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RFP 03-2020\Curso Precificação\Planilhas\Para os Alunos\"/>
    </mc:Choice>
  </mc:AlternateContent>
  <xr:revisionPtr revIDLastSave="0" documentId="13_ncr:1_{D44C5856-79B5-49A8-B093-DA789CE9A688}" xr6:coauthVersionLast="47" xr6:coauthVersionMax="47" xr10:uidLastSave="{00000000-0000-0000-0000-000000000000}"/>
  <bookViews>
    <workbookView xWindow="-108" yWindow="-108" windowWidth="23256" windowHeight="12576" activeTab="2" xr2:uid="{1EC12648-E55C-4DF3-BBF6-D36BDB35A19D}"/>
  </bookViews>
  <sheets>
    <sheet name="Índices" sheetId="1" r:id="rId1"/>
    <sheet name="% e +" sheetId="3" r:id="rId2"/>
    <sheet name="Equivalências % x Spread " sheetId="4" r:id="rId3"/>
    <sheet name="Feriados" sheetId="2" r:id="rId4"/>
  </sheets>
  <definedNames>
    <definedName name="_xlnm._FilterDatabase" localSheetId="1" hidden="1">'% e +'!$A$2:$H$2867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68" i="3" l="1"/>
  <c r="E2868" i="3" s="1"/>
  <c r="D2868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09" i="3"/>
  <c r="G2610" i="3"/>
  <c r="G2611" i="3"/>
  <c r="G2612" i="3"/>
  <c r="G2613" i="3"/>
  <c r="G2614" i="3"/>
  <c r="G2615" i="3"/>
  <c r="G2616" i="3"/>
  <c r="G2617" i="3"/>
  <c r="G2618" i="3"/>
  <c r="G2619" i="3"/>
  <c r="G2620" i="3"/>
  <c r="G2621" i="3"/>
  <c r="G2622" i="3"/>
  <c r="G2623" i="3"/>
  <c r="G2624" i="3"/>
  <c r="G2625" i="3"/>
  <c r="G2626" i="3"/>
  <c r="G2627" i="3"/>
  <c r="G2628" i="3"/>
  <c r="G2629" i="3"/>
  <c r="G2630" i="3"/>
  <c r="G2631" i="3"/>
  <c r="G2632" i="3"/>
  <c r="G2633" i="3"/>
  <c r="G2634" i="3"/>
  <c r="G2635" i="3"/>
  <c r="G2636" i="3"/>
  <c r="G2637" i="3"/>
  <c r="G2638" i="3"/>
  <c r="G2639" i="3"/>
  <c r="G2640" i="3"/>
  <c r="G2641" i="3"/>
  <c r="G2642" i="3"/>
  <c r="G2643" i="3"/>
  <c r="G2644" i="3"/>
  <c r="G2645" i="3"/>
  <c r="G2646" i="3"/>
  <c r="G2647" i="3"/>
  <c r="G2648" i="3"/>
  <c r="G2649" i="3"/>
  <c r="G2650" i="3"/>
  <c r="G2651" i="3"/>
  <c r="G2652" i="3"/>
  <c r="G2653" i="3"/>
  <c r="G2654" i="3"/>
  <c r="G2655" i="3"/>
  <c r="G2656" i="3"/>
  <c r="G2657" i="3"/>
  <c r="G2658" i="3"/>
  <c r="G2659" i="3"/>
  <c r="G2660" i="3"/>
  <c r="G2661" i="3"/>
  <c r="G2662" i="3"/>
  <c r="G2663" i="3"/>
  <c r="G2664" i="3"/>
  <c r="G2665" i="3"/>
  <c r="G2666" i="3"/>
  <c r="G2667" i="3"/>
  <c r="G2668" i="3"/>
  <c r="G2669" i="3"/>
  <c r="G2670" i="3"/>
  <c r="G2671" i="3"/>
  <c r="G2672" i="3"/>
  <c r="G2673" i="3"/>
  <c r="G2674" i="3"/>
  <c r="G2675" i="3"/>
  <c r="G2676" i="3"/>
  <c r="G2677" i="3"/>
  <c r="G2678" i="3"/>
  <c r="G2679" i="3"/>
  <c r="G2680" i="3"/>
  <c r="G2681" i="3"/>
  <c r="G2682" i="3"/>
  <c r="G2683" i="3"/>
  <c r="G2684" i="3"/>
  <c r="G2685" i="3"/>
  <c r="G2686" i="3"/>
  <c r="G2687" i="3"/>
  <c r="G2688" i="3"/>
  <c r="G2689" i="3"/>
  <c r="G2690" i="3"/>
  <c r="G2691" i="3"/>
  <c r="G2692" i="3"/>
  <c r="G2693" i="3"/>
  <c r="G2694" i="3"/>
  <c r="G2695" i="3"/>
  <c r="G2696" i="3"/>
  <c r="G2697" i="3"/>
  <c r="G2698" i="3"/>
  <c r="G2699" i="3"/>
  <c r="G2700" i="3"/>
  <c r="G2701" i="3"/>
  <c r="G2702" i="3"/>
  <c r="G2703" i="3"/>
  <c r="G2704" i="3"/>
  <c r="G2705" i="3"/>
  <c r="G2706" i="3"/>
  <c r="G2707" i="3"/>
  <c r="G2708" i="3"/>
  <c r="G2709" i="3"/>
  <c r="G2710" i="3"/>
  <c r="G2711" i="3"/>
  <c r="G2712" i="3"/>
  <c r="G2713" i="3"/>
  <c r="G2714" i="3"/>
  <c r="G2715" i="3"/>
  <c r="G2716" i="3"/>
  <c r="G2717" i="3"/>
  <c r="G2718" i="3"/>
  <c r="G2719" i="3"/>
  <c r="G2720" i="3"/>
  <c r="G2721" i="3"/>
  <c r="G2722" i="3"/>
  <c r="G2723" i="3"/>
  <c r="G2724" i="3"/>
  <c r="G2725" i="3"/>
  <c r="G2726" i="3"/>
  <c r="G2727" i="3"/>
  <c r="G2728" i="3"/>
  <c r="G2729" i="3"/>
  <c r="G2730" i="3"/>
  <c r="G2731" i="3"/>
  <c r="G2732" i="3"/>
  <c r="G2733" i="3"/>
  <c r="G2734" i="3"/>
  <c r="G2735" i="3"/>
  <c r="G2736" i="3"/>
  <c r="G2737" i="3"/>
  <c r="G2738" i="3"/>
  <c r="G2739" i="3"/>
  <c r="G2740" i="3"/>
  <c r="G2741" i="3"/>
  <c r="G2742" i="3"/>
  <c r="G2743" i="3"/>
  <c r="G2744" i="3"/>
  <c r="G2745" i="3"/>
  <c r="G2746" i="3"/>
  <c r="G2747" i="3"/>
  <c r="G2748" i="3"/>
  <c r="G2749" i="3"/>
  <c r="G2750" i="3"/>
  <c r="G2751" i="3"/>
  <c r="G2752" i="3"/>
  <c r="G2753" i="3"/>
  <c r="G2754" i="3"/>
  <c r="G2755" i="3"/>
  <c r="G2756" i="3"/>
  <c r="G2757" i="3"/>
  <c r="G2758" i="3"/>
  <c r="G2759" i="3"/>
  <c r="G2760" i="3"/>
  <c r="G2761" i="3"/>
  <c r="G2762" i="3"/>
  <c r="G2763" i="3"/>
  <c r="G2764" i="3"/>
  <c r="G2765" i="3"/>
  <c r="G2766" i="3"/>
  <c r="G2767" i="3"/>
  <c r="G2768" i="3"/>
  <c r="G2769" i="3"/>
  <c r="G2770" i="3"/>
  <c r="G2771" i="3"/>
  <c r="G2772" i="3"/>
  <c r="G2773" i="3"/>
  <c r="G2774" i="3"/>
  <c r="G2775" i="3"/>
  <c r="G2776" i="3"/>
  <c r="G2777" i="3"/>
  <c r="G2778" i="3"/>
  <c r="G2779" i="3"/>
  <c r="G2780" i="3"/>
  <c r="G2781" i="3"/>
  <c r="G2782" i="3"/>
  <c r="G2783" i="3"/>
  <c r="G2784" i="3"/>
  <c r="G2785" i="3"/>
  <c r="G2786" i="3"/>
  <c r="G2787" i="3"/>
  <c r="G2788" i="3"/>
  <c r="G2789" i="3"/>
  <c r="G2790" i="3"/>
  <c r="G2791" i="3"/>
  <c r="G2792" i="3"/>
  <c r="G2793" i="3"/>
  <c r="G2794" i="3"/>
  <c r="G2795" i="3"/>
  <c r="G2796" i="3"/>
  <c r="G2797" i="3"/>
  <c r="G2798" i="3"/>
  <c r="G2799" i="3"/>
  <c r="G2800" i="3"/>
  <c r="G2801" i="3"/>
  <c r="G2802" i="3"/>
  <c r="G2803" i="3"/>
  <c r="G2804" i="3"/>
  <c r="G2805" i="3"/>
  <c r="G2806" i="3"/>
  <c r="G2807" i="3"/>
  <c r="G2808" i="3"/>
  <c r="G2809" i="3"/>
  <c r="G2810" i="3"/>
  <c r="G2811" i="3"/>
  <c r="G2812" i="3"/>
  <c r="G2813" i="3"/>
  <c r="G2814" i="3"/>
  <c r="G2815" i="3"/>
  <c r="G2816" i="3"/>
  <c r="G2817" i="3"/>
  <c r="G2818" i="3"/>
  <c r="G2819" i="3"/>
  <c r="G2820" i="3"/>
  <c r="G2821" i="3"/>
  <c r="G2822" i="3"/>
  <c r="G2823" i="3"/>
  <c r="G2824" i="3"/>
  <c r="G2825" i="3"/>
  <c r="G2826" i="3"/>
  <c r="G2827" i="3"/>
  <c r="G2828" i="3"/>
  <c r="G2829" i="3"/>
  <c r="G2830" i="3"/>
  <c r="G2831" i="3"/>
  <c r="G2832" i="3"/>
  <c r="G2833" i="3"/>
  <c r="G2834" i="3"/>
  <c r="G2835" i="3"/>
  <c r="G2836" i="3"/>
  <c r="G2837" i="3"/>
  <c r="G2838" i="3"/>
  <c r="G2839" i="3"/>
  <c r="G2840" i="3"/>
  <c r="G2841" i="3"/>
  <c r="G2842" i="3"/>
  <c r="G2843" i="3"/>
  <c r="G2844" i="3"/>
  <c r="G2845" i="3"/>
  <c r="G2846" i="3"/>
  <c r="G2847" i="3"/>
  <c r="G2848" i="3"/>
  <c r="G2849" i="3"/>
  <c r="G2850" i="3"/>
  <c r="G2851" i="3"/>
  <c r="G2852" i="3"/>
  <c r="G2853" i="3"/>
  <c r="G2854" i="3"/>
  <c r="G2855" i="3"/>
  <c r="G2856" i="3"/>
  <c r="G2857" i="3"/>
  <c r="G2858" i="3"/>
  <c r="G2859" i="3"/>
  <c r="G2860" i="3"/>
  <c r="G2861" i="3"/>
  <c r="G2862" i="3"/>
  <c r="G2863" i="3"/>
  <c r="G2864" i="3"/>
  <c r="G2865" i="3"/>
  <c r="G2866" i="3"/>
  <c r="G2867" i="3"/>
  <c r="G3" i="3"/>
  <c r="E6" i="4"/>
  <c r="E8" i="4" s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C6" i="4"/>
  <c r="C8" i="4" s="1"/>
  <c r="G2868" i="3" l="1"/>
  <c r="G4" i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758" i="1" s="1"/>
  <c r="G759" i="1" s="1"/>
  <c r="G760" i="1" s="1"/>
  <c r="G761" i="1" s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G783" i="1" s="1"/>
  <c r="G784" i="1" s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G808" i="1" s="1"/>
  <c r="G809" i="1" s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G833" i="1" s="1"/>
  <c r="G834" i="1" s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G858" i="1" s="1"/>
  <c r="G859" i="1" s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G883" i="1" s="1"/>
  <c r="G884" i="1" s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G908" i="1" s="1"/>
  <c r="G909" i="1" s="1"/>
  <c r="G910" i="1" s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G933" i="1" s="1"/>
  <c r="G934" i="1" s="1"/>
  <c r="G935" i="1" s="1"/>
  <c r="G936" i="1" s="1"/>
  <c r="G937" i="1" s="1"/>
  <c r="G938" i="1" s="1"/>
  <c r="G939" i="1" s="1"/>
  <c r="G940" i="1" s="1"/>
  <c r="G941" i="1" s="1"/>
  <c r="G942" i="1" s="1"/>
  <c r="G943" i="1" s="1"/>
  <c r="G944" i="1" s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G958" i="1" s="1"/>
  <c r="G959" i="1" s="1"/>
  <c r="G960" i="1" s="1"/>
  <c r="G961" i="1" s="1"/>
  <c r="G962" i="1" s="1"/>
  <c r="G963" i="1" s="1"/>
  <c r="G964" i="1" s="1"/>
  <c r="G965" i="1" s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G981" i="1" s="1"/>
  <c r="G982" i="1" s="1"/>
  <c r="G983" i="1" s="1"/>
  <c r="G984" i="1" s="1"/>
  <c r="G985" i="1" s="1"/>
  <c r="G986" i="1" s="1"/>
  <c r="G987" i="1" s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G1008" i="1" s="1"/>
  <c r="G1009" i="1" s="1"/>
  <c r="G1010" i="1" s="1"/>
  <c r="G1011" i="1" s="1"/>
  <c r="G1012" i="1" s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G1033" i="1" s="1"/>
  <c r="G1034" i="1" s="1"/>
  <c r="G1035" i="1" s="1"/>
  <c r="G1036" i="1" s="1"/>
  <c r="G1037" i="1" s="1"/>
  <c r="G1038" i="1" s="1"/>
  <c r="G1039" i="1" s="1"/>
  <c r="G1040" i="1" s="1"/>
  <c r="G1041" i="1" s="1"/>
  <c r="G1042" i="1" s="1"/>
  <c r="G1043" i="1" s="1"/>
  <c r="G1044" i="1" s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G1058" i="1" s="1"/>
  <c r="G1059" i="1" s="1"/>
  <c r="G1060" i="1" s="1"/>
  <c r="G1061" i="1" s="1"/>
  <c r="G1062" i="1" s="1"/>
  <c r="G1063" i="1" s="1"/>
  <c r="G1064" i="1" s="1"/>
  <c r="G1065" i="1" s="1"/>
  <c r="G1066" i="1" s="1"/>
  <c r="G1067" i="1" s="1"/>
  <c r="G1068" i="1" s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G1083" i="1" s="1"/>
  <c r="G1084" i="1" s="1"/>
  <c r="G1085" i="1" s="1"/>
  <c r="G1086" i="1" s="1"/>
  <c r="G1087" i="1" s="1"/>
  <c r="G1088" i="1" s="1"/>
  <c r="G1089" i="1" s="1"/>
  <c r="G1090" i="1" s="1"/>
  <c r="G1091" i="1" s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G1106" i="1" s="1"/>
  <c r="G1107" i="1" s="1"/>
  <c r="G1108" i="1" s="1"/>
  <c r="G1109" i="1" s="1"/>
  <c r="G1110" i="1" s="1"/>
  <c r="G1111" i="1" s="1"/>
  <c r="G1112" i="1" s="1"/>
  <c r="G1113" i="1" s="1"/>
  <c r="G1114" i="1" s="1"/>
  <c r="G1115" i="1" s="1"/>
  <c r="G1116" i="1" s="1"/>
  <c r="G1117" i="1" s="1"/>
  <c r="G1118" i="1" s="1"/>
  <c r="G1119" i="1" s="1"/>
  <c r="G1120" i="1" s="1"/>
  <c r="G1121" i="1" s="1"/>
  <c r="G1122" i="1" s="1"/>
  <c r="G1123" i="1" s="1"/>
  <c r="G1124" i="1" s="1"/>
  <c r="G1125" i="1" s="1"/>
  <c r="G1126" i="1" s="1"/>
  <c r="G1127" i="1" s="1"/>
  <c r="G1128" i="1" s="1"/>
  <c r="G1129" i="1" s="1"/>
  <c r="G1130" i="1" s="1"/>
  <c r="G1131" i="1" s="1"/>
  <c r="G1132" i="1" s="1"/>
  <c r="G1133" i="1" s="1"/>
  <c r="G1134" i="1" s="1"/>
  <c r="G1135" i="1" s="1"/>
  <c r="G1136" i="1" s="1"/>
  <c r="G1137" i="1" s="1"/>
  <c r="G1138" i="1" s="1"/>
  <c r="G1139" i="1" s="1"/>
  <c r="G1140" i="1" s="1"/>
  <c r="G1141" i="1" s="1"/>
  <c r="G1142" i="1" s="1"/>
  <c r="G1143" i="1" s="1"/>
  <c r="G1144" i="1" s="1"/>
  <c r="G1145" i="1" s="1"/>
  <c r="G1146" i="1" s="1"/>
  <c r="G1147" i="1" s="1"/>
  <c r="G1148" i="1" s="1"/>
  <c r="G1149" i="1" s="1"/>
  <c r="G1150" i="1" s="1"/>
  <c r="G1151" i="1" s="1"/>
  <c r="G1152" i="1" s="1"/>
  <c r="G1153" i="1" s="1"/>
  <c r="G1154" i="1" s="1"/>
  <c r="G1155" i="1" s="1"/>
  <c r="G1156" i="1" s="1"/>
  <c r="G1157" i="1" s="1"/>
  <c r="G1158" i="1" s="1"/>
  <c r="G1159" i="1" s="1"/>
  <c r="G1160" i="1" s="1"/>
  <c r="G1161" i="1" s="1"/>
  <c r="G1162" i="1" s="1"/>
  <c r="G1163" i="1" s="1"/>
  <c r="G1164" i="1" s="1"/>
  <c r="G1165" i="1" s="1"/>
  <c r="G1166" i="1" s="1"/>
  <c r="G1167" i="1" s="1"/>
  <c r="G1168" i="1" s="1"/>
  <c r="G1169" i="1" s="1"/>
  <c r="G1170" i="1" s="1"/>
  <c r="G1171" i="1" s="1"/>
  <c r="G1172" i="1" s="1"/>
  <c r="G1173" i="1" s="1"/>
  <c r="G1174" i="1" s="1"/>
  <c r="G1175" i="1" s="1"/>
  <c r="G1176" i="1" s="1"/>
  <c r="G1177" i="1" s="1"/>
  <c r="G1178" i="1" s="1"/>
  <c r="G1179" i="1" s="1"/>
  <c r="G1180" i="1" s="1"/>
  <c r="G1181" i="1" s="1"/>
  <c r="G1182" i="1" s="1"/>
  <c r="G1183" i="1" s="1"/>
  <c r="G1184" i="1" s="1"/>
  <c r="G1185" i="1" s="1"/>
  <c r="G1186" i="1" s="1"/>
  <c r="G1187" i="1" s="1"/>
  <c r="G1188" i="1" s="1"/>
  <c r="G1189" i="1" s="1"/>
  <c r="G1190" i="1" s="1"/>
  <c r="G1191" i="1" s="1"/>
  <c r="G1192" i="1" s="1"/>
  <c r="G1193" i="1" s="1"/>
  <c r="G1194" i="1" s="1"/>
  <c r="G1195" i="1" s="1"/>
  <c r="G1196" i="1" s="1"/>
  <c r="G1197" i="1" s="1"/>
  <c r="G1198" i="1" s="1"/>
  <c r="G1199" i="1" s="1"/>
  <c r="G1200" i="1" s="1"/>
  <c r="G1201" i="1" s="1"/>
  <c r="G1202" i="1" s="1"/>
  <c r="G1203" i="1" s="1"/>
  <c r="G1204" i="1" s="1"/>
  <c r="G1205" i="1" s="1"/>
  <c r="G1206" i="1" s="1"/>
  <c r="G1207" i="1" s="1"/>
  <c r="G1208" i="1" s="1"/>
  <c r="G1209" i="1" s="1"/>
  <c r="G1210" i="1" s="1"/>
  <c r="G1211" i="1" s="1"/>
  <c r="G1212" i="1" s="1"/>
  <c r="G1213" i="1" s="1"/>
  <c r="G1214" i="1" s="1"/>
  <c r="G1215" i="1" s="1"/>
  <c r="G1216" i="1" s="1"/>
  <c r="G1217" i="1" s="1"/>
  <c r="G1218" i="1" s="1"/>
  <c r="G1219" i="1" s="1"/>
  <c r="G1220" i="1" s="1"/>
  <c r="G1221" i="1" s="1"/>
  <c r="G1222" i="1" s="1"/>
  <c r="G1223" i="1" s="1"/>
  <c r="G1224" i="1" s="1"/>
  <c r="G1225" i="1" s="1"/>
  <c r="G1226" i="1" s="1"/>
  <c r="G1227" i="1" s="1"/>
  <c r="G1228" i="1" s="1"/>
  <c r="G1229" i="1" s="1"/>
  <c r="G1230" i="1" s="1"/>
  <c r="G1231" i="1" s="1"/>
  <c r="G1232" i="1" s="1"/>
  <c r="G1233" i="1" s="1"/>
  <c r="G1234" i="1" s="1"/>
  <c r="G1235" i="1" s="1"/>
  <c r="G1236" i="1" s="1"/>
  <c r="G1237" i="1" s="1"/>
  <c r="G1238" i="1" s="1"/>
  <c r="G1239" i="1" s="1"/>
  <c r="G1240" i="1" s="1"/>
  <c r="G1241" i="1" s="1"/>
  <c r="G1242" i="1" s="1"/>
  <c r="G1243" i="1" s="1"/>
  <c r="G1244" i="1" s="1"/>
  <c r="G1245" i="1" s="1"/>
  <c r="G1246" i="1" s="1"/>
  <c r="G1247" i="1" s="1"/>
  <c r="G1248" i="1" s="1"/>
  <c r="G1249" i="1" s="1"/>
  <c r="G1250" i="1" s="1"/>
  <c r="G1251" i="1" s="1"/>
  <c r="G1252" i="1" s="1"/>
  <c r="G1253" i="1" s="1"/>
  <c r="G1254" i="1" s="1"/>
  <c r="G1255" i="1" s="1"/>
  <c r="G1256" i="1" s="1"/>
  <c r="G1257" i="1" s="1"/>
  <c r="G1258" i="1" s="1"/>
  <c r="G1259" i="1" s="1"/>
  <c r="G1260" i="1" s="1"/>
  <c r="G1261" i="1" s="1"/>
  <c r="G1262" i="1" s="1"/>
  <c r="G1263" i="1" s="1"/>
  <c r="G1264" i="1" s="1"/>
  <c r="G1265" i="1" s="1"/>
  <c r="G1266" i="1" s="1"/>
  <c r="G1267" i="1" s="1"/>
  <c r="G1268" i="1" s="1"/>
  <c r="G1269" i="1" s="1"/>
  <c r="G1270" i="1" s="1"/>
  <c r="G1271" i="1" s="1"/>
  <c r="G1272" i="1" s="1"/>
  <c r="G1273" i="1" s="1"/>
  <c r="G1274" i="1" s="1"/>
  <c r="G1275" i="1" s="1"/>
  <c r="G1276" i="1" s="1"/>
  <c r="G1277" i="1" s="1"/>
  <c r="G1278" i="1" s="1"/>
  <c r="G1279" i="1" s="1"/>
  <c r="G1280" i="1" s="1"/>
  <c r="G1281" i="1" s="1"/>
  <c r="G1282" i="1" s="1"/>
  <c r="G1283" i="1" s="1"/>
  <c r="G1284" i="1" s="1"/>
  <c r="G1285" i="1" s="1"/>
  <c r="G1286" i="1" s="1"/>
  <c r="G1287" i="1" s="1"/>
  <c r="G1288" i="1" s="1"/>
  <c r="G1289" i="1" s="1"/>
  <c r="G1290" i="1" s="1"/>
  <c r="G1291" i="1" s="1"/>
  <c r="G1292" i="1" s="1"/>
  <c r="G1293" i="1" s="1"/>
  <c r="G1294" i="1" s="1"/>
  <c r="G1295" i="1" s="1"/>
  <c r="G1296" i="1" s="1"/>
  <c r="G1297" i="1" s="1"/>
  <c r="G1298" i="1" s="1"/>
  <c r="G1299" i="1" s="1"/>
  <c r="G1300" i="1" s="1"/>
  <c r="G1301" i="1" s="1"/>
  <c r="G1302" i="1" s="1"/>
  <c r="G1303" i="1" s="1"/>
  <c r="G1304" i="1" s="1"/>
  <c r="G1305" i="1" s="1"/>
  <c r="G1306" i="1" s="1"/>
  <c r="G1307" i="1" s="1"/>
  <c r="G1308" i="1" s="1"/>
  <c r="G1309" i="1" s="1"/>
  <c r="G1310" i="1" s="1"/>
  <c r="G1311" i="1" s="1"/>
  <c r="G1312" i="1" s="1"/>
  <c r="G1313" i="1" s="1"/>
  <c r="G1314" i="1" s="1"/>
  <c r="G1315" i="1" s="1"/>
  <c r="G1316" i="1" s="1"/>
  <c r="G1317" i="1" s="1"/>
  <c r="G1318" i="1" s="1"/>
  <c r="G1319" i="1" s="1"/>
  <c r="G1320" i="1" s="1"/>
  <c r="G1321" i="1" s="1"/>
  <c r="G1322" i="1" s="1"/>
  <c r="G1323" i="1" s="1"/>
  <c r="G1324" i="1" s="1"/>
  <c r="G1325" i="1" s="1"/>
  <c r="G1326" i="1" s="1"/>
  <c r="G1327" i="1" s="1"/>
  <c r="G1328" i="1" s="1"/>
  <c r="G1329" i="1" s="1"/>
  <c r="G1330" i="1" s="1"/>
  <c r="G1331" i="1" s="1"/>
  <c r="G1332" i="1" s="1"/>
  <c r="G1333" i="1" s="1"/>
  <c r="G1334" i="1" s="1"/>
  <c r="G1335" i="1" s="1"/>
  <c r="G1336" i="1" s="1"/>
  <c r="G1337" i="1" s="1"/>
  <c r="G1338" i="1" s="1"/>
  <c r="G1339" i="1" s="1"/>
  <c r="G1340" i="1" s="1"/>
  <c r="G1341" i="1" s="1"/>
  <c r="G1342" i="1" s="1"/>
  <c r="G1343" i="1" s="1"/>
  <c r="G1344" i="1" s="1"/>
  <c r="G1345" i="1" s="1"/>
  <c r="G1346" i="1" s="1"/>
  <c r="G1347" i="1" s="1"/>
  <c r="G1348" i="1" s="1"/>
  <c r="G1349" i="1" s="1"/>
  <c r="G1350" i="1" s="1"/>
  <c r="G1351" i="1" s="1"/>
  <c r="G1352" i="1" s="1"/>
  <c r="G1353" i="1" s="1"/>
  <c r="G1354" i="1" s="1"/>
  <c r="G1355" i="1" s="1"/>
  <c r="G1356" i="1" s="1"/>
  <c r="G1357" i="1" s="1"/>
  <c r="G1358" i="1" s="1"/>
  <c r="G1359" i="1" s="1"/>
  <c r="G1360" i="1" s="1"/>
  <c r="G1361" i="1" s="1"/>
  <c r="G1362" i="1" s="1"/>
  <c r="G1363" i="1" s="1"/>
  <c r="G1364" i="1" s="1"/>
  <c r="G1365" i="1" s="1"/>
  <c r="G1366" i="1" s="1"/>
  <c r="G1367" i="1" s="1"/>
  <c r="G1368" i="1" s="1"/>
  <c r="G1369" i="1" s="1"/>
  <c r="G1370" i="1" s="1"/>
  <c r="G1371" i="1" s="1"/>
  <c r="G1372" i="1" s="1"/>
  <c r="G1373" i="1" s="1"/>
  <c r="G1374" i="1" s="1"/>
  <c r="G1375" i="1" s="1"/>
  <c r="G1376" i="1" s="1"/>
  <c r="G1377" i="1" s="1"/>
  <c r="G1378" i="1" s="1"/>
  <c r="G1379" i="1" s="1"/>
  <c r="G1380" i="1" s="1"/>
  <c r="G1381" i="1" s="1"/>
  <c r="G1382" i="1" s="1"/>
  <c r="G1383" i="1" s="1"/>
  <c r="G1384" i="1" s="1"/>
  <c r="G1385" i="1" s="1"/>
  <c r="G1386" i="1" s="1"/>
  <c r="G1387" i="1" s="1"/>
  <c r="G1388" i="1" s="1"/>
  <c r="G1389" i="1" s="1"/>
  <c r="G1390" i="1" s="1"/>
  <c r="G1391" i="1" s="1"/>
  <c r="G1392" i="1" s="1"/>
  <c r="G1393" i="1" s="1"/>
  <c r="G1394" i="1" s="1"/>
  <c r="G1395" i="1" s="1"/>
  <c r="G1396" i="1" s="1"/>
  <c r="G1397" i="1" s="1"/>
  <c r="G1398" i="1" s="1"/>
  <c r="G1399" i="1" s="1"/>
  <c r="G1400" i="1" s="1"/>
  <c r="G1401" i="1" s="1"/>
  <c r="G1402" i="1" s="1"/>
  <c r="G1403" i="1" s="1"/>
  <c r="G1404" i="1" s="1"/>
  <c r="G1405" i="1" s="1"/>
  <c r="G1406" i="1" s="1"/>
  <c r="G1407" i="1" s="1"/>
  <c r="G1408" i="1" s="1"/>
  <c r="G1409" i="1" s="1"/>
  <c r="G1410" i="1" s="1"/>
  <c r="G1411" i="1" s="1"/>
  <c r="G1412" i="1" s="1"/>
  <c r="G1413" i="1" s="1"/>
  <c r="G1414" i="1" s="1"/>
  <c r="G1415" i="1" s="1"/>
  <c r="G1416" i="1" s="1"/>
  <c r="G1417" i="1" s="1"/>
  <c r="G1418" i="1" s="1"/>
  <c r="G1419" i="1" s="1"/>
  <c r="G1420" i="1" s="1"/>
  <c r="G1421" i="1" s="1"/>
  <c r="G1422" i="1" s="1"/>
  <c r="G1423" i="1" s="1"/>
  <c r="G1424" i="1" s="1"/>
  <c r="G1425" i="1" s="1"/>
  <c r="G1426" i="1" s="1"/>
  <c r="G1427" i="1" s="1"/>
  <c r="G1428" i="1" s="1"/>
  <c r="G1429" i="1" s="1"/>
  <c r="G1430" i="1" s="1"/>
  <c r="G1431" i="1" s="1"/>
  <c r="G1432" i="1" s="1"/>
  <c r="G1433" i="1" s="1"/>
  <c r="G1434" i="1" s="1"/>
  <c r="G1435" i="1" s="1"/>
  <c r="G1436" i="1" s="1"/>
  <c r="G1437" i="1" s="1"/>
  <c r="G1438" i="1" s="1"/>
  <c r="G1439" i="1" s="1"/>
  <c r="G1440" i="1" s="1"/>
  <c r="G1441" i="1" s="1"/>
  <c r="G1442" i="1" s="1"/>
  <c r="G1443" i="1" s="1"/>
  <c r="G1444" i="1" s="1"/>
  <c r="G1445" i="1" s="1"/>
  <c r="G1446" i="1" s="1"/>
  <c r="G1447" i="1" s="1"/>
  <c r="G1448" i="1" s="1"/>
  <c r="G1449" i="1" s="1"/>
  <c r="G1450" i="1" s="1"/>
  <c r="G1451" i="1" s="1"/>
  <c r="G1452" i="1" s="1"/>
  <c r="G1453" i="1" s="1"/>
  <c r="G1454" i="1" s="1"/>
  <c r="G1455" i="1" s="1"/>
  <c r="G1456" i="1" s="1"/>
  <c r="G1457" i="1" s="1"/>
  <c r="G1458" i="1" s="1"/>
  <c r="G1459" i="1" s="1"/>
  <c r="G1460" i="1" s="1"/>
  <c r="G1461" i="1" s="1"/>
  <c r="G1462" i="1" s="1"/>
  <c r="G1463" i="1" s="1"/>
  <c r="G1464" i="1" s="1"/>
  <c r="G1465" i="1" s="1"/>
  <c r="G1466" i="1" s="1"/>
  <c r="G1467" i="1" s="1"/>
  <c r="G1468" i="1" s="1"/>
  <c r="G1469" i="1" s="1"/>
  <c r="G1470" i="1" s="1"/>
  <c r="G1471" i="1" s="1"/>
  <c r="G1472" i="1" s="1"/>
  <c r="G1473" i="1" s="1"/>
  <c r="G1474" i="1" s="1"/>
  <c r="G1475" i="1" s="1"/>
  <c r="G1476" i="1" s="1"/>
  <c r="G1477" i="1" s="1"/>
  <c r="G1478" i="1" s="1"/>
  <c r="G1479" i="1" s="1"/>
  <c r="G1480" i="1" s="1"/>
  <c r="G1481" i="1" s="1"/>
  <c r="G1482" i="1" s="1"/>
  <c r="G1483" i="1" s="1"/>
  <c r="G1484" i="1" s="1"/>
  <c r="G1485" i="1" s="1"/>
  <c r="G1486" i="1" s="1"/>
  <c r="G1487" i="1" s="1"/>
  <c r="G1488" i="1" s="1"/>
  <c r="G1489" i="1" s="1"/>
  <c r="G1490" i="1" s="1"/>
  <c r="G1491" i="1" s="1"/>
  <c r="G1492" i="1" s="1"/>
  <c r="G1493" i="1" s="1"/>
  <c r="G1494" i="1" s="1"/>
  <c r="G1495" i="1" s="1"/>
  <c r="G1496" i="1" s="1"/>
  <c r="G1497" i="1" s="1"/>
  <c r="G1498" i="1" s="1"/>
  <c r="G1499" i="1" s="1"/>
  <c r="G1500" i="1" s="1"/>
  <c r="G1501" i="1" s="1"/>
  <c r="G1502" i="1" s="1"/>
  <c r="G1503" i="1" s="1"/>
  <c r="G1504" i="1" s="1"/>
  <c r="G1505" i="1" s="1"/>
  <c r="G1506" i="1" s="1"/>
  <c r="G1507" i="1" s="1"/>
  <c r="G1508" i="1" s="1"/>
  <c r="G1509" i="1" s="1"/>
  <c r="G1510" i="1" s="1"/>
  <c r="G1511" i="1" s="1"/>
  <c r="G1512" i="1" s="1"/>
  <c r="G1513" i="1" s="1"/>
  <c r="G1514" i="1" s="1"/>
  <c r="G1515" i="1" s="1"/>
  <c r="G1516" i="1" s="1"/>
  <c r="G1517" i="1" s="1"/>
  <c r="G1518" i="1" s="1"/>
  <c r="G1519" i="1" s="1"/>
  <c r="G1520" i="1" s="1"/>
  <c r="G1521" i="1" s="1"/>
  <c r="G1522" i="1" s="1"/>
  <c r="G1523" i="1" s="1"/>
  <c r="G1524" i="1" s="1"/>
  <c r="G1525" i="1" s="1"/>
  <c r="G1526" i="1" s="1"/>
  <c r="G1527" i="1" s="1"/>
  <c r="G1528" i="1" s="1"/>
  <c r="G1529" i="1" s="1"/>
  <c r="G1530" i="1" s="1"/>
  <c r="G1531" i="1" s="1"/>
  <c r="G1532" i="1" s="1"/>
  <c r="G1533" i="1" s="1"/>
  <c r="G1534" i="1" s="1"/>
  <c r="G1535" i="1" s="1"/>
  <c r="G1536" i="1" s="1"/>
  <c r="G1537" i="1" s="1"/>
  <c r="G1538" i="1" s="1"/>
  <c r="G1539" i="1" s="1"/>
  <c r="G1540" i="1" s="1"/>
  <c r="G1541" i="1" s="1"/>
  <c r="G1542" i="1" s="1"/>
  <c r="G1543" i="1" s="1"/>
  <c r="G1544" i="1" s="1"/>
  <c r="G1545" i="1" s="1"/>
  <c r="G1546" i="1" s="1"/>
  <c r="G1547" i="1" s="1"/>
  <c r="G1548" i="1" s="1"/>
  <c r="G1549" i="1" s="1"/>
  <c r="G1550" i="1" s="1"/>
  <c r="G1551" i="1" s="1"/>
  <c r="G1552" i="1" s="1"/>
  <c r="G1553" i="1" s="1"/>
  <c r="G1554" i="1" s="1"/>
  <c r="G1555" i="1" s="1"/>
  <c r="G1556" i="1" s="1"/>
  <c r="G1557" i="1" s="1"/>
  <c r="G1558" i="1" s="1"/>
  <c r="G1559" i="1" s="1"/>
  <c r="G1560" i="1" s="1"/>
  <c r="G1561" i="1" s="1"/>
  <c r="G1562" i="1" s="1"/>
  <c r="G1563" i="1" s="1"/>
  <c r="G1564" i="1" s="1"/>
  <c r="G1565" i="1" s="1"/>
  <c r="G1566" i="1" s="1"/>
  <c r="G1567" i="1" s="1"/>
  <c r="G1568" i="1" s="1"/>
  <c r="G1569" i="1" s="1"/>
  <c r="G1570" i="1" s="1"/>
  <c r="G1571" i="1" s="1"/>
  <c r="G1572" i="1" s="1"/>
  <c r="G1573" i="1" s="1"/>
  <c r="G1574" i="1" s="1"/>
  <c r="G1575" i="1" s="1"/>
  <c r="G1576" i="1" s="1"/>
  <c r="G1577" i="1" s="1"/>
  <c r="G1578" i="1" s="1"/>
  <c r="G1579" i="1" s="1"/>
  <c r="G1580" i="1" s="1"/>
  <c r="G1581" i="1" s="1"/>
  <c r="G1582" i="1" s="1"/>
  <c r="G1583" i="1" s="1"/>
  <c r="G1584" i="1" s="1"/>
  <c r="G1585" i="1" s="1"/>
  <c r="G1586" i="1" s="1"/>
  <c r="G1587" i="1" s="1"/>
  <c r="G1588" i="1" s="1"/>
  <c r="G1589" i="1" s="1"/>
  <c r="G1590" i="1" s="1"/>
  <c r="G1591" i="1" s="1"/>
  <c r="G1592" i="1" s="1"/>
  <c r="G1593" i="1" s="1"/>
  <c r="G1594" i="1" s="1"/>
  <c r="G1595" i="1" s="1"/>
  <c r="G1596" i="1" s="1"/>
  <c r="G1597" i="1" s="1"/>
  <c r="G1598" i="1" s="1"/>
  <c r="G1599" i="1" s="1"/>
  <c r="G1600" i="1" s="1"/>
  <c r="G1601" i="1" s="1"/>
  <c r="G1602" i="1" s="1"/>
  <c r="G1603" i="1" s="1"/>
  <c r="G1604" i="1" s="1"/>
  <c r="G1605" i="1" s="1"/>
  <c r="G1606" i="1" s="1"/>
  <c r="G1607" i="1" s="1"/>
  <c r="G1608" i="1" s="1"/>
  <c r="G1609" i="1" s="1"/>
  <c r="G1610" i="1" s="1"/>
  <c r="G1611" i="1" s="1"/>
  <c r="G1612" i="1" s="1"/>
  <c r="G1613" i="1" s="1"/>
  <c r="G1614" i="1" s="1"/>
  <c r="G1615" i="1" s="1"/>
  <c r="G1616" i="1" s="1"/>
  <c r="G1617" i="1" s="1"/>
  <c r="G1618" i="1" s="1"/>
  <c r="G1619" i="1" s="1"/>
  <c r="G1620" i="1" s="1"/>
  <c r="G1621" i="1" s="1"/>
  <c r="G1622" i="1" s="1"/>
  <c r="G1623" i="1" s="1"/>
  <c r="G1624" i="1" s="1"/>
  <c r="G1625" i="1" s="1"/>
  <c r="G1626" i="1" s="1"/>
  <c r="G1627" i="1" s="1"/>
  <c r="G1628" i="1" s="1"/>
  <c r="G1629" i="1" s="1"/>
  <c r="G1630" i="1" s="1"/>
  <c r="G1631" i="1" s="1"/>
  <c r="G1632" i="1" s="1"/>
  <c r="G1633" i="1" s="1"/>
  <c r="G1634" i="1" s="1"/>
  <c r="G1635" i="1" s="1"/>
  <c r="G1636" i="1" s="1"/>
  <c r="G1637" i="1" s="1"/>
  <c r="G1638" i="1" s="1"/>
  <c r="G1639" i="1" s="1"/>
  <c r="G1640" i="1" s="1"/>
  <c r="G1641" i="1" s="1"/>
  <c r="G1642" i="1" s="1"/>
  <c r="G1643" i="1" s="1"/>
  <c r="G1644" i="1" s="1"/>
  <c r="G1645" i="1" s="1"/>
  <c r="G1646" i="1" s="1"/>
  <c r="G1647" i="1" s="1"/>
  <c r="G1648" i="1" s="1"/>
  <c r="G1649" i="1" s="1"/>
  <c r="G1650" i="1" s="1"/>
  <c r="G1651" i="1" s="1"/>
  <c r="G1652" i="1" s="1"/>
  <c r="G1653" i="1" s="1"/>
  <c r="G1654" i="1" s="1"/>
  <c r="G1655" i="1" s="1"/>
  <c r="G1656" i="1" s="1"/>
  <c r="G1657" i="1" s="1"/>
  <c r="G1658" i="1" s="1"/>
  <c r="G1659" i="1" s="1"/>
  <c r="G1660" i="1" s="1"/>
  <c r="G1661" i="1" s="1"/>
  <c r="G1662" i="1" s="1"/>
  <c r="G1663" i="1" s="1"/>
  <c r="G1664" i="1" s="1"/>
  <c r="G1665" i="1" s="1"/>
  <c r="G1666" i="1" s="1"/>
  <c r="G1667" i="1" s="1"/>
  <c r="G1668" i="1" s="1"/>
  <c r="G1669" i="1" s="1"/>
  <c r="G1670" i="1" s="1"/>
  <c r="G1671" i="1" s="1"/>
  <c r="G1672" i="1" s="1"/>
  <c r="G1673" i="1" s="1"/>
  <c r="G1674" i="1" s="1"/>
  <c r="G1675" i="1" s="1"/>
  <c r="G1676" i="1" s="1"/>
  <c r="G1677" i="1" s="1"/>
  <c r="G1678" i="1" s="1"/>
  <c r="G1679" i="1" s="1"/>
  <c r="G1680" i="1" s="1"/>
  <c r="G1681" i="1" s="1"/>
  <c r="G1682" i="1" s="1"/>
  <c r="G1683" i="1" s="1"/>
  <c r="G1684" i="1" s="1"/>
  <c r="G1685" i="1" s="1"/>
  <c r="G1686" i="1" s="1"/>
  <c r="G1687" i="1" s="1"/>
  <c r="G1688" i="1" s="1"/>
  <c r="G1689" i="1" s="1"/>
  <c r="G1690" i="1" s="1"/>
  <c r="G1691" i="1" s="1"/>
  <c r="G1692" i="1" s="1"/>
  <c r="G1693" i="1" s="1"/>
  <c r="G1694" i="1" s="1"/>
  <c r="G1695" i="1" s="1"/>
  <c r="G1696" i="1" s="1"/>
  <c r="G1697" i="1" s="1"/>
  <c r="G1698" i="1" s="1"/>
  <c r="G1699" i="1" s="1"/>
  <c r="G1700" i="1" s="1"/>
  <c r="G1701" i="1" s="1"/>
  <c r="G1702" i="1" s="1"/>
  <c r="G1703" i="1" s="1"/>
  <c r="G1704" i="1" s="1"/>
  <c r="G1705" i="1" s="1"/>
  <c r="G1706" i="1" s="1"/>
  <c r="G1707" i="1" s="1"/>
  <c r="G1708" i="1" s="1"/>
  <c r="G1709" i="1" s="1"/>
  <c r="G1710" i="1" s="1"/>
  <c r="G1711" i="1" s="1"/>
  <c r="G1712" i="1" s="1"/>
  <c r="G1713" i="1" s="1"/>
  <c r="G1714" i="1" s="1"/>
  <c r="G1715" i="1" s="1"/>
  <c r="G1716" i="1" s="1"/>
  <c r="G1717" i="1" s="1"/>
  <c r="G1718" i="1" s="1"/>
  <c r="G1719" i="1" s="1"/>
  <c r="G1720" i="1" s="1"/>
  <c r="G1721" i="1" s="1"/>
  <c r="G1722" i="1" s="1"/>
  <c r="G1723" i="1" s="1"/>
  <c r="G1724" i="1" s="1"/>
  <c r="G1725" i="1" s="1"/>
  <c r="G1726" i="1" s="1"/>
  <c r="G1727" i="1" s="1"/>
  <c r="G1728" i="1" s="1"/>
  <c r="G1729" i="1" s="1"/>
  <c r="G1730" i="1" s="1"/>
  <c r="G1731" i="1" s="1"/>
  <c r="G1732" i="1" s="1"/>
  <c r="G1733" i="1" s="1"/>
  <c r="G1734" i="1" s="1"/>
  <c r="G1735" i="1" s="1"/>
  <c r="G1736" i="1" s="1"/>
  <c r="G1737" i="1" s="1"/>
  <c r="G1738" i="1" s="1"/>
  <c r="G1739" i="1" s="1"/>
  <c r="G1740" i="1" s="1"/>
  <c r="G1741" i="1" s="1"/>
  <c r="G1742" i="1" s="1"/>
  <c r="G1743" i="1" s="1"/>
  <c r="G1744" i="1" s="1"/>
  <c r="G1745" i="1" s="1"/>
  <c r="G1746" i="1" s="1"/>
  <c r="G1747" i="1" s="1"/>
  <c r="G1748" i="1" s="1"/>
  <c r="G1749" i="1" s="1"/>
  <c r="G1750" i="1" s="1"/>
  <c r="G1751" i="1" s="1"/>
  <c r="G1752" i="1" s="1"/>
  <c r="G1753" i="1" s="1"/>
  <c r="G1754" i="1" s="1"/>
  <c r="G1755" i="1" s="1"/>
  <c r="G1756" i="1" s="1"/>
  <c r="G1757" i="1" s="1"/>
  <c r="G1758" i="1" s="1"/>
  <c r="G1759" i="1" s="1"/>
  <c r="G1760" i="1" s="1"/>
  <c r="G1761" i="1" s="1"/>
  <c r="G1762" i="1" s="1"/>
  <c r="G1763" i="1" s="1"/>
  <c r="G1764" i="1" s="1"/>
  <c r="G1765" i="1" s="1"/>
  <c r="G1766" i="1" s="1"/>
  <c r="G1767" i="1" s="1"/>
  <c r="G1768" i="1" s="1"/>
  <c r="G1769" i="1" s="1"/>
  <c r="G1770" i="1" s="1"/>
  <c r="G1771" i="1" s="1"/>
  <c r="G1772" i="1" s="1"/>
  <c r="G1773" i="1" s="1"/>
  <c r="G1774" i="1" s="1"/>
  <c r="G1775" i="1" s="1"/>
  <c r="G1776" i="1" s="1"/>
  <c r="G1777" i="1" s="1"/>
  <c r="G1778" i="1" s="1"/>
  <c r="G1779" i="1" s="1"/>
  <c r="G1780" i="1" s="1"/>
  <c r="G1781" i="1" s="1"/>
  <c r="G1782" i="1" s="1"/>
  <c r="G1783" i="1" s="1"/>
  <c r="G1784" i="1" s="1"/>
  <c r="G1785" i="1" s="1"/>
  <c r="G1786" i="1" s="1"/>
  <c r="G1787" i="1" s="1"/>
  <c r="G1788" i="1" s="1"/>
  <c r="G1789" i="1" s="1"/>
  <c r="G1790" i="1" s="1"/>
  <c r="G1791" i="1" s="1"/>
  <c r="G1792" i="1" s="1"/>
  <c r="G1793" i="1" s="1"/>
  <c r="G1794" i="1" s="1"/>
  <c r="G1795" i="1" s="1"/>
  <c r="G1796" i="1" s="1"/>
  <c r="G1797" i="1" s="1"/>
  <c r="G1798" i="1" s="1"/>
  <c r="G1799" i="1" s="1"/>
  <c r="G1800" i="1" s="1"/>
  <c r="G1801" i="1" s="1"/>
  <c r="G1802" i="1" s="1"/>
  <c r="G1803" i="1" s="1"/>
  <c r="G1804" i="1" s="1"/>
  <c r="G1805" i="1" s="1"/>
  <c r="G1806" i="1" s="1"/>
  <c r="G1807" i="1" s="1"/>
  <c r="G1808" i="1" s="1"/>
  <c r="G1809" i="1" s="1"/>
  <c r="G1810" i="1" s="1"/>
  <c r="G1811" i="1" s="1"/>
  <c r="G1812" i="1" s="1"/>
  <c r="G1813" i="1" s="1"/>
  <c r="G1814" i="1" s="1"/>
  <c r="G1815" i="1" s="1"/>
  <c r="G1816" i="1" s="1"/>
  <c r="G1817" i="1" s="1"/>
  <c r="G1818" i="1" s="1"/>
  <c r="G1819" i="1" s="1"/>
  <c r="G1820" i="1" s="1"/>
  <c r="G1821" i="1" s="1"/>
  <c r="G1822" i="1" s="1"/>
  <c r="G1823" i="1" s="1"/>
  <c r="G1824" i="1" s="1"/>
  <c r="G1825" i="1" s="1"/>
  <c r="G1826" i="1" s="1"/>
  <c r="G1827" i="1" s="1"/>
  <c r="G1828" i="1" s="1"/>
  <c r="G1829" i="1" s="1"/>
  <c r="G1830" i="1" s="1"/>
  <c r="G1831" i="1" s="1"/>
  <c r="G1832" i="1" s="1"/>
  <c r="G1833" i="1" s="1"/>
  <c r="G1834" i="1" s="1"/>
  <c r="G1835" i="1" s="1"/>
  <c r="G1836" i="1" s="1"/>
  <c r="G1837" i="1" s="1"/>
  <c r="G1838" i="1" s="1"/>
  <c r="G1839" i="1" s="1"/>
  <c r="G1840" i="1" s="1"/>
  <c r="G1841" i="1" s="1"/>
  <c r="G1842" i="1" s="1"/>
  <c r="G1843" i="1" s="1"/>
  <c r="G1844" i="1" s="1"/>
  <c r="G1845" i="1" s="1"/>
  <c r="G1846" i="1" s="1"/>
  <c r="G1847" i="1" s="1"/>
  <c r="G1848" i="1" s="1"/>
  <c r="G1849" i="1" s="1"/>
  <c r="G1850" i="1" s="1"/>
  <c r="G1851" i="1" s="1"/>
  <c r="G1852" i="1" s="1"/>
  <c r="G1853" i="1" s="1"/>
  <c r="G1854" i="1" s="1"/>
  <c r="G1855" i="1" s="1"/>
  <c r="G1856" i="1" s="1"/>
  <c r="G1857" i="1" s="1"/>
  <c r="G1858" i="1" s="1"/>
  <c r="G1859" i="1" s="1"/>
  <c r="G1860" i="1" s="1"/>
  <c r="G1861" i="1" s="1"/>
  <c r="G1862" i="1" s="1"/>
  <c r="G1863" i="1" s="1"/>
  <c r="G1864" i="1" s="1"/>
  <c r="G1865" i="1" s="1"/>
  <c r="G1866" i="1" s="1"/>
  <c r="G1867" i="1" s="1"/>
  <c r="G1868" i="1" s="1"/>
  <c r="G1869" i="1" s="1"/>
  <c r="G1870" i="1" s="1"/>
  <c r="G1871" i="1" s="1"/>
  <c r="G1872" i="1" s="1"/>
  <c r="G1873" i="1" s="1"/>
  <c r="G1874" i="1" s="1"/>
  <c r="G1875" i="1" s="1"/>
  <c r="G1876" i="1" s="1"/>
  <c r="G1877" i="1" s="1"/>
  <c r="G1878" i="1" s="1"/>
  <c r="G1879" i="1" s="1"/>
  <c r="G1880" i="1" s="1"/>
  <c r="G1881" i="1" s="1"/>
  <c r="G1882" i="1" s="1"/>
  <c r="G1883" i="1" s="1"/>
  <c r="G1884" i="1" s="1"/>
  <c r="G1885" i="1" s="1"/>
  <c r="G1886" i="1" s="1"/>
  <c r="G1887" i="1" s="1"/>
  <c r="G1888" i="1" s="1"/>
  <c r="G1889" i="1" s="1"/>
  <c r="G1890" i="1" s="1"/>
  <c r="G1891" i="1" s="1"/>
  <c r="G1892" i="1" s="1"/>
  <c r="G1893" i="1" s="1"/>
  <c r="G1894" i="1" s="1"/>
  <c r="G1895" i="1" s="1"/>
  <c r="G1896" i="1" s="1"/>
  <c r="G1897" i="1" s="1"/>
  <c r="G1898" i="1" s="1"/>
  <c r="G1899" i="1" s="1"/>
  <c r="G1900" i="1" s="1"/>
  <c r="G1901" i="1" s="1"/>
  <c r="G1902" i="1" s="1"/>
  <c r="G1903" i="1" s="1"/>
  <c r="G1904" i="1" s="1"/>
  <c r="G1905" i="1" s="1"/>
  <c r="G1906" i="1" s="1"/>
  <c r="G1907" i="1" s="1"/>
  <c r="G1908" i="1" s="1"/>
  <c r="G1909" i="1" s="1"/>
  <c r="G1910" i="1" s="1"/>
  <c r="G1911" i="1" s="1"/>
  <c r="G1912" i="1" s="1"/>
  <c r="G1913" i="1" s="1"/>
  <c r="G1914" i="1" s="1"/>
  <c r="G1915" i="1" s="1"/>
  <c r="G1916" i="1" s="1"/>
  <c r="G1917" i="1" s="1"/>
  <c r="G1918" i="1" s="1"/>
  <c r="G1919" i="1" s="1"/>
  <c r="G1920" i="1" s="1"/>
  <c r="G1921" i="1" s="1"/>
  <c r="G1922" i="1" s="1"/>
  <c r="G1923" i="1" s="1"/>
  <c r="G1924" i="1" s="1"/>
  <c r="G1925" i="1" s="1"/>
  <c r="G1926" i="1" s="1"/>
  <c r="G1927" i="1" s="1"/>
  <c r="G1928" i="1" s="1"/>
  <c r="G1929" i="1" s="1"/>
  <c r="G1930" i="1" s="1"/>
  <c r="G1931" i="1" s="1"/>
  <c r="G1932" i="1" s="1"/>
  <c r="G1933" i="1" s="1"/>
  <c r="G1934" i="1" s="1"/>
  <c r="G1935" i="1" s="1"/>
  <c r="G1936" i="1" s="1"/>
  <c r="G1937" i="1" s="1"/>
  <c r="G1938" i="1" s="1"/>
  <c r="G1939" i="1" s="1"/>
  <c r="G1940" i="1" s="1"/>
  <c r="G1941" i="1" s="1"/>
  <c r="G1942" i="1" s="1"/>
  <c r="G1943" i="1" s="1"/>
  <c r="G1944" i="1" s="1"/>
  <c r="G1945" i="1" s="1"/>
  <c r="G1946" i="1" s="1"/>
  <c r="G1947" i="1" s="1"/>
  <c r="G1948" i="1" s="1"/>
  <c r="G1949" i="1" s="1"/>
  <c r="G1950" i="1" s="1"/>
  <c r="G1951" i="1" s="1"/>
  <c r="G1952" i="1" s="1"/>
  <c r="G1953" i="1" s="1"/>
  <c r="G1954" i="1" s="1"/>
  <c r="G1955" i="1" s="1"/>
  <c r="G1956" i="1" s="1"/>
  <c r="G1957" i="1" s="1"/>
  <c r="G1958" i="1" s="1"/>
  <c r="G1959" i="1" s="1"/>
  <c r="G1960" i="1" s="1"/>
  <c r="G1961" i="1" s="1"/>
  <c r="G1962" i="1" s="1"/>
  <c r="G1963" i="1" s="1"/>
  <c r="G1964" i="1" s="1"/>
  <c r="G1965" i="1" s="1"/>
  <c r="G1966" i="1" s="1"/>
  <c r="G1967" i="1" s="1"/>
  <c r="G1968" i="1" s="1"/>
  <c r="G1969" i="1" s="1"/>
  <c r="G1970" i="1" s="1"/>
  <c r="G1971" i="1" s="1"/>
  <c r="G1972" i="1" s="1"/>
  <c r="G1973" i="1" s="1"/>
  <c r="G1974" i="1" s="1"/>
  <c r="G1975" i="1" s="1"/>
  <c r="G1976" i="1" s="1"/>
  <c r="G1977" i="1" s="1"/>
  <c r="G1978" i="1" s="1"/>
  <c r="G1979" i="1" s="1"/>
  <c r="G1980" i="1" s="1"/>
  <c r="G1981" i="1" s="1"/>
  <c r="G1982" i="1" s="1"/>
  <c r="G1983" i="1" s="1"/>
  <c r="G1984" i="1" s="1"/>
  <c r="G1985" i="1" s="1"/>
  <c r="G1986" i="1" s="1"/>
  <c r="G1987" i="1" s="1"/>
  <c r="G1988" i="1" s="1"/>
  <c r="G1989" i="1" s="1"/>
  <c r="G1990" i="1" s="1"/>
  <c r="G1991" i="1" s="1"/>
  <c r="G1992" i="1" s="1"/>
  <c r="G1993" i="1" s="1"/>
  <c r="G1994" i="1" s="1"/>
  <c r="G1995" i="1" s="1"/>
  <c r="G1996" i="1" s="1"/>
  <c r="G1997" i="1" s="1"/>
  <c r="G1998" i="1" s="1"/>
  <c r="G1999" i="1" s="1"/>
  <c r="G2000" i="1" s="1"/>
  <c r="G2001" i="1" s="1"/>
  <c r="G2002" i="1" s="1"/>
  <c r="G2003" i="1" s="1"/>
  <c r="G2004" i="1" s="1"/>
  <c r="G2005" i="1" s="1"/>
  <c r="G2006" i="1" s="1"/>
  <c r="G2007" i="1" s="1"/>
  <c r="G2008" i="1" s="1"/>
  <c r="G2009" i="1" s="1"/>
  <c r="G2010" i="1" s="1"/>
  <c r="G2011" i="1" s="1"/>
  <c r="G2012" i="1" s="1"/>
  <c r="G2013" i="1" s="1"/>
  <c r="G2014" i="1" s="1"/>
  <c r="G2015" i="1" s="1"/>
  <c r="G2016" i="1" s="1"/>
  <c r="G2017" i="1" s="1"/>
  <c r="G2018" i="1" s="1"/>
  <c r="G2019" i="1" s="1"/>
  <c r="G2020" i="1" s="1"/>
  <c r="G2021" i="1" s="1"/>
  <c r="G2022" i="1" s="1"/>
  <c r="G2023" i="1" s="1"/>
  <c r="G2024" i="1" s="1"/>
  <c r="G2025" i="1" s="1"/>
  <c r="G2026" i="1" s="1"/>
  <c r="G2027" i="1" s="1"/>
  <c r="G2028" i="1" s="1"/>
  <c r="G2029" i="1" s="1"/>
  <c r="G2030" i="1" s="1"/>
  <c r="G2031" i="1" s="1"/>
  <c r="G2032" i="1" s="1"/>
  <c r="G2033" i="1" s="1"/>
  <c r="G2034" i="1" s="1"/>
  <c r="G2035" i="1" s="1"/>
  <c r="G2036" i="1" s="1"/>
  <c r="G2037" i="1" s="1"/>
  <c r="G2038" i="1" s="1"/>
  <c r="G2039" i="1" s="1"/>
  <c r="G2040" i="1" s="1"/>
  <c r="G2041" i="1" s="1"/>
  <c r="G2042" i="1" s="1"/>
  <c r="G2043" i="1" s="1"/>
  <c r="G2044" i="1" s="1"/>
  <c r="G2045" i="1" s="1"/>
  <c r="G2046" i="1" s="1"/>
  <c r="G2047" i="1" s="1"/>
  <c r="G2048" i="1" s="1"/>
  <c r="G2049" i="1" s="1"/>
  <c r="G2050" i="1" s="1"/>
  <c r="G2051" i="1" s="1"/>
  <c r="G2052" i="1" s="1"/>
  <c r="G2053" i="1" s="1"/>
  <c r="G2054" i="1" s="1"/>
  <c r="G2055" i="1" s="1"/>
  <c r="G2056" i="1" s="1"/>
  <c r="G2057" i="1" s="1"/>
  <c r="G2058" i="1" s="1"/>
  <c r="G2059" i="1" s="1"/>
  <c r="G2060" i="1" s="1"/>
  <c r="G2061" i="1" s="1"/>
  <c r="G2062" i="1" s="1"/>
  <c r="G2063" i="1" s="1"/>
  <c r="G2064" i="1" s="1"/>
  <c r="G2065" i="1" s="1"/>
  <c r="G2066" i="1" s="1"/>
  <c r="G2067" i="1" s="1"/>
  <c r="G2068" i="1" s="1"/>
  <c r="G2069" i="1" s="1"/>
  <c r="G2070" i="1" s="1"/>
  <c r="G2071" i="1" s="1"/>
  <c r="G2072" i="1" s="1"/>
  <c r="G2073" i="1" s="1"/>
  <c r="G2074" i="1" s="1"/>
  <c r="G2075" i="1" s="1"/>
  <c r="G2076" i="1" s="1"/>
  <c r="G2077" i="1" s="1"/>
  <c r="G2078" i="1" s="1"/>
  <c r="G2079" i="1" s="1"/>
  <c r="G2080" i="1" s="1"/>
  <c r="G2081" i="1" s="1"/>
  <c r="G2082" i="1" s="1"/>
  <c r="G2083" i="1" s="1"/>
  <c r="G2084" i="1" s="1"/>
  <c r="G2085" i="1" s="1"/>
  <c r="G2086" i="1" s="1"/>
  <c r="G2087" i="1" s="1"/>
  <c r="G2088" i="1" s="1"/>
  <c r="G2089" i="1" s="1"/>
  <c r="G2090" i="1" s="1"/>
  <c r="G2091" i="1" s="1"/>
  <c r="G2092" i="1" s="1"/>
  <c r="G2093" i="1" s="1"/>
  <c r="G2094" i="1" s="1"/>
  <c r="G2095" i="1" s="1"/>
  <c r="G2096" i="1" s="1"/>
  <c r="G2097" i="1" s="1"/>
  <c r="G2098" i="1" s="1"/>
  <c r="G2099" i="1" s="1"/>
  <c r="G2100" i="1" s="1"/>
  <c r="G2101" i="1" s="1"/>
  <c r="G2102" i="1" s="1"/>
  <c r="G2103" i="1" s="1"/>
  <c r="G2104" i="1" s="1"/>
  <c r="G2105" i="1" s="1"/>
  <c r="G2106" i="1" s="1"/>
  <c r="G2107" i="1" s="1"/>
  <c r="G2108" i="1" s="1"/>
  <c r="G2109" i="1" s="1"/>
  <c r="G2110" i="1" s="1"/>
  <c r="G2111" i="1" s="1"/>
  <c r="G2112" i="1" s="1"/>
  <c r="G2113" i="1" s="1"/>
  <c r="G2114" i="1" s="1"/>
  <c r="G2115" i="1" s="1"/>
  <c r="G2116" i="1" s="1"/>
  <c r="G2117" i="1" s="1"/>
  <c r="G2118" i="1" s="1"/>
  <c r="G2119" i="1" s="1"/>
  <c r="G2120" i="1" s="1"/>
  <c r="G2121" i="1" s="1"/>
  <c r="G2122" i="1" s="1"/>
  <c r="G2123" i="1" s="1"/>
  <c r="G2124" i="1" s="1"/>
  <c r="G2125" i="1" s="1"/>
  <c r="G2126" i="1" s="1"/>
  <c r="G2127" i="1" s="1"/>
  <c r="G2128" i="1" s="1"/>
  <c r="G2129" i="1" s="1"/>
  <c r="G2130" i="1" s="1"/>
  <c r="G2131" i="1" s="1"/>
  <c r="G2132" i="1" s="1"/>
  <c r="G2133" i="1" s="1"/>
  <c r="G2134" i="1" s="1"/>
  <c r="G2135" i="1" s="1"/>
  <c r="G2136" i="1" s="1"/>
  <c r="G2137" i="1" s="1"/>
  <c r="G2138" i="1" s="1"/>
  <c r="G2139" i="1" s="1"/>
  <c r="G2140" i="1" s="1"/>
  <c r="G2141" i="1" s="1"/>
  <c r="G2142" i="1" s="1"/>
  <c r="G2143" i="1" s="1"/>
  <c r="G2144" i="1" s="1"/>
  <c r="G2145" i="1" s="1"/>
  <c r="G2146" i="1" s="1"/>
  <c r="G2147" i="1" s="1"/>
  <c r="G2148" i="1" s="1"/>
  <c r="G2149" i="1" s="1"/>
  <c r="G2150" i="1" s="1"/>
  <c r="G2151" i="1" s="1"/>
  <c r="G2152" i="1" s="1"/>
  <c r="G2153" i="1" s="1"/>
  <c r="G2154" i="1" s="1"/>
  <c r="G2155" i="1" s="1"/>
  <c r="G2156" i="1" s="1"/>
  <c r="G2157" i="1" s="1"/>
  <c r="G2158" i="1" s="1"/>
  <c r="G2159" i="1" s="1"/>
  <c r="G2160" i="1" s="1"/>
  <c r="G2161" i="1" s="1"/>
  <c r="G2162" i="1" s="1"/>
  <c r="G2163" i="1" s="1"/>
  <c r="G2164" i="1" s="1"/>
  <c r="G2165" i="1" s="1"/>
  <c r="G2166" i="1" s="1"/>
  <c r="G2167" i="1" s="1"/>
  <c r="G2168" i="1" s="1"/>
  <c r="G2169" i="1" s="1"/>
  <c r="G2170" i="1" s="1"/>
  <c r="G2171" i="1" s="1"/>
  <c r="G2172" i="1" s="1"/>
  <c r="G2173" i="1" s="1"/>
  <c r="G2174" i="1" s="1"/>
  <c r="G2175" i="1" s="1"/>
  <c r="G2176" i="1" s="1"/>
  <c r="G2177" i="1" s="1"/>
  <c r="G2178" i="1" s="1"/>
  <c r="G2179" i="1" s="1"/>
  <c r="G2180" i="1" s="1"/>
  <c r="G2181" i="1" s="1"/>
  <c r="G2182" i="1" s="1"/>
  <c r="G2183" i="1" s="1"/>
  <c r="G2184" i="1" s="1"/>
  <c r="G2185" i="1" s="1"/>
  <c r="G2186" i="1" s="1"/>
  <c r="G2187" i="1" s="1"/>
  <c r="G2188" i="1" s="1"/>
  <c r="G2189" i="1" s="1"/>
  <c r="G2190" i="1" s="1"/>
  <c r="G2191" i="1" s="1"/>
  <c r="G2192" i="1" s="1"/>
  <c r="G2193" i="1" s="1"/>
  <c r="G2194" i="1" s="1"/>
  <c r="G2195" i="1" s="1"/>
  <c r="G2196" i="1" s="1"/>
  <c r="G2197" i="1" s="1"/>
  <c r="G2198" i="1" s="1"/>
  <c r="G2199" i="1" s="1"/>
  <c r="G2200" i="1" s="1"/>
  <c r="G2201" i="1" s="1"/>
  <c r="G2202" i="1" s="1"/>
  <c r="G2203" i="1" s="1"/>
  <c r="G2204" i="1" s="1"/>
  <c r="G2205" i="1" s="1"/>
  <c r="G2206" i="1" s="1"/>
  <c r="G2207" i="1" s="1"/>
  <c r="G2208" i="1" s="1"/>
  <c r="G2209" i="1" s="1"/>
  <c r="G2210" i="1" s="1"/>
  <c r="G2211" i="1" s="1"/>
  <c r="G2212" i="1" s="1"/>
  <c r="G2213" i="1" s="1"/>
  <c r="G2214" i="1" s="1"/>
  <c r="G2215" i="1" s="1"/>
  <c r="G2216" i="1" s="1"/>
  <c r="G2217" i="1" s="1"/>
  <c r="G2218" i="1" s="1"/>
  <c r="G2219" i="1" s="1"/>
  <c r="G2220" i="1" s="1"/>
  <c r="G2221" i="1" s="1"/>
  <c r="G2222" i="1" s="1"/>
  <c r="G2223" i="1" s="1"/>
  <c r="G2224" i="1" s="1"/>
  <c r="G2225" i="1" s="1"/>
  <c r="G2226" i="1" s="1"/>
  <c r="G2227" i="1" s="1"/>
  <c r="G2228" i="1" s="1"/>
  <c r="G2229" i="1" s="1"/>
  <c r="G2230" i="1" s="1"/>
  <c r="G2231" i="1" s="1"/>
  <c r="G2232" i="1" s="1"/>
  <c r="G2233" i="1" s="1"/>
  <c r="G2234" i="1" s="1"/>
  <c r="G2235" i="1" s="1"/>
  <c r="G2236" i="1" s="1"/>
  <c r="G2237" i="1" s="1"/>
  <c r="G2238" i="1" s="1"/>
  <c r="G2239" i="1" s="1"/>
  <c r="G2240" i="1" s="1"/>
  <c r="G2241" i="1" s="1"/>
  <c r="G2242" i="1" s="1"/>
  <c r="G2243" i="1" s="1"/>
  <c r="G2244" i="1" s="1"/>
  <c r="G2245" i="1" s="1"/>
  <c r="G2246" i="1" s="1"/>
  <c r="G2247" i="1" s="1"/>
  <c r="G2248" i="1" s="1"/>
  <c r="G2249" i="1" s="1"/>
  <c r="G2250" i="1" s="1"/>
  <c r="G2251" i="1" s="1"/>
  <c r="G2252" i="1" s="1"/>
  <c r="G2253" i="1" s="1"/>
  <c r="G2254" i="1" s="1"/>
  <c r="G2255" i="1" s="1"/>
  <c r="G2256" i="1" s="1"/>
  <c r="G2257" i="1" s="1"/>
  <c r="G2258" i="1" s="1"/>
  <c r="G2259" i="1" s="1"/>
  <c r="G2260" i="1" s="1"/>
  <c r="G2261" i="1" s="1"/>
  <c r="G2262" i="1" s="1"/>
  <c r="G2263" i="1" s="1"/>
  <c r="G2264" i="1" s="1"/>
  <c r="G2265" i="1" s="1"/>
  <c r="G2266" i="1" s="1"/>
  <c r="G2267" i="1" s="1"/>
  <c r="G2268" i="1" s="1"/>
  <c r="G2269" i="1" s="1"/>
  <c r="G2270" i="1" s="1"/>
  <c r="G2271" i="1" s="1"/>
  <c r="G2272" i="1" s="1"/>
  <c r="G2273" i="1" s="1"/>
  <c r="G2274" i="1" s="1"/>
  <c r="G2275" i="1" s="1"/>
  <c r="G2276" i="1" s="1"/>
  <c r="G2277" i="1" s="1"/>
  <c r="G2278" i="1" s="1"/>
  <c r="G2279" i="1" s="1"/>
  <c r="G2280" i="1" s="1"/>
  <c r="G2281" i="1" s="1"/>
  <c r="G2282" i="1" s="1"/>
  <c r="G2283" i="1" s="1"/>
  <c r="G2284" i="1" s="1"/>
  <c r="G2285" i="1" s="1"/>
  <c r="G2286" i="1" s="1"/>
  <c r="G2287" i="1" s="1"/>
  <c r="G2288" i="1" s="1"/>
  <c r="G2289" i="1" s="1"/>
  <c r="G2290" i="1" s="1"/>
  <c r="G2291" i="1" s="1"/>
  <c r="G2292" i="1" s="1"/>
  <c r="G2293" i="1" s="1"/>
  <c r="G2294" i="1" s="1"/>
  <c r="G2295" i="1" s="1"/>
  <c r="G2296" i="1" s="1"/>
  <c r="G2297" i="1" s="1"/>
  <c r="G2298" i="1" s="1"/>
  <c r="G2299" i="1" s="1"/>
  <c r="G2300" i="1" s="1"/>
  <c r="G2301" i="1" s="1"/>
  <c r="G2302" i="1" s="1"/>
  <c r="G2303" i="1" s="1"/>
  <c r="G2304" i="1" s="1"/>
  <c r="G2305" i="1" s="1"/>
  <c r="G2306" i="1" s="1"/>
  <c r="G2307" i="1" s="1"/>
  <c r="G2308" i="1" s="1"/>
  <c r="G2309" i="1" s="1"/>
  <c r="G2310" i="1" s="1"/>
  <c r="G2311" i="1" s="1"/>
  <c r="G2312" i="1" s="1"/>
  <c r="G2313" i="1" s="1"/>
  <c r="G2314" i="1" s="1"/>
  <c r="G2315" i="1" s="1"/>
  <c r="G2316" i="1" s="1"/>
  <c r="G2317" i="1" s="1"/>
  <c r="G2318" i="1" s="1"/>
  <c r="G2319" i="1" s="1"/>
  <c r="G2320" i="1" s="1"/>
  <c r="G2321" i="1" s="1"/>
  <c r="G2322" i="1" s="1"/>
  <c r="G2323" i="1" s="1"/>
  <c r="G2324" i="1" s="1"/>
  <c r="G2325" i="1" s="1"/>
  <c r="G2326" i="1" s="1"/>
  <c r="G2327" i="1" s="1"/>
  <c r="G2328" i="1" s="1"/>
  <c r="G2329" i="1" s="1"/>
  <c r="G2330" i="1" s="1"/>
  <c r="G2331" i="1" s="1"/>
  <c r="G2332" i="1" s="1"/>
  <c r="G2333" i="1" s="1"/>
  <c r="G2334" i="1" s="1"/>
  <c r="G2335" i="1" s="1"/>
  <c r="G2336" i="1" s="1"/>
  <c r="G2337" i="1" s="1"/>
  <c r="G2338" i="1" s="1"/>
  <c r="G2339" i="1" s="1"/>
  <c r="G2340" i="1" s="1"/>
  <c r="G2341" i="1" s="1"/>
  <c r="G2342" i="1" s="1"/>
  <c r="G2343" i="1" s="1"/>
  <c r="G2344" i="1" s="1"/>
  <c r="G2345" i="1" s="1"/>
  <c r="G2346" i="1" s="1"/>
  <c r="G2347" i="1" s="1"/>
  <c r="G2348" i="1" s="1"/>
  <c r="G2349" i="1" s="1"/>
  <c r="G2350" i="1" s="1"/>
  <c r="G2351" i="1" s="1"/>
  <c r="G2352" i="1" s="1"/>
  <c r="G2353" i="1" s="1"/>
  <c r="G2354" i="1" s="1"/>
  <c r="G2355" i="1" s="1"/>
  <c r="G2356" i="1" s="1"/>
  <c r="G2357" i="1" s="1"/>
  <c r="G2358" i="1" s="1"/>
  <c r="G2359" i="1" s="1"/>
  <c r="G2360" i="1" s="1"/>
  <c r="G2361" i="1" s="1"/>
  <c r="G2362" i="1" s="1"/>
  <c r="G2363" i="1" s="1"/>
  <c r="G2364" i="1" s="1"/>
  <c r="G2365" i="1" s="1"/>
  <c r="G2366" i="1" s="1"/>
  <c r="G2367" i="1" s="1"/>
  <c r="G2368" i="1" s="1"/>
  <c r="G2369" i="1" s="1"/>
  <c r="G2370" i="1" s="1"/>
  <c r="G2371" i="1" s="1"/>
  <c r="G2372" i="1" s="1"/>
  <c r="G2373" i="1" s="1"/>
  <c r="G2374" i="1" s="1"/>
  <c r="G2375" i="1" s="1"/>
  <c r="G2376" i="1" s="1"/>
  <c r="G2377" i="1" s="1"/>
  <c r="G2378" i="1" s="1"/>
  <c r="G2379" i="1" s="1"/>
  <c r="G2380" i="1" s="1"/>
  <c r="G2381" i="1" s="1"/>
  <c r="G2382" i="1" s="1"/>
  <c r="G2383" i="1" s="1"/>
  <c r="G2384" i="1" s="1"/>
  <c r="G2385" i="1" s="1"/>
  <c r="G2386" i="1" s="1"/>
  <c r="G2387" i="1" s="1"/>
  <c r="G2388" i="1" s="1"/>
  <c r="G2389" i="1" s="1"/>
  <c r="G2390" i="1" s="1"/>
  <c r="G2391" i="1" s="1"/>
  <c r="G2392" i="1" s="1"/>
  <c r="G2393" i="1" s="1"/>
  <c r="G2394" i="1" s="1"/>
  <c r="G2395" i="1" s="1"/>
  <c r="G2396" i="1" s="1"/>
  <c r="G2397" i="1" s="1"/>
  <c r="G2398" i="1" s="1"/>
  <c r="G2399" i="1" s="1"/>
  <c r="G2400" i="1" s="1"/>
  <c r="G2401" i="1" s="1"/>
  <c r="G2402" i="1" s="1"/>
  <c r="G2403" i="1" s="1"/>
  <c r="G2404" i="1" s="1"/>
  <c r="G2405" i="1" s="1"/>
  <c r="G2406" i="1" s="1"/>
  <c r="G2407" i="1" s="1"/>
  <c r="G2408" i="1" s="1"/>
  <c r="G2409" i="1" s="1"/>
  <c r="G2410" i="1" s="1"/>
  <c r="G2411" i="1" s="1"/>
  <c r="G2412" i="1" s="1"/>
  <c r="G2413" i="1" s="1"/>
  <c r="G2414" i="1" s="1"/>
  <c r="G2415" i="1" s="1"/>
  <c r="G2416" i="1" s="1"/>
  <c r="G2417" i="1" s="1"/>
  <c r="G2418" i="1" s="1"/>
  <c r="G2419" i="1" s="1"/>
  <c r="G2420" i="1" s="1"/>
  <c r="G2421" i="1" s="1"/>
  <c r="G2422" i="1" s="1"/>
  <c r="G2423" i="1" s="1"/>
  <c r="G2424" i="1" s="1"/>
  <c r="G2425" i="1" s="1"/>
  <c r="G2426" i="1" s="1"/>
  <c r="G2427" i="1" s="1"/>
  <c r="G2428" i="1" s="1"/>
  <c r="G2429" i="1" s="1"/>
  <c r="G2430" i="1" s="1"/>
  <c r="G2431" i="1" s="1"/>
  <c r="G2432" i="1" s="1"/>
  <c r="G2433" i="1" s="1"/>
  <c r="G2434" i="1" s="1"/>
  <c r="G2435" i="1" s="1"/>
  <c r="G2436" i="1" s="1"/>
  <c r="G2437" i="1" s="1"/>
  <c r="G2438" i="1" s="1"/>
  <c r="G2439" i="1" s="1"/>
  <c r="G2440" i="1" s="1"/>
  <c r="G2441" i="1" s="1"/>
  <c r="G2442" i="1" s="1"/>
  <c r="G2443" i="1" s="1"/>
  <c r="G2444" i="1" s="1"/>
  <c r="G2445" i="1" s="1"/>
  <c r="G2446" i="1" s="1"/>
  <c r="G2447" i="1" s="1"/>
  <c r="G2448" i="1" s="1"/>
  <c r="G2449" i="1" s="1"/>
  <c r="G2450" i="1" s="1"/>
  <c r="G2451" i="1" s="1"/>
  <c r="G2452" i="1" s="1"/>
  <c r="G2453" i="1" s="1"/>
  <c r="G2454" i="1" s="1"/>
  <c r="G2455" i="1" s="1"/>
  <c r="G2456" i="1" s="1"/>
  <c r="G2457" i="1" s="1"/>
  <c r="G2458" i="1" s="1"/>
  <c r="G2459" i="1" s="1"/>
  <c r="G2460" i="1" s="1"/>
  <c r="G2461" i="1" s="1"/>
  <c r="G2462" i="1" s="1"/>
  <c r="G2463" i="1" s="1"/>
  <c r="G2464" i="1" s="1"/>
  <c r="G2465" i="1" s="1"/>
  <c r="G2466" i="1" s="1"/>
  <c r="G2467" i="1" s="1"/>
  <c r="G2468" i="1" s="1"/>
  <c r="G2469" i="1" s="1"/>
  <c r="G2470" i="1" s="1"/>
  <c r="G2471" i="1" s="1"/>
  <c r="G2472" i="1" s="1"/>
  <c r="G2473" i="1" s="1"/>
  <c r="G2474" i="1" s="1"/>
  <c r="G2475" i="1" s="1"/>
  <c r="G2476" i="1" s="1"/>
  <c r="G2477" i="1" s="1"/>
  <c r="G2478" i="1" s="1"/>
  <c r="G2479" i="1" s="1"/>
  <c r="G2480" i="1" s="1"/>
  <c r="G2481" i="1" s="1"/>
  <c r="G2482" i="1" s="1"/>
  <c r="G2483" i="1" s="1"/>
  <c r="G2484" i="1" s="1"/>
  <c r="G2485" i="1" s="1"/>
  <c r="G2486" i="1" s="1"/>
  <c r="G2487" i="1" s="1"/>
  <c r="G2488" i="1" s="1"/>
  <c r="G2489" i="1" s="1"/>
  <c r="G2490" i="1" s="1"/>
  <c r="G2491" i="1" s="1"/>
  <c r="G2492" i="1" s="1"/>
  <c r="G2493" i="1" s="1"/>
  <c r="G2494" i="1" s="1"/>
  <c r="G2495" i="1" s="1"/>
  <c r="G2496" i="1" s="1"/>
  <c r="G2497" i="1" s="1"/>
  <c r="G2498" i="1" s="1"/>
  <c r="G2499" i="1" s="1"/>
  <c r="G2500" i="1" s="1"/>
  <c r="G2501" i="1" s="1"/>
  <c r="G2502" i="1" s="1"/>
  <c r="G2503" i="1" s="1"/>
  <c r="G2504" i="1" s="1"/>
  <c r="G2505" i="1" s="1"/>
  <c r="G2506" i="1" s="1"/>
  <c r="G2507" i="1" s="1"/>
  <c r="G2508" i="1" s="1"/>
  <c r="G2509" i="1" s="1"/>
  <c r="G2510" i="1" s="1"/>
  <c r="G2511" i="1" s="1"/>
  <c r="G2512" i="1" s="1"/>
  <c r="G2513" i="1" s="1"/>
  <c r="G2514" i="1" s="1"/>
  <c r="G2515" i="1" s="1"/>
  <c r="G2516" i="1" s="1"/>
  <c r="G2517" i="1" s="1"/>
  <c r="G2518" i="1" s="1"/>
  <c r="G2519" i="1" s="1"/>
  <c r="G2520" i="1" s="1"/>
  <c r="G2521" i="1" s="1"/>
  <c r="G2522" i="1" s="1"/>
  <c r="G2523" i="1" s="1"/>
  <c r="G2524" i="1" s="1"/>
  <c r="G2525" i="1" s="1"/>
  <c r="G2526" i="1" s="1"/>
  <c r="G2527" i="1" s="1"/>
  <c r="G2528" i="1" s="1"/>
  <c r="G2529" i="1" s="1"/>
  <c r="G2530" i="1" s="1"/>
  <c r="G2531" i="1" s="1"/>
  <c r="G2532" i="1" s="1"/>
  <c r="G2533" i="1" s="1"/>
  <c r="G2534" i="1" s="1"/>
  <c r="G2535" i="1" s="1"/>
  <c r="G2536" i="1" s="1"/>
  <c r="G2537" i="1" s="1"/>
  <c r="G2538" i="1" s="1"/>
  <c r="G2539" i="1" s="1"/>
  <c r="G2540" i="1" s="1"/>
  <c r="G2541" i="1" s="1"/>
  <c r="G2542" i="1" s="1"/>
  <c r="G2543" i="1" s="1"/>
  <c r="G2544" i="1" s="1"/>
  <c r="G2545" i="1" s="1"/>
  <c r="G2546" i="1" s="1"/>
  <c r="G2547" i="1" s="1"/>
  <c r="G2548" i="1" s="1"/>
  <c r="G2549" i="1" s="1"/>
  <c r="G2550" i="1" s="1"/>
  <c r="G2551" i="1" s="1"/>
  <c r="G2552" i="1" s="1"/>
  <c r="G2553" i="1" s="1"/>
  <c r="G2554" i="1" s="1"/>
  <c r="G2555" i="1" s="1"/>
  <c r="G2556" i="1" s="1"/>
  <c r="G2557" i="1" s="1"/>
  <c r="G2558" i="1" s="1"/>
  <c r="G2559" i="1" s="1"/>
  <c r="G2560" i="1" s="1"/>
  <c r="G2561" i="1" s="1"/>
  <c r="G2562" i="1" s="1"/>
  <c r="G2563" i="1" s="1"/>
  <c r="G2564" i="1" s="1"/>
  <c r="G2565" i="1" s="1"/>
  <c r="G2566" i="1" s="1"/>
  <c r="G2567" i="1" s="1"/>
  <c r="G2568" i="1" s="1"/>
  <c r="G2569" i="1" s="1"/>
  <c r="G2570" i="1" s="1"/>
  <c r="G2571" i="1" s="1"/>
  <c r="G2572" i="1" s="1"/>
  <c r="G2573" i="1" s="1"/>
  <c r="G2574" i="1" s="1"/>
  <c r="G2575" i="1" s="1"/>
  <c r="G2576" i="1" s="1"/>
  <c r="G2577" i="1" s="1"/>
  <c r="G2578" i="1" s="1"/>
  <c r="G2579" i="1" s="1"/>
  <c r="G2580" i="1" s="1"/>
  <c r="G2581" i="1" s="1"/>
  <c r="G2582" i="1" s="1"/>
  <c r="G2583" i="1" s="1"/>
  <c r="G2584" i="1" s="1"/>
  <c r="G2585" i="1" s="1"/>
  <c r="G2586" i="1" s="1"/>
  <c r="G2587" i="1" s="1"/>
  <c r="G2588" i="1" s="1"/>
  <c r="G2589" i="1" s="1"/>
  <c r="G2590" i="1" s="1"/>
  <c r="G2591" i="1" s="1"/>
  <c r="G2592" i="1" s="1"/>
  <c r="G2593" i="1" s="1"/>
  <c r="G2594" i="1" s="1"/>
  <c r="G2595" i="1" s="1"/>
  <c r="G2596" i="1" s="1"/>
  <c r="G2597" i="1" s="1"/>
  <c r="G2598" i="1" s="1"/>
  <c r="G2599" i="1" s="1"/>
  <c r="G2600" i="1" s="1"/>
  <c r="G2601" i="1" s="1"/>
  <c r="G2602" i="1" s="1"/>
  <c r="G2603" i="1" s="1"/>
  <c r="G2604" i="1" s="1"/>
  <c r="G2605" i="1" s="1"/>
  <c r="G2606" i="1" s="1"/>
  <c r="G2607" i="1" s="1"/>
  <c r="G2608" i="1" s="1"/>
  <c r="G2609" i="1" s="1"/>
  <c r="G2610" i="1" s="1"/>
  <c r="G2611" i="1" s="1"/>
  <c r="G2612" i="1" s="1"/>
  <c r="G2613" i="1" s="1"/>
  <c r="G2614" i="1" s="1"/>
  <c r="G2615" i="1" s="1"/>
  <c r="G2616" i="1" s="1"/>
  <c r="G2617" i="1" s="1"/>
  <c r="G2618" i="1" s="1"/>
  <c r="G2619" i="1" s="1"/>
  <c r="G2620" i="1" s="1"/>
  <c r="G2621" i="1" s="1"/>
  <c r="G2622" i="1" s="1"/>
  <c r="G2623" i="1" s="1"/>
  <c r="G2624" i="1" s="1"/>
  <c r="G2625" i="1" s="1"/>
  <c r="G2626" i="1" s="1"/>
  <c r="G2627" i="1" s="1"/>
  <c r="G2628" i="1" s="1"/>
  <c r="G2629" i="1" s="1"/>
  <c r="G2630" i="1" s="1"/>
  <c r="G2631" i="1" s="1"/>
  <c r="G2632" i="1" s="1"/>
  <c r="G2633" i="1" s="1"/>
  <c r="G2634" i="1" s="1"/>
  <c r="G2635" i="1" s="1"/>
  <c r="G2636" i="1" s="1"/>
  <c r="G2637" i="1" s="1"/>
  <c r="G2638" i="1" s="1"/>
  <c r="G2639" i="1" s="1"/>
  <c r="G2640" i="1" s="1"/>
  <c r="G2641" i="1" s="1"/>
  <c r="G2642" i="1" s="1"/>
  <c r="G2643" i="1" s="1"/>
  <c r="G2644" i="1" s="1"/>
  <c r="G2645" i="1" s="1"/>
  <c r="G2646" i="1" s="1"/>
  <c r="G2647" i="1" s="1"/>
  <c r="G2648" i="1" s="1"/>
  <c r="G2649" i="1" s="1"/>
  <c r="G2650" i="1" s="1"/>
  <c r="G2651" i="1" s="1"/>
  <c r="G2652" i="1" s="1"/>
  <c r="G2653" i="1" s="1"/>
  <c r="G2654" i="1" s="1"/>
  <c r="G2655" i="1" s="1"/>
  <c r="G2656" i="1" s="1"/>
  <c r="G2657" i="1" s="1"/>
  <c r="G2658" i="1" s="1"/>
  <c r="G2659" i="1" s="1"/>
  <c r="G2660" i="1" s="1"/>
  <c r="G2661" i="1" s="1"/>
  <c r="G2662" i="1" s="1"/>
  <c r="G2663" i="1" s="1"/>
  <c r="G2664" i="1" s="1"/>
  <c r="G2665" i="1" s="1"/>
  <c r="G2666" i="1" s="1"/>
  <c r="G2667" i="1" s="1"/>
  <c r="G2668" i="1" s="1"/>
  <c r="G2669" i="1" s="1"/>
  <c r="G2670" i="1" s="1"/>
  <c r="G2671" i="1" s="1"/>
  <c r="G2672" i="1" s="1"/>
  <c r="G2673" i="1" s="1"/>
  <c r="G2674" i="1" s="1"/>
  <c r="G2675" i="1" s="1"/>
  <c r="G2676" i="1" s="1"/>
  <c r="G2677" i="1" s="1"/>
  <c r="G2678" i="1" s="1"/>
  <c r="G2679" i="1" s="1"/>
  <c r="G2680" i="1" s="1"/>
  <c r="G2681" i="1" s="1"/>
  <c r="G2682" i="1" s="1"/>
  <c r="G2683" i="1" s="1"/>
  <c r="G2684" i="1" s="1"/>
  <c r="G2685" i="1" s="1"/>
  <c r="G2686" i="1" s="1"/>
  <c r="G2687" i="1" s="1"/>
  <c r="G2688" i="1" s="1"/>
  <c r="G2689" i="1" s="1"/>
  <c r="G2690" i="1" s="1"/>
  <c r="G2691" i="1" s="1"/>
  <c r="G2692" i="1" s="1"/>
  <c r="G2693" i="1" s="1"/>
  <c r="G2694" i="1" s="1"/>
  <c r="G2695" i="1" s="1"/>
  <c r="G2696" i="1" s="1"/>
  <c r="G2697" i="1" s="1"/>
  <c r="G2698" i="1" s="1"/>
  <c r="G2699" i="1" s="1"/>
  <c r="G2700" i="1" s="1"/>
  <c r="G2701" i="1" s="1"/>
  <c r="G2702" i="1" s="1"/>
  <c r="G2703" i="1" s="1"/>
  <c r="G2704" i="1" s="1"/>
  <c r="G2705" i="1" s="1"/>
  <c r="G2706" i="1" s="1"/>
  <c r="G2707" i="1" s="1"/>
  <c r="G2708" i="1" s="1"/>
  <c r="G2709" i="1" s="1"/>
  <c r="G2710" i="1" s="1"/>
  <c r="G2711" i="1" s="1"/>
  <c r="G2712" i="1" s="1"/>
  <c r="G2713" i="1" s="1"/>
  <c r="G2714" i="1" s="1"/>
  <c r="G2715" i="1" s="1"/>
  <c r="G2716" i="1" s="1"/>
  <c r="G2717" i="1" s="1"/>
  <c r="G2718" i="1" s="1"/>
  <c r="G2719" i="1" s="1"/>
  <c r="G2720" i="1" s="1"/>
  <c r="G2721" i="1" s="1"/>
  <c r="G2722" i="1" s="1"/>
  <c r="G2723" i="1" s="1"/>
  <c r="G2724" i="1" s="1"/>
  <c r="G2725" i="1" s="1"/>
  <c r="G2726" i="1" s="1"/>
  <c r="G2727" i="1" s="1"/>
  <c r="G2728" i="1" s="1"/>
  <c r="G2729" i="1" s="1"/>
  <c r="G2730" i="1" s="1"/>
  <c r="G2731" i="1" s="1"/>
  <c r="G2732" i="1" s="1"/>
  <c r="G2733" i="1" s="1"/>
  <c r="G2734" i="1" s="1"/>
  <c r="G2735" i="1" s="1"/>
  <c r="G2736" i="1" s="1"/>
  <c r="G2737" i="1" s="1"/>
  <c r="G2738" i="1" s="1"/>
  <c r="G2739" i="1" s="1"/>
  <c r="G2740" i="1" s="1"/>
  <c r="G2741" i="1" s="1"/>
  <c r="G2742" i="1" s="1"/>
  <c r="G2743" i="1" s="1"/>
  <c r="G2744" i="1" s="1"/>
  <c r="G2745" i="1" s="1"/>
  <c r="G2746" i="1" s="1"/>
  <c r="G2747" i="1" s="1"/>
  <c r="G2748" i="1" s="1"/>
  <c r="G2749" i="1" s="1"/>
  <c r="G2750" i="1" s="1"/>
  <c r="G2751" i="1" s="1"/>
  <c r="G2752" i="1" s="1"/>
  <c r="G2753" i="1" s="1"/>
  <c r="G2754" i="1" s="1"/>
  <c r="G2755" i="1" s="1"/>
  <c r="G2756" i="1" s="1"/>
  <c r="G2757" i="1" s="1"/>
  <c r="G2758" i="1" s="1"/>
  <c r="G2759" i="1" s="1"/>
  <c r="G2760" i="1" s="1"/>
  <c r="G2761" i="1" s="1"/>
  <c r="G2762" i="1" s="1"/>
  <c r="G2763" i="1" s="1"/>
  <c r="G2764" i="1" s="1"/>
  <c r="G2765" i="1" s="1"/>
  <c r="G2766" i="1" s="1"/>
  <c r="G2767" i="1" s="1"/>
  <c r="G2768" i="1" s="1"/>
  <c r="G2769" i="1" s="1"/>
  <c r="G2770" i="1" s="1"/>
  <c r="G2771" i="1" s="1"/>
  <c r="G2772" i="1" s="1"/>
  <c r="G2773" i="1" s="1"/>
  <c r="G2774" i="1" s="1"/>
  <c r="G2775" i="1" s="1"/>
  <c r="G2776" i="1" s="1"/>
  <c r="G2777" i="1" s="1"/>
  <c r="G2778" i="1" s="1"/>
  <c r="G2779" i="1" s="1"/>
  <c r="G2780" i="1" s="1"/>
  <c r="G2781" i="1" s="1"/>
  <c r="G2782" i="1" s="1"/>
  <c r="G2783" i="1" s="1"/>
  <c r="G2784" i="1" s="1"/>
  <c r="G2785" i="1" s="1"/>
  <c r="G2786" i="1" s="1"/>
  <c r="G2787" i="1" s="1"/>
  <c r="G2788" i="1" s="1"/>
  <c r="G2789" i="1" s="1"/>
  <c r="G2790" i="1" s="1"/>
  <c r="G2791" i="1" s="1"/>
  <c r="G2792" i="1" s="1"/>
  <c r="G2793" i="1" s="1"/>
  <c r="G2794" i="1" s="1"/>
  <c r="G2795" i="1" s="1"/>
  <c r="G2796" i="1" s="1"/>
  <c r="G2797" i="1" s="1"/>
  <c r="G2798" i="1" s="1"/>
  <c r="G2799" i="1" s="1"/>
  <c r="G2800" i="1" s="1"/>
  <c r="G2801" i="1" s="1"/>
  <c r="G2802" i="1" s="1"/>
  <c r="G2803" i="1" s="1"/>
  <c r="G2804" i="1" s="1"/>
  <c r="G2805" i="1" s="1"/>
  <c r="G2806" i="1" s="1"/>
  <c r="G2807" i="1" s="1"/>
  <c r="G2808" i="1" s="1"/>
  <c r="G2809" i="1" s="1"/>
  <c r="G2810" i="1" s="1"/>
  <c r="G2811" i="1" s="1"/>
  <c r="G2812" i="1" s="1"/>
  <c r="G2813" i="1" s="1"/>
  <c r="G2814" i="1" s="1"/>
  <c r="G2815" i="1" s="1"/>
  <c r="G2816" i="1" s="1"/>
  <c r="G2817" i="1" s="1"/>
  <c r="G2818" i="1" s="1"/>
  <c r="G2819" i="1" s="1"/>
  <c r="G2820" i="1" s="1"/>
  <c r="G2821" i="1" s="1"/>
  <c r="G2822" i="1" s="1"/>
  <c r="G2823" i="1" s="1"/>
  <c r="G2824" i="1" s="1"/>
  <c r="G2825" i="1" s="1"/>
  <c r="G2826" i="1" s="1"/>
  <c r="G2827" i="1" s="1"/>
  <c r="G2828" i="1" s="1"/>
  <c r="G2829" i="1" s="1"/>
  <c r="G2830" i="1" s="1"/>
  <c r="G2831" i="1" s="1"/>
  <c r="G2832" i="1" s="1"/>
  <c r="G2833" i="1" s="1"/>
  <c r="G2834" i="1" s="1"/>
  <c r="G2835" i="1" s="1"/>
  <c r="G2836" i="1" s="1"/>
  <c r="G2837" i="1" s="1"/>
  <c r="G2838" i="1" s="1"/>
  <c r="G2839" i="1" s="1"/>
  <c r="G2840" i="1" s="1"/>
  <c r="G2841" i="1" s="1"/>
  <c r="G2842" i="1" s="1"/>
  <c r="G2843" i="1" s="1"/>
  <c r="G2844" i="1" s="1"/>
  <c r="G2845" i="1" s="1"/>
  <c r="G2846" i="1" s="1"/>
  <c r="G2847" i="1" s="1"/>
  <c r="G2848" i="1" s="1"/>
  <c r="G2849" i="1" s="1"/>
  <c r="G2850" i="1" s="1"/>
  <c r="G2851" i="1" s="1"/>
  <c r="G2852" i="1" s="1"/>
  <c r="G2853" i="1" s="1"/>
  <c r="G2854" i="1" s="1"/>
  <c r="G2855" i="1" s="1"/>
  <c r="G2856" i="1" s="1"/>
  <c r="G2857" i="1" s="1"/>
  <c r="G2858" i="1" s="1"/>
  <c r="G2859" i="1" s="1"/>
  <c r="G2860" i="1" s="1"/>
  <c r="G2861" i="1" s="1"/>
  <c r="G2862" i="1" s="1"/>
  <c r="G2863" i="1" s="1"/>
  <c r="G2864" i="1" s="1"/>
  <c r="G2865" i="1" s="1"/>
  <c r="G2866" i="1" s="1"/>
  <c r="G3" i="1"/>
  <c r="D4" i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3" i="1"/>
  <c r="H4" i="3" l="1"/>
  <c r="D4" i="3"/>
  <c r="D5" i="3" s="1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88" i="3" s="1"/>
  <c r="D189" i="3" s="1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D202" i="3" s="1"/>
  <c r="D203" i="3" s="1"/>
  <c r="D204" i="3" s="1"/>
  <c r="D205" i="3" s="1"/>
  <c r="D206" i="3" s="1"/>
  <c r="D207" i="3" s="1"/>
  <c r="D208" i="3" s="1"/>
  <c r="D209" i="3" s="1"/>
  <c r="D210" i="3" s="1"/>
  <c r="D211" i="3" s="1"/>
  <c r="D212" i="3" s="1"/>
  <c r="D213" i="3" s="1"/>
  <c r="D214" i="3" s="1"/>
  <c r="D215" i="3" s="1"/>
  <c r="D216" i="3" s="1"/>
  <c r="D217" i="3" s="1"/>
  <c r="D218" i="3" s="1"/>
  <c r="D219" i="3" s="1"/>
  <c r="D220" i="3" s="1"/>
  <c r="D221" i="3" s="1"/>
  <c r="D222" i="3" s="1"/>
  <c r="D223" i="3" s="1"/>
  <c r="D224" i="3" s="1"/>
  <c r="D225" i="3" s="1"/>
  <c r="D226" i="3" s="1"/>
  <c r="D227" i="3" s="1"/>
  <c r="D228" i="3" s="1"/>
  <c r="D229" i="3" s="1"/>
  <c r="D230" i="3" s="1"/>
  <c r="D231" i="3" s="1"/>
  <c r="D232" i="3" s="1"/>
  <c r="D233" i="3" s="1"/>
  <c r="D234" i="3" s="1"/>
  <c r="D235" i="3" s="1"/>
  <c r="D236" i="3" s="1"/>
  <c r="D237" i="3" s="1"/>
  <c r="D238" i="3" s="1"/>
  <c r="D239" i="3" s="1"/>
  <c r="D240" i="3" s="1"/>
  <c r="D241" i="3" s="1"/>
  <c r="D242" i="3" s="1"/>
  <c r="D243" i="3" s="1"/>
  <c r="D244" i="3" s="1"/>
  <c r="D245" i="3" s="1"/>
  <c r="D246" i="3" s="1"/>
  <c r="D247" i="3" s="1"/>
  <c r="D248" i="3" s="1"/>
  <c r="D249" i="3" s="1"/>
  <c r="D250" i="3" s="1"/>
  <c r="D251" i="3" s="1"/>
  <c r="D252" i="3" s="1"/>
  <c r="D253" i="3" s="1"/>
  <c r="D254" i="3" s="1"/>
  <c r="D255" i="3" s="1"/>
  <c r="D256" i="3" s="1"/>
  <c r="D257" i="3" s="1"/>
  <c r="D258" i="3" s="1"/>
  <c r="D259" i="3" s="1"/>
  <c r="D260" i="3" s="1"/>
  <c r="D261" i="3" s="1"/>
  <c r="D262" i="3" s="1"/>
  <c r="D263" i="3" s="1"/>
  <c r="D264" i="3" s="1"/>
  <c r="D265" i="3" s="1"/>
  <c r="D266" i="3" s="1"/>
  <c r="D267" i="3" s="1"/>
  <c r="D268" i="3" s="1"/>
  <c r="D269" i="3" s="1"/>
  <c r="D270" i="3" s="1"/>
  <c r="D271" i="3" s="1"/>
  <c r="D272" i="3" s="1"/>
  <c r="D273" i="3" s="1"/>
  <c r="D274" i="3" s="1"/>
  <c r="D275" i="3" s="1"/>
  <c r="D276" i="3" s="1"/>
  <c r="D277" i="3" s="1"/>
  <c r="D278" i="3" s="1"/>
  <c r="D279" i="3" s="1"/>
  <c r="D280" i="3" s="1"/>
  <c r="D281" i="3" s="1"/>
  <c r="D282" i="3" s="1"/>
  <c r="D283" i="3" s="1"/>
  <c r="D284" i="3" s="1"/>
  <c r="D285" i="3" s="1"/>
  <c r="D286" i="3" s="1"/>
  <c r="D287" i="3" s="1"/>
  <c r="D288" i="3" s="1"/>
  <c r="D289" i="3" s="1"/>
  <c r="D290" i="3" s="1"/>
  <c r="D291" i="3" s="1"/>
  <c r="D292" i="3" s="1"/>
  <c r="D293" i="3" s="1"/>
  <c r="D294" i="3" s="1"/>
  <c r="D295" i="3" s="1"/>
  <c r="D296" i="3" s="1"/>
  <c r="D297" i="3" s="1"/>
  <c r="D298" i="3" s="1"/>
  <c r="D299" i="3" s="1"/>
  <c r="D300" i="3" s="1"/>
  <c r="D301" i="3" s="1"/>
  <c r="D302" i="3" s="1"/>
  <c r="D303" i="3" s="1"/>
  <c r="D304" i="3" s="1"/>
  <c r="D305" i="3" s="1"/>
  <c r="D306" i="3" s="1"/>
  <c r="D307" i="3" s="1"/>
  <c r="D308" i="3" s="1"/>
  <c r="D309" i="3" s="1"/>
  <c r="D310" i="3" s="1"/>
  <c r="D311" i="3" s="1"/>
  <c r="D312" i="3" s="1"/>
  <c r="D313" i="3" s="1"/>
  <c r="D314" i="3" s="1"/>
  <c r="D315" i="3" s="1"/>
  <c r="D316" i="3" s="1"/>
  <c r="D317" i="3" s="1"/>
  <c r="D318" i="3" s="1"/>
  <c r="D319" i="3" s="1"/>
  <c r="D320" i="3" s="1"/>
  <c r="D321" i="3" s="1"/>
  <c r="D322" i="3" s="1"/>
  <c r="D323" i="3" s="1"/>
  <c r="D324" i="3" s="1"/>
  <c r="D325" i="3" s="1"/>
  <c r="D326" i="3" s="1"/>
  <c r="D327" i="3" s="1"/>
  <c r="D328" i="3" s="1"/>
  <c r="D329" i="3" s="1"/>
  <c r="D330" i="3" s="1"/>
  <c r="D331" i="3" s="1"/>
  <c r="D332" i="3" s="1"/>
  <c r="D333" i="3" s="1"/>
  <c r="D334" i="3" s="1"/>
  <c r="D335" i="3" s="1"/>
  <c r="D336" i="3" s="1"/>
  <c r="D337" i="3" s="1"/>
  <c r="D338" i="3" s="1"/>
  <c r="D339" i="3" s="1"/>
  <c r="D340" i="3" s="1"/>
  <c r="D341" i="3" s="1"/>
  <c r="D342" i="3" s="1"/>
  <c r="D343" i="3" s="1"/>
  <c r="D344" i="3" s="1"/>
  <c r="D345" i="3" s="1"/>
  <c r="D346" i="3" s="1"/>
  <c r="D347" i="3" s="1"/>
  <c r="D348" i="3" s="1"/>
  <c r="D349" i="3" s="1"/>
  <c r="D350" i="3" s="1"/>
  <c r="D351" i="3" s="1"/>
  <c r="D352" i="3" s="1"/>
  <c r="D353" i="3" s="1"/>
  <c r="D354" i="3" s="1"/>
  <c r="D355" i="3" s="1"/>
  <c r="D356" i="3" s="1"/>
  <c r="D357" i="3" s="1"/>
  <c r="D358" i="3" s="1"/>
  <c r="D359" i="3" s="1"/>
  <c r="D360" i="3" s="1"/>
  <c r="D361" i="3" s="1"/>
  <c r="D362" i="3" s="1"/>
  <c r="D363" i="3" s="1"/>
  <c r="D364" i="3" s="1"/>
  <c r="D365" i="3" s="1"/>
  <c r="D366" i="3" s="1"/>
  <c r="D367" i="3" s="1"/>
  <c r="D368" i="3" s="1"/>
  <c r="D369" i="3" s="1"/>
  <c r="D370" i="3" s="1"/>
  <c r="D371" i="3" s="1"/>
  <c r="D372" i="3" s="1"/>
  <c r="D373" i="3" s="1"/>
  <c r="D374" i="3" s="1"/>
  <c r="D375" i="3" s="1"/>
  <c r="D376" i="3" s="1"/>
  <c r="D377" i="3" s="1"/>
  <c r="D378" i="3" s="1"/>
  <c r="D379" i="3" s="1"/>
  <c r="D380" i="3" s="1"/>
  <c r="D381" i="3" s="1"/>
  <c r="D382" i="3" s="1"/>
  <c r="D383" i="3" s="1"/>
  <c r="D384" i="3" s="1"/>
  <c r="D385" i="3" s="1"/>
  <c r="D386" i="3" s="1"/>
  <c r="D387" i="3" s="1"/>
  <c r="D388" i="3" s="1"/>
  <c r="D389" i="3" s="1"/>
  <c r="D390" i="3" s="1"/>
  <c r="D391" i="3" s="1"/>
  <c r="D392" i="3" s="1"/>
  <c r="D393" i="3" s="1"/>
  <c r="D394" i="3" s="1"/>
  <c r="D395" i="3" s="1"/>
  <c r="D396" i="3" s="1"/>
  <c r="D397" i="3" s="1"/>
  <c r="D398" i="3" s="1"/>
  <c r="D399" i="3" s="1"/>
  <c r="D400" i="3" s="1"/>
  <c r="D401" i="3" s="1"/>
  <c r="D402" i="3" s="1"/>
  <c r="D403" i="3" s="1"/>
  <c r="D404" i="3" s="1"/>
  <c r="D405" i="3" s="1"/>
  <c r="D406" i="3" s="1"/>
  <c r="D407" i="3" s="1"/>
  <c r="D408" i="3" s="1"/>
  <c r="D409" i="3" s="1"/>
  <c r="D410" i="3" s="1"/>
  <c r="D411" i="3" s="1"/>
  <c r="D412" i="3" s="1"/>
  <c r="D413" i="3" s="1"/>
  <c r="D414" i="3" s="1"/>
  <c r="D415" i="3" s="1"/>
  <c r="D416" i="3" s="1"/>
  <c r="D417" i="3" s="1"/>
  <c r="D418" i="3" s="1"/>
  <c r="D419" i="3" s="1"/>
  <c r="D420" i="3" s="1"/>
  <c r="D421" i="3" s="1"/>
  <c r="D422" i="3" s="1"/>
  <c r="D423" i="3" s="1"/>
  <c r="D424" i="3" s="1"/>
  <c r="D425" i="3" s="1"/>
  <c r="D426" i="3" s="1"/>
  <c r="D427" i="3" s="1"/>
  <c r="D428" i="3" s="1"/>
  <c r="D429" i="3" s="1"/>
  <c r="D430" i="3" s="1"/>
  <c r="D431" i="3" s="1"/>
  <c r="D432" i="3" s="1"/>
  <c r="D433" i="3" s="1"/>
  <c r="D434" i="3" s="1"/>
  <c r="D435" i="3" s="1"/>
  <c r="D436" i="3" s="1"/>
  <c r="D437" i="3" s="1"/>
  <c r="D438" i="3" s="1"/>
  <c r="D439" i="3" s="1"/>
  <c r="D440" i="3" s="1"/>
  <c r="D441" i="3" s="1"/>
  <c r="D442" i="3" s="1"/>
  <c r="D443" i="3" s="1"/>
  <c r="D444" i="3" s="1"/>
  <c r="D445" i="3" s="1"/>
  <c r="D446" i="3" s="1"/>
  <c r="D447" i="3" s="1"/>
  <c r="D448" i="3" s="1"/>
  <c r="D449" i="3" s="1"/>
  <c r="D450" i="3" s="1"/>
  <c r="D451" i="3" s="1"/>
  <c r="D452" i="3" s="1"/>
  <c r="D453" i="3" s="1"/>
  <c r="D454" i="3" s="1"/>
  <c r="D455" i="3" s="1"/>
  <c r="D456" i="3" s="1"/>
  <c r="D457" i="3" s="1"/>
  <c r="D458" i="3" s="1"/>
  <c r="D459" i="3" s="1"/>
  <c r="D460" i="3" s="1"/>
  <c r="D461" i="3" s="1"/>
  <c r="D462" i="3" s="1"/>
  <c r="D463" i="3" s="1"/>
  <c r="D464" i="3" s="1"/>
  <c r="D465" i="3" s="1"/>
  <c r="D466" i="3" s="1"/>
  <c r="D467" i="3" s="1"/>
  <c r="D468" i="3" s="1"/>
  <c r="D469" i="3" s="1"/>
  <c r="D470" i="3" s="1"/>
  <c r="D471" i="3" s="1"/>
  <c r="D472" i="3" s="1"/>
  <c r="D473" i="3" s="1"/>
  <c r="D474" i="3" s="1"/>
  <c r="D475" i="3" s="1"/>
  <c r="D476" i="3" s="1"/>
  <c r="D477" i="3" s="1"/>
  <c r="D478" i="3" s="1"/>
  <c r="D479" i="3" s="1"/>
  <c r="D480" i="3" s="1"/>
  <c r="D481" i="3" s="1"/>
  <c r="D482" i="3" s="1"/>
  <c r="D483" i="3" s="1"/>
  <c r="D484" i="3" s="1"/>
  <c r="D485" i="3" s="1"/>
  <c r="D486" i="3" s="1"/>
  <c r="D487" i="3" s="1"/>
  <c r="D488" i="3" s="1"/>
  <c r="D489" i="3" s="1"/>
  <c r="D490" i="3" s="1"/>
  <c r="D491" i="3" s="1"/>
  <c r="D492" i="3" s="1"/>
  <c r="D493" i="3" s="1"/>
  <c r="D494" i="3" s="1"/>
  <c r="D495" i="3" s="1"/>
  <c r="D496" i="3" s="1"/>
  <c r="D497" i="3" s="1"/>
  <c r="D498" i="3" s="1"/>
  <c r="D499" i="3" s="1"/>
  <c r="D500" i="3" s="1"/>
  <c r="D501" i="3" s="1"/>
  <c r="D502" i="3" s="1"/>
  <c r="D503" i="3" s="1"/>
  <c r="D504" i="3" s="1"/>
  <c r="D505" i="3" s="1"/>
  <c r="D506" i="3" s="1"/>
  <c r="D507" i="3" s="1"/>
  <c r="D508" i="3" s="1"/>
  <c r="D509" i="3" s="1"/>
  <c r="D510" i="3" s="1"/>
  <c r="D511" i="3" s="1"/>
  <c r="D512" i="3" s="1"/>
  <c r="D513" i="3" s="1"/>
  <c r="D514" i="3" s="1"/>
  <c r="D515" i="3" s="1"/>
  <c r="D516" i="3" s="1"/>
  <c r="D517" i="3" s="1"/>
  <c r="D518" i="3" s="1"/>
  <c r="D519" i="3" s="1"/>
  <c r="D520" i="3" s="1"/>
  <c r="D521" i="3" s="1"/>
  <c r="D522" i="3" s="1"/>
  <c r="D523" i="3" s="1"/>
  <c r="D524" i="3" s="1"/>
  <c r="D525" i="3" s="1"/>
  <c r="D526" i="3" s="1"/>
  <c r="D527" i="3" s="1"/>
  <c r="D528" i="3" s="1"/>
  <c r="D529" i="3" s="1"/>
  <c r="D530" i="3" s="1"/>
  <c r="D531" i="3" s="1"/>
  <c r="D532" i="3" s="1"/>
  <c r="D533" i="3" s="1"/>
  <c r="D534" i="3" s="1"/>
  <c r="D535" i="3" s="1"/>
  <c r="D536" i="3" s="1"/>
  <c r="D537" i="3" s="1"/>
  <c r="D538" i="3" s="1"/>
  <c r="D539" i="3" s="1"/>
  <c r="D540" i="3" s="1"/>
  <c r="D541" i="3" s="1"/>
  <c r="D542" i="3" s="1"/>
  <c r="D543" i="3" s="1"/>
  <c r="D544" i="3" s="1"/>
  <c r="D545" i="3" s="1"/>
  <c r="D546" i="3" s="1"/>
  <c r="D547" i="3" s="1"/>
  <c r="D548" i="3" s="1"/>
  <c r="D549" i="3" s="1"/>
  <c r="D550" i="3" s="1"/>
  <c r="D551" i="3" s="1"/>
  <c r="D552" i="3" s="1"/>
  <c r="D553" i="3" s="1"/>
  <c r="D554" i="3" s="1"/>
  <c r="D555" i="3" s="1"/>
  <c r="D556" i="3" s="1"/>
  <c r="D557" i="3" s="1"/>
  <c r="D558" i="3" s="1"/>
  <c r="D559" i="3" s="1"/>
  <c r="D560" i="3" s="1"/>
  <c r="D561" i="3" s="1"/>
  <c r="D562" i="3" s="1"/>
  <c r="D563" i="3" s="1"/>
  <c r="D564" i="3" s="1"/>
  <c r="D565" i="3" s="1"/>
  <c r="D566" i="3" s="1"/>
  <c r="D567" i="3" s="1"/>
  <c r="D568" i="3" s="1"/>
  <c r="D569" i="3" s="1"/>
  <c r="D570" i="3" s="1"/>
  <c r="D571" i="3" s="1"/>
  <c r="D572" i="3" s="1"/>
  <c r="D573" i="3" s="1"/>
  <c r="D574" i="3" s="1"/>
  <c r="D575" i="3" s="1"/>
  <c r="D576" i="3" s="1"/>
  <c r="D577" i="3" s="1"/>
  <c r="D578" i="3" s="1"/>
  <c r="D579" i="3" s="1"/>
  <c r="D580" i="3" s="1"/>
  <c r="D581" i="3" s="1"/>
  <c r="D582" i="3" s="1"/>
  <c r="D583" i="3" s="1"/>
  <c r="D584" i="3" s="1"/>
  <c r="D585" i="3" s="1"/>
  <c r="D586" i="3" s="1"/>
  <c r="D587" i="3" s="1"/>
  <c r="D588" i="3" s="1"/>
  <c r="D589" i="3" s="1"/>
  <c r="D590" i="3" s="1"/>
  <c r="D591" i="3" s="1"/>
  <c r="D592" i="3" s="1"/>
  <c r="D593" i="3" s="1"/>
  <c r="D594" i="3" s="1"/>
  <c r="D595" i="3" s="1"/>
  <c r="D596" i="3" s="1"/>
  <c r="D597" i="3" s="1"/>
  <c r="D598" i="3" s="1"/>
  <c r="D599" i="3" s="1"/>
  <c r="D600" i="3" s="1"/>
  <c r="D601" i="3" s="1"/>
  <c r="D602" i="3" s="1"/>
  <c r="D603" i="3" s="1"/>
  <c r="D604" i="3" s="1"/>
  <c r="D605" i="3" s="1"/>
  <c r="D606" i="3" s="1"/>
  <c r="D607" i="3" s="1"/>
  <c r="D608" i="3" s="1"/>
  <c r="D609" i="3" s="1"/>
  <c r="D610" i="3" s="1"/>
  <c r="D611" i="3" s="1"/>
  <c r="D612" i="3" s="1"/>
  <c r="D613" i="3" s="1"/>
  <c r="D614" i="3" s="1"/>
  <c r="D615" i="3" s="1"/>
  <c r="D616" i="3" s="1"/>
  <c r="D617" i="3" s="1"/>
  <c r="D618" i="3" s="1"/>
  <c r="D619" i="3" s="1"/>
  <c r="D620" i="3" s="1"/>
  <c r="D621" i="3" s="1"/>
  <c r="D622" i="3" s="1"/>
  <c r="D623" i="3" s="1"/>
  <c r="D624" i="3" s="1"/>
  <c r="D625" i="3" s="1"/>
  <c r="D626" i="3" s="1"/>
  <c r="D627" i="3" s="1"/>
  <c r="D628" i="3" s="1"/>
  <c r="D629" i="3" s="1"/>
  <c r="D630" i="3" s="1"/>
  <c r="D631" i="3" s="1"/>
  <c r="D632" i="3" s="1"/>
  <c r="D633" i="3" s="1"/>
  <c r="D634" i="3" s="1"/>
  <c r="D635" i="3" s="1"/>
  <c r="D636" i="3" s="1"/>
  <c r="D637" i="3" s="1"/>
  <c r="D638" i="3" s="1"/>
  <c r="D639" i="3" s="1"/>
  <c r="D640" i="3" s="1"/>
  <c r="D641" i="3" s="1"/>
  <c r="D642" i="3" s="1"/>
  <c r="D643" i="3" s="1"/>
  <c r="D644" i="3" s="1"/>
  <c r="D645" i="3" s="1"/>
  <c r="D646" i="3" s="1"/>
  <c r="D647" i="3" s="1"/>
  <c r="D648" i="3" s="1"/>
  <c r="D649" i="3" s="1"/>
  <c r="D650" i="3" s="1"/>
  <c r="D651" i="3" s="1"/>
  <c r="D652" i="3" s="1"/>
  <c r="D653" i="3" s="1"/>
  <c r="D654" i="3" s="1"/>
  <c r="D655" i="3" s="1"/>
  <c r="D656" i="3" s="1"/>
  <c r="D657" i="3" s="1"/>
  <c r="D658" i="3" s="1"/>
  <c r="D659" i="3" s="1"/>
  <c r="D660" i="3" s="1"/>
  <c r="D661" i="3" s="1"/>
  <c r="D662" i="3" s="1"/>
  <c r="D663" i="3" s="1"/>
  <c r="D664" i="3" s="1"/>
  <c r="D665" i="3" s="1"/>
  <c r="D666" i="3" s="1"/>
  <c r="D667" i="3" s="1"/>
  <c r="D668" i="3" s="1"/>
  <c r="D669" i="3" s="1"/>
  <c r="D670" i="3" s="1"/>
  <c r="D671" i="3" s="1"/>
  <c r="D672" i="3" s="1"/>
  <c r="D673" i="3" s="1"/>
  <c r="D674" i="3" s="1"/>
  <c r="D675" i="3" s="1"/>
  <c r="D676" i="3" s="1"/>
  <c r="D677" i="3" s="1"/>
  <c r="D678" i="3" s="1"/>
  <c r="D679" i="3" s="1"/>
  <c r="D680" i="3" s="1"/>
  <c r="D681" i="3" s="1"/>
  <c r="D682" i="3" s="1"/>
  <c r="D683" i="3" s="1"/>
  <c r="D684" i="3" s="1"/>
  <c r="D685" i="3" s="1"/>
  <c r="D686" i="3" s="1"/>
  <c r="D687" i="3" s="1"/>
  <c r="D688" i="3" s="1"/>
  <c r="D689" i="3" s="1"/>
  <c r="D690" i="3" s="1"/>
  <c r="D691" i="3" s="1"/>
  <c r="D692" i="3" s="1"/>
  <c r="D693" i="3" s="1"/>
  <c r="D694" i="3" s="1"/>
  <c r="D695" i="3" s="1"/>
  <c r="D696" i="3" s="1"/>
  <c r="D697" i="3" s="1"/>
  <c r="D698" i="3" s="1"/>
  <c r="D699" i="3" s="1"/>
  <c r="D700" i="3" s="1"/>
  <c r="D701" i="3" s="1"/>
  <c r="D702" i="3" s="1"/>
  <c r="D703" i="3" s="1"/>
  <c r="D704" i="3" s="1"/>
  <c r="D705" i="3" s="1"/>
  <c r="D706" i="3" s="1"/>
  <c r="D707" i="3" s="1"/>
  <c r="D708" i="3" s="1"/>
  <c r="D709" i="3" s="1"/>
  <c r="D710" i="3" s="1"/>
  <c r="D711" i="3" s="1"/>
  <c r="D712" i="3" s="1"/>
  <c r="D713" i="3" s="1"/>
  <c r="D714" i="3" s="1"/>
  <c r="D715" i="3" s="1"/>
  <c r="D716" i="3" s="1"/>
  <c r="D717" i="3" s="1"/>
  <c r="D718" i="3" s="1"/>
  <c r="D719" i="3" s="1"/>
  <c r="D720" i="3" s="1"/>
  <c r="D721" i="3" s="1"/>
  <c r="D722" i="3" s="1"/>
  <c r="D723" i="3" s="1"/>
  <c r="D724" i="3" s="1"/>
  <c r="D725" i="3" s="1"/>
  <c r="D726" i="3" s="1"/>
  <c r="D727" i="3" s="1"/>
  <c r="D728" i="3" s="1"/>
  <c r="D729" i="3" s="1"/>
  <c r="D730" i="3" s="1"/>
  <c r="D731" i="3" s="1"/>
  <c r="D732" i="3" s="1"/>
  <c r="D733" i="3" s="1"/>
  <c r="D734" i="3" s="1"/>
  <c r="D735" i="3" s="1"/>
  <c r="D736" i="3" s="1"/>
  <c r="D737" i="3" s="1"/>
  <c r="D738" i="3" s="1"/>
  <c r="D739" i="3" s="1"/>
  <c r="D740" i="3" s="1"/>
  <c r="D741" i="3" s="1"/>
  <c r="D742" i="3" s="1"/>
  <c r="D743" i="3" s="1"/>
  <c r="D744" i="3" s="1"/>
  <c r="D745" i="3" s="1"/>
  <c r="D746" i="3" s="1"/>
  <c r="D747" i="3" s="1"/>
  <c r="D748" i="3" s="1"/>
  <c r="D749" i="3" s="1"/>
  <c r="D750" i="3" s="1"/>
  <c r="D751" i="3" s="1"/>
  <c r="D752" i="3" s="1"/>
  <c r="D753" i="3" s="1"/>
  <c r="D754" i="3" s="1"/>
  <c r="D755" i="3" s="1"/>
  <c r="D756" i="3" s="1"/>
  <c r="D757" i="3" s="1"/>
  <c r="D758" i="3" s="1"/>
  <c r="D759" i="3" s="1"/>
  <c r="D760" i="3" s="1"/>
  <c r="D761" i="3" s="1"/>
  <c r="D762" i="3" s="1"/>
  <c r="D763" i="3" s="1"/>
  <c r="D764" i="3" s="1"/>
  <c r="D765" i="3" s="1"/>
  <c r="D766" i="3" s="1"/>
  <c r="D767" i="3" s="1"/>
  <c r="D768" i="3" s="1"/>
  <c r="D769" i="3" s="1"/>
  <c r="D770" i="3" s="1"/>
  <c r="D771" i="3" s="1"/>
  <c r="D772" i="3" s="1"/>
  <c r="D773" i="3" s="1"/>
  <c r="D774" i="3" s="1"/>
  <c r="D775" i="3" s="1"/>
  <c r="D776" i="3" s="1"/>
  <c r="D777" i="3" s="1"/>
  <c r="D778" i="3" s="1"/>
  <c r="D779" i="3" s="1"/>
  <c r="D780" i="3" s="1"/>
  <c r="D781" i="3" s="1"/>
  <c r="D782" i="3" s="1"/>
  <c r="D783" i="3" s="1"/>
  <c r="D784" i="3" s="1"/>
  <c r="D785" i="3" s="1"/>
  <c r="D786" i="3" s="1"/>
  <c r="D787" i="3" s="1"/>
  <c r="D788" i="3" s="1"/>
  <c r="D789" i="3" s="1"/>
  <c r="D790" i="3" s="1"/>
  <c r="D791" i="3" s="1"/>
  <c r="D792" i="3" s="1"/>
  <c r="D793" i="3" s="1"/>
  <c r="D794" i="3" s="1"/>
  <c r="D795" i="3" s="1"/>
  <c r="D796" i="3" s="1"/>
  <c r="D797" i="3" s="1"/>
  <c r="D798" i="3" s="1"/>
  <c r="D799" i="3" s="1"/>
  <c r="D800" i="3" s="1"/>
  <c r="D801" i="3" s="1"/>
  <c r="D802" i="3" s="1"/>
  <c r="D803" i="3" s="1"/>
  <c r="D804" i="3" s="1"/>
  <c r="D805" i="3" s="1"/>
  <c r="D806" i="3" s="1"/>
  <c r="D807" i="3" s="1"/>
  <c r="D808" i="3" s="1"/>
  <c r="D809" i="3" s="1"/>
  <c r="D810" i="3" s="1"/>
  <c r="D811" i="3" s="1"/>
  <c r="D812" i="3" s="1"/>
  <c r="D813" i="3" s="1"/>
  <c r="D814" i="3" s="1"/>
  <c r="D815" i="3" s="1"/>
  <c r="D816" i="3" s="1"/>
  <c r="D817" i="3" s="1"/>
  <c r="D818" i="3" s="1"/>
  <c r="D819" i="3" s="1"/>
  <c r="D820" i="3" s="1"/>
  <c r="D821" i="3" s="1"/>
  <c r="D822" i="3" s="1"/>
  <c r="D823" i="3" s="1"/>
  <c r="D824" i="3" s="1"/>
  <c r="D825" i="3" s="1"/>
  <c r="D826" i="3" s="1"/>
  <c r="D827" i="3" s="1"/>
  <c r="D828" i="3" s="1"/>
  <c r="D829" i="3" s="1"/>
  <c r="D830" i="3" s="1"/>
  <c r="D831" i="3" s="1"/>
  <c r="D832" i="3" s="1"/>
  <c r="D833" i="3" s="1"/>
  <c r="D834" i="3" s="1"/>
  <c r="D835" i="3" s="1"/>
  <c r="D836" i="3" s="1"/>
  <c r="D837" i="3" s="1"/>
  <c r="D838" i="3" s="1"/>
  <c r="D839" i="3" s="1"/>
  <c r="D840" i="3" s="1"/>
  <c r="D841" i="3" s="1"/>
  <c r="D842" i="3" s="1"/>
  <c r="D843" i="3" s="1"/>
  <c r="D844" i="3" s="1"/>
  <c r="D845" i="3" s="1"/>
  <c r="D846" i="3" s="1"/>
  <c r="D847" i="3" s="1"/>
  <c r="D848" i="3" s="1"/>
  <c r="D849" i="3" s="1"/>
  <c r="D850" i="3" s="1"/>
  <c r="D851" i="3" s="1"/>
  <c r="D852" i="3" s="1"/>
  <c r="D853" i="3" s="1"/>
  <c r="D854" i="3" s="1"/>
  <c r="D855" i="3" s="1"/>
  <c r="D856" i="3" s="1"/>
  <c r="D857" i="3" s="1"/>
  <c r="D858" i="3" s="1"/>
  <c r="D859" i="3" s="1"/>
  <c r="D860" i="3" s="1"/>
  <c r="D861" i="3" s="1"/>
  <c r="D862" i="3" s="1"/>
  <c r="D863" i="3" s="1"/>
  <c r="D864" i="3" s="1"/>
  <c r="D865" i="3" s="1"/>
  <c r="D866" i="3" s="1"/>
  <c r="D867" i="3" s="1"/>
  <c r="D868" i="3" s="1"/>
  <c r="D869" i="3" s="1"/>
  <c r="D870" i="3" s="1"/>
  <c r="D871" i="3" s="1"/>
  <c r="D872" i="3" s="1"/>
  <c r="D873" i="3" s="1"/>
  <c r="D874" i="3" s="1"/>
  <c r="D875" i="3" s="1"/>
  <c r="D876" i="3" s="1"/>
  <c r="D877" i="3" s="1"/>
  <c r="D878" i="3" s="1"/>
  <c r="D879" i="3" s="1"/>
  <c r="D880" i="3" s="1"/>
  <c r="D881" i="3" s="1"/>
  <c r="D882" i="3" s="1"/>
  <c r="D883" i="3" s="1"/>
  <c r="D884" i="3" s="1"/>
  <c r="D885" i="3" s="1"/>
  <c r="D886" i="3" s="1"/>
  <c r="D887" i="3" s="1"/>
  <c r="D888" i="3" s="1"/>
  <c r="D889" i="3" s="1"/>
  <c r="D890" i="3" s="1"/>
  <c r="D891" i="3" s="1"/>
  <c r="D892" i="3" s="1"/>
  <c r="D893" i="3" s="1"/>
  <c r="D894" i="3" s="1"/>
  <c r="D895" i="3" s="1"/>
  <c r="D896" i="3" s="1"/>
  <c r="D897" i="3" s="1"/>
  <c r="D898" i="3" s="1"/>
  <c r="D899" i="3" s="1"/>
  <c r="D900" i="3" s="1"/>
  <c r="D901" i="3" s="1"/>
  <c r="D902" i="3" s="1"/>
  <c r="D903" i="3" s="1"/>
  <c r="D904" i="3" s="1"/>
  <c r="D905" i="3" s="1"/>
  <c r="D906" i="3" s="1"/>
  <c r="D907" i="3" s="1"/>
  <c r="D908" i="3" s="1"/>
  <c r="D909" i="3" s="1"/>
  <c r="D910" i="3" s="1"/>
  <c r="D911" i="3" s="1"/>
  <c r="D912" i="3" s="1"/>
  <c r="D913" i="3" s="1"/>
  <c r="D914" i="3" s="1"/>
  <c r="D915" i="3" s="1"/>
  <c r="D916" i="3" s="1"/>
  <c r="D917" i="3" s="1"/>
  <c r="D918" i="3" s="1"/>
  <c r="D919" i="3" s="1"/>
  <c r="D920" i="3" s="1"/>
  <c r="D921" i="3" s="1"/>
  <c r="D922" i="3" s="1"/>
  <c r="D923" i="3" s="1"/>
  <c r="D924" i="3" s="1"/>
  <c r="D925" i="3" s="1"/>
  <c r="D926" i="3" s="1"/>
  <c r="D927" i="3" s="1"/>
  <c r="D928" i="3" s="1"/>
  <c r="D929" i="3" s="1"/>
  <c r="D930" i="3" s="1"/>
  <c r="D931" i="3" s="1"/>
  <c r="D932" i="3" s="1"/>
  <c r="D933" i="3" s="1"/>
  <c r="D934" i="3" s="1"/>
  <c r="D935" i="3" s="1"/>
  <c r="D936" i="3" s="1"/>
  <c r="D937" i="3" s="1"/>
  <c r="D938" i="3" s="1"/>
  <c r="D939" i="3" s="1"/>
  <c r="D940" i="3" s="1"/>
  <c r="D941" i="3" s="1"/>
  <c r="D942" i="3" s="1"/>
  <c r="D943" i="3" s="1"/>
  <c r="D944" i="3" s="1"/>
  <c r="D945" i="3" s="1"/>
  <c r="D946" i="3" s="1"/>
  <c r="D947" i="3" s="1"/>
  <c r="D948" i="3" s="1"/>
  <c r="D949" i="3" s="1"/>
  <c r="D950" i="3" s="1"/>
  <c r="D951" i="3" s="1"/>
  <c r="D952" i="3" s="1"/>
  <c r="D953" i="3" s="1"/>
  <c r="D954" i="3" s="1"/>
  <c r="D955" i="3" s="1"/>
  <c r="D956" i="3" s="1"/>
  <c r="D957" i="3" s="1"/>
  <c r="D958" i="3" s="1"/>
  <c r="D959" i="3" s="1"/>
  <c r="D960" i="3" s="1"/>
  <c r="D961" i="3" s="1"/>
  <c r="D962" i="3" s="1"/>
  <c r="D963" i="3" s="1"/>
  <c r="D964" i="3" s="1"/>
  <c r="D965" i="3" s="1"/>
  <c r="D966" i="3" s="1"/>
  <c r="D967" i="3" s="1"/>
  <c r="D968" i="3" s="1"/>
  <c r="D969" i="3" s="1"/>
  <c r="D970" i="3" s="1"/>
  <c r="D971" i="3" s="1"/>
  <c r="D972" i="3" s="1"/>
  <c r="D973" i="3" s="1"/>
  <c r="D974" i="3" s="1"/>
  <c r="D975" i="3" s="1"/>
  <c r="D976" i="3" s="1"/>
  <c r="D977" i="3" s="1"/>
  <c r="D978" i="3" s="1"/>
  <c r="D979" i="3" s="1"/>
  <c r="D980" i="3" s="1"/>
  <c r="D981" i="3" s="1"/>
  <c r="D982" i="3" s="1"/>
  <c r="D983" i="3" s="1"/>
  <c r="D984" i="3" s="1"/>
  <c r="D985" i="3" s="1"/>
  <c r="D986" i="3" s="1"/>
  <c r="D987" i="3" s="1"/>
  <c r="D988" i="3" s="1"/>
  <c r="D989" i="3" s="1"/>
  <c r="D990" i="3" s="1"/>
  <c r="D991" i="3" s="1"/>
  <c r="D992" i="3" s="1"/>
  <c r="D993" i="3" s="1"/>
  <c r="D994" i="3" s="1"/>
  <c r="D995" i="3" s="1"/>
  <c r="D996" i="3" s="1"/>
  <c r="D997" i="3" s="1"/>
  <c r="D998" i="3" s="1"/>
  <c r="D999" i="3" s="1"/>
  <c r="D1000" i="3" s="1"/>
  <c r="D1001" i="3" s="1"/>
  <c r="D1002" i="3" s="1"/>
  <c r="D1003" i="3" s="1"/>
  <c r="D1004" i="3" s="1"/>
  <c r="D1005" i="3" s="1"/>
  <c r="D1006" i="3" s="1"/>
  <c r="D1007" i="3" s="1"/>
  <c r="D1008" i="3" s="1"/>
  <c r="D1009" i="3" s="1"/>
  <c r="D1010" i="3" s="1"/>
  <c r="D1011" i="3" s="1"/>
  <c r="D1012" i="3" s="1"/>
  <c r="D1013" i="3" s="1"/>
  <c r="D1014" i="3" s="1"/>
  <c r="D1015" i="3" s="1"/>
  <c r="D1016" i="3" s="1"/>
  <c r="D1017" i="3" s="1"/>
  <c r="D1018" i="3" s="1"/>
  <c r="D1019" i="3" s="1"/>
  <c r="D1020" i="3" s="1"/>
  <c r="D1021" i="3" s="1"/>
  <c r="D1022" i="3" s="1"/>
  <c r="D1023" i="3" s="1"/>
  <c r="D1024" i="3" s="1"/>
  <c r="D1025" i="3" s="1"/>
  <c r="D1026" i="3" s="1"/>
  <c r="D1027" i="3" s="1"/>
  <c r="D1028" i="3" s="1"/>
  <c r="D1029" i="3" s="1"/>
  <c r="D1030" i="3" s="1"/>
  <c r="D1031" i="3" s="1"/>
  <c r="D1032" i="3" s="1"/>
  <c r="D1033" i="3" s="1"/>
  <c r="D1034" i="3" s="1"/>
  <c r="D1035" i="3" s="1"/>
  <c r="D1036" i="3" s="1"/>
  <c r="D1037" i="3" s="1"/>
  <c r="D1038" i="3" s="1"/>
  <c r="D1039" i="3" s="1"/>
  <c r="D1040" i="3" s="1"/>
  <c r="D1041" i="3" s="1"/>
  <c r="D1042" i="3" s="1"/>
  <c r="D1043" i="3" s="1"/>
  <c r="D1044" i="3" s="1"/>
  <c r="D1045" i="3" s="1"/>
  <c r="D1046" i="3" s="1"/>
  <c r="D1047" i="3" s="1"/>
  <c r="D1048" i="3" s="1"/>
  <c r="D1049" i="3" s="1"/>
  <c r="D1050" i="3" s="1"/>
  <c r="D1051" i="3" s="1"/>
  <c r="D1052" i="3" s="1"/>
  <c r="D1053" i="3" s="1"/>
  <c r="D1054" i="3" s="1"/>
  <c r="D1055" i="3" s="1"/>
  <c r="D1056" i="3" s="1"/>
  <c r="D1057" i="3" s="1"/>
  <c r="D1058" i="3" s="1"/>
  <c r="D1059" i="3" s="1"/>
  <c r="D1060" i="3" s="1"/>
  <c r="D1061" i="3" s="1"/>
  <c r="D1062" i="3" s="1"/>
  <c r="D1063" i="3" s="1"/>
  <c r="D1064" i="3" s="1"/>
  <c r="D1065" i="3" s="1"/>
  <c r="D1066" i="3" s="1"/>
  <c r="D1067" i="3" s="1"/>
  <c r="D1068" i="3" s="1"/>
  <c r="D1069" i="3" s="1"/>
  <c r="D1070" i="3" s="1"/>
  <c r="D1071" i="3" s="1"/>
  <c r="D1072" i="3" s="1"/>
  <c r="D1073" i="3" s="1"/>
  <c r="D1074" i="3" s="1"/>
  <c r="D1075" i="3" s="1"/>
  <c r="D1076" i="3" s="1"/>
  <c r="D1077" i="3" s="1"/>
  <c r="D1078" i="3" s="1"/>
  <c r="D1079" i="3" s="1"/>
  <c r="D1080" i="3" s="1"/>
  <c r="D1081" i="3" s="1"/>
  <c r="D1082" i="3" s="1"/>
  <c r="D1083" i="3" s="1"/>
  <c r="D1084" i="3" s="1"/>
  <c r="D1085" i="3" s="1"/>
  <c r="D1086" i="3" s="1"/>
  <c r="D1087" i="3" s="1"/>
  <c r="D1088" i="3" s="1"/>
  <c r="D1089" i="3" s="1"/>
  <c r="D1090" i="3" s="1"/>
  <c r="D1091" i="3" s="1"/>
  <c r="D1092" i="3" s="1"/>
  <c r="D1093" i="3" s="1"/>
  <c r="D1094" i="3" s="1"/>
  <c r="D1095" i="3" s="1"/>
  <c r="D1096" i="3" s="1"/>
  <c r="D1097" i="3" s="1"/>
  <c r="D1098" i="3" s="1"/>
  <c r="D1099" i="3" s="1"/>
  <c r="D1100" i="3" s="1"/>
  <c r="D1101" i="3" s="1"/>
  <c r="D1102" i="3" s="1"/>
  <c r="D1103" i="3" s="1"/>
  <c r="D1104" i="3" s="1"/>
  <c r="D1105" i="3" s="1"/>
  <c r="D1106" i="3" s="1"/>
  <c r="D1107" i="3" s="1"/>
  <c r="D1108" i="3" s="1"/>
  <c r="D1109" i="3" s="1"/>
  <c r="D1110" i="3" s="1"/>
  <c r="D1111" i="3" s="1"/>
  <c r="D1112" i="3" s="1"/>
  <c r="D1113" i="3" s="1"/>
  <c r="D1114" i="3" s="1"/>
  <c r="D1115" i="3" s="1"/>
  <c r="D1116" i="3" s="1"/>
  <c r="D1117" i="3" s="1"/>
  <c r="D1118" i="3" s="1"/>
  <c r="D1119" i="3" s="1"/>
  <c r="D1120" i="3" s="1"/>
  <c r="D1121" i="3" s="1"/>
  <c r="D1122" i="3" s="1"/>
  <c r="D1123" i="3" s="1"/>
  <c r="D1124" i="3" s="1"/>
  <c r="D1125" i="3" s="1"/>
  <c r="D1126" i="3" s="1"/>
  <c r="D1127" i="3" s="1"/>
  <c r="D1128" i="3" s="1"/>
  <c r="D1129" i="3" s="1"/>
  <c r="D1130" i="3" s="1"/>
  <c r="D1131" i="3" s="1"/>
  <c r="D1132" i="3" s="1"/>
  <c r="D1133" i="3" s="1"/>
  <c r="D1134" i="3" s="1"/>
  <c r="D1135" i="3" s="1"/>
  <c r="D1136" i="3" s="1"/>
  <c r="D1137" i="3" s="1"/>
  <c r="D1138" i="3" s="1"/>
  <c r="D1139" i="3" s="1"/>
  <c r="D1140" i="3" s="1"/>
  <c r="D1141" i="3" s="1"/>
  <c r="D1142" i="3" s="1"/>
  <c r="D1143" i="3" s="1"/>
  <c r="D1144" i="3" s="1"/>
  <c r="D1145" i="3" s="1"/>
  <c r="D1146" i="3" s="1"/>
  <c r="D1147" i="3" s="1"/>
  <c r="D1148" i="3" s="1"/>
  <c r="D1149" i="3" s="1"/>
  <c r="D1150" i="3" s="1"/>
  <c r="D1151" i="3" s="1"/>
  <c r="D1152" i="3" s="1"/>
  <c r="D1153" i="3" s="1"/>
  <c r="D1154" i="3" s="1"/>
  <c r="D1155" i="3" s="1"/>
  <c r="D1156" i="3" s="1"/>
  <c r="D1157" i="3" s="1"/>
  <c r="D1158" i="3" s="1"/>
  <c r="D1159" i="3" s="1"/>
  <c r="D1160" i="3" s="1"/>
  <c r="D1161" i="3" s="1"/>
  <c r="D1162" i="3" s="1"/>
  <c r="D1163" i="3" s="1"/>
  <c r="D1164" i="3" s="1"/>
  <c r="D1165" i="3" s="1"/>
  <c r="D1166" i="3" s="1"/>
  <c r="D1167" i="3" s="1"/>
  <c r="D1168" i="3" s="1"/>
  <c r="D1169" i="3" s="1"/>
  <c r="D1170" i="3" s="1"/>
  <c r="D1171" i="3" s="1"/>
  <c r="D1172" i="3" s="1"/>
  <c r="D1173" i="3" s="1"/>
  <c r="D1174" i="3" s="1"/>
  <c r="D1175" i="3" s="1"/>
  <c r="D1176" i="3" s="1"/>
  <c r="D1177" i="3" s="1"/>
  <c r="D1178" i="3" s="1"/>
  <c r="D1179" i="3" s="1"/>
  <c r="D1180" i="3" s="1"/>
  <c r="D1181" i="3" s="1"/>
  <c r="D1182" i="3" s="1"/>
  <c r="D1183" i="3" s="1"/>
  <c r="D1184" i="3" s="1"/>
  <c r="D1185" i="3" s="1"/>
  <c r="D1186" i="3" s="1"/>
  <c r="D1187" i="3" s="1"/>
  <c r="D1188" i="3" s="1"/>
  <c r="D1189" i="3" s="1"/>
  <c r="D1190" i="3" s="1"/>
  <c r="D1191" i="3" s="1"/>
  <c r="D1192" i="3" s="1"/>
  <c r="D1193" i="3" s="1"/>
  <c r="D1194" i="3" s="1"/>
  <c r="D1195" i="3" s="1"/>
  <c r="D1196" i="3" s="1"/>
  <c r="D1197" i="3" s="1"/>
  <c r="D1198" i="3" s="1"/>
  <c r="D1199" i="3" s="1"/>
  <c r="D1200" i="3" s="1"/>
  <c r="D1201" i="3" s="1"/>
  <c r="D1202" i="3" s="1"/>
  <c r="D1203" i="3" s="1"/>
  <c r="D1204" i="3" s="1"/>
  <c r="D1205" i="3" s="1"/>
  <c r="D1206" i="3" s="1"/>
  <c r="D1207" i="3" s="1"/>
  <c r="D1208" i="3" s="1"/>
  <c r="D1209" i="3" s="1"/>
  <c r="D1210" i="3" s="1"/>
  <c r="D1211" i="3" s="1"/>
  <c r="D1212" i="3" s="1"/>
  <c r="D1213" i="3" s="1"/>
  <c r="D1214" i="3" s="1"/>
  <c r="D1215" i="3" s="1"/>
  <c r="D1216" i="3" s="1"/>
  <c r="D1217" i="3" s="1"/>
  <c r="D1218" i="3" s="1"/>
  <c r="D1219" i="3" s="1"/>
  <c r="D1220" i="3" s="1"/>
  <c r="D1221" i="3" s="1"/>
  <c r="D1222" i="3" s="1"/>
  <c r="D1223" i="3" s="1"/>
  <c r="D1224" i="3" s="1"/>
  <c r="D1225" i="3" s="1"/>
  <c r="D1226" i="3" s="1"/>
  <c r="D1227" i="3" s="1"/>
  <c r="D1228" i="3" s="1"/>
  <c r="D1229" i="3" s="1"/>
  <c r="D1230" i="3" s="1"/>
  <c r="D1231" i="3" s="1"/>
  <c r="D1232" i="3" s="1"/>
  <c r="D1233" i="3" s="1"/>
  <c r="D1234" i="3" s="1"/>
  <c r="D1235" i="3" s="1"/>
  <c r="D1236" i="3" s="1"/>
  <c r="D1237" i="3" s="1"/>
  <c r="D1238" i="3" s="1"/>
  <c r="D1239" i="3" s="1"/>
  <c r="D1240" i="3" s="1"/>
  <c r="D1241" i="3" s="1"/>
  <c r="D1242" i="3" s="1"/>
  <c r="D1243" i="3" s="1"/>
  <c r="D1244" i="3" s="1"/>
  <c r="D1245" i="3" s="1"/>
  <c r="D1246" i="3" s="1"/>
  <c r="D1247" i="3" s="1"/>
  <c r="D1248" i="3" s="1"/>
  <c r="D1249" i="3" s="1"/>
  <c r="D1250" i="3" s="1"/>
  <c r="D1251" i="3" s="1"/>
  <c r="D1252" i="3" s="1"/>
  <c r="D1253" i="3" s="1"/>
  <c r="D1254" i="3" s="1"/>
  <c r="D1255" i="3" s="1"/>
  <c r="D1256" i="3" s="1"/>
  <c r="D1257" i="3" s="1"/>
  <c r="D1258" i="3" s="1"/>
  <c r="D1259" i="3" s="1"/>
  <c r="D1260" i="3" s="1"/>
  <c r="D1261" i="3" s="1"/>
  <c r="D1262" i="3" s="1"/>
  <c r="D1263" i="3" s="1"/>
  <c r="D1264" i="3" s="1"/>
  <c r="D1265" i="3" s="1"/>
  <c r="D1266" i="3" s="1"/>
  <c r="D1267" i="3" s="1"/>
  <c r="D1268" i="3" s="1"/>
  <c r="D1269" i="3" s="1"/>
  <c r="D1270" i="3" s="1"/>
  <c r="D1271" i="3" s="1"/>
  <c r="D1272" i="3" s="1"/>
  <c r="D1273" i="3" s="1"/>
  <c r="D1274" i="3" s="1"/>
  <c r="D1275" i="3" s="1"/>
  <c r="D1276" i="3" s="1"/>
  <c r="D1277" i="3" s="1"/>
  <c r="D1278" i="3" s="1"/>
  <c r="D1279" i="3" s="1"/>
  <c r="D1280" i="3" s="1"/>
  <c r="D1281" i="3" s="1"/>
  <c r="D1282" i="3" s="1"/>
  <c r="D1283" i="3" s="1"/>
  <c r="D1284" i="3" s="1"/>
  <c r="D1285" i="3" s="1"/>
  <c r="D1286" i="3" s="1"/>
  <c r="D1287" i="3" s="1"/>
  <c r="D1288" i="3" s="1"/>
  <c r="D1289" i="3" s="1"/>
  <c r="D1290" i="3" s="1"/>
  <c r="D1291" i="3" s="1"/>
  <c r="D1292" i="3" s="1"/>
  <c r="D1293" i="3" s="1"/>
  <c r="D1294" i="3" s="1"/>
  <c r="D1295" i="3" s="1"/>
  <c r="D1296" i="3" s="1"/>
  <c r="D1297" i="3" s="1"/>
  <c r="D1298" i="3" s="1"/>
  <c r="D1299" i="3" s="1"/>
  <c r="D1300" i="3" s="1"/>
  <c r="D1301" i="3" s="1"/>
  <c r="D1302" i="3" s="1"/>
  <c r="D1303" i="3" s="1"/>
  <c r="D1304" i="3" s="1"/>
  <c r="D1305" i="3" s="1"/>
  <c r="D1306" i="3" s="1"/>
  <c r="D1307" i="3" s="1"/>
  <c r="D1308" i="3" s="1"/>
  <c r="D1309" i="3" s="1"/>
  <c r="D1310" i="3" s="1"/>
  <c r="D1311" i="3" s="1"/>
  <c r="D1312" i="3" s="1"/>
  <c r="D1313" i="3" s="1"/>
  <c r="D1314" i="3" s="1"/>
  <c r="D1315" i="3" s="1"/>
  <c r="D1316" i="3" s="1"/>
  <c r="D1317" i="3" s="1"/>
  <c r="D1318" i="3" s="1"/>
  <c r="D1319" i="3" s="1"/>
  <c r="D1320" i="3" s="1"/>
  <c r="D1321" i="3" s="1"/>
  <c r="D1322" i="3" s="1"/>
  <c r="D1323" i="3" s="1"/>
  <c r="D1324" i="3" s="1"/>
  <c r="D1325" i="3" s="1"/>
  <c r="D1326" i="3" s="1"/>
  <c r="D1327" i="3" s="1"/>
  <c r="D1328" i="3" s="1"/>
  <c r="D1329" i="3" s="1"/>
  <c r="D1330" i="3" s="1"/>
  <c r="D1331" i="3" s="1"/>
  <c r="D1332" i="3" s="1"/>
  <c r="D1333" i="3" s="1"/>
  <c r="D1334" i="3" s="1"/>
  <c r="D1335" i="3" s="1"/>
  <c r="D1336" i="3" s="1"/>
  <c r="D1337" i="3" s="1"/>
  <c r="D1338" i="3" s="1"/>
  <c r="D1339" i="3" s="1"/>
  <c r="D1340" i="3" s="1"/>
  <c r="D1341" i="3" s="1"/>
  <c r="D1342" i="3" s="1"/>
  <c r="D1343" i="3" s="1"/>
  <c r="D1344" i="3" s="1"/>
  <c r="D1345" i="3" s="1"/>
  <c r="D1346" i="3" s="1"/>
  <c r="D1347" i="3" s="1"/>
  <c r="D1348" i="3" s="1"/>
  <c r="D1349" i="3" s="1"/>
  <c r="D1350" i="3" s="1"/>
  <c r="D1351" i="3" s="1"/>
  <c r="D1352" i="3" s="1"/>
  <c r="D1353" i="3" s="1"/>
  <c r="D1354" i="3" s="1"/>
  <c r="D1355" i="3" s="1"/>
  <c r="D1356" i="3" s="1"/>
  <c r="D1357" i="3" s="1"/>
  <c r="D1358" i="3" s="1"/>
  <c r="D1359" i="3" s="1"/>
  <c r="D1360" i="3" s="1"/>
  <c r="D1361" i="3" s="1"/>
  <c r="D1362" i="3" s="1"/>
  <c r="D1363" i="3" s="1"/>
  <c r="D1364" i="3" s="1"/>
  <c r="D1365" i="3" s="1"/>
  <c r="D1366" i="3" s="1"/>
  <c r="D1367" i="3" s="1"/>
  <c r="D1368" i="3" s="1"/>
  <c r="D1369" i="3" s="1"/>
  <c r="D1370" i="3" s="1"/>
  <c r="D1371" i="3" s="1"/>
  <c r="D1372" i="3" s="1"/>
  <c r="D1373" i="3" s="1"/>
  <c r="D1374" i="3" s="1"/>
  <c r="D1375" i="3" s="1"/>
  <c r="D1376" i="3" s="1"/>
  <c r="D1377" i="3" s="1"/>
  <c r="D1378" i="3" s="1"/>
  <c r="D1379" i="3" s="1"/>
  <c r="D1380" i="3" s="1"/>
  <c r="D1381" i="3" s="1"/>
  <c r="D1382" i="3" s="1"/>
  <c r="D1383" i="3" s="1"/>
  <c r="D1384" i="3" s="1"/>
  <c r="D1385" i="3" s="1"/>
  <c r="D1386" i="3" s="1"/>
  <c r="D1387" i="3" s="1"/>
  <c r="D1388" i="3" s="1"/>
  <c r="D1389" i="3" s="1"/>
  <c r="D1390" i="3" s="1"/>
  <c r="D1391" i="3" s="1"/>
  <c r="D1392" i="3" s="1"/>
  <c r="D1393" i="3" s="1"/>
  <c r="D1394" i="3" s="1"/>
  <c r="D1395" i="3" s="1"/>
  <c r="D1396" i="3" s="1"/>
  <c r="D1397" i="3" s="1"/>
  <c r="D1398" i="3" s="1"/>
  <c r="D1399" i="3" s="1"/>
  <c r="D1400" i="3" s="1"/>
  <c r="D1401" i="3" s="1"/>
  <c r="D1402" i="3" s="1"/>
  <c r="D1403" i="3" s="1"/>
  <c r="D1404" i="3" s="1"/>
  <c r="D1405" i="3" s="1"/>
  <c r="D1406" i="3" s="1"/>
  <c r="D1407" i="3" s="1"/>
  <c r="D1408" i="3" s="1"/>
  <c r="D1409" i="3" s="1"/>
  <c r="D1410" i="3" s="1"/>
  <c r="D1411" i="3" s="1"/>
  <c r="D1412" i="3" s="1"/>
  <c r="D1413" i="3" s="1"/>
  <c r="D1414" i="3" s="1"/>
  <c r="D1415" i="3" s="1"/>
  <c r="D1416" i="3" s="1"/>
  <c r="D1417" i="3" s="1"/>
  <c r="D1418" i="3" s="1"/>
  <c r="D1419" i="3" s="1"/>
  <c r="D1420" i="3" s="1"/>
  <c r="D1421" i="3" s="1"/>
  <c r="D1422" i="3" s="1"/>
  <c r="D1423" i="3" s="1"/>
  <c r="D1424" i="3" s="1"/>
  <c r="D1425" i="3" s="1"/>
  <c r="D1426" i="3" s="1"/>
  <c r="D1427" i="3" s="1"/>
  <c r="D1428" i="3" s="1"/>
  <c r="D1429" i="3" s="1"/>
  <c r="D1430" i="3" s="1"/>
  <c r="D1431" i="3" s="1"/>
  <c r="D1432" i="3" s="1"/>
  <c r="D1433" i="3" s="1"/>
  <c r="D1434" i="3" s="1"/>
  <c r="D1435" i="3" s="1"/>
  <c r="D1436" i="3" s="1"/>
  <c r="D1437" i="3" s="1"/>
  <c r="D1438" i="3" s="1"/>
  <c r="D1439" i="3" s="1"/>
  <c r="D1440" i="3" s="1"/>
  <c r="D1441" i="3" s="1"/>
  <c r="D1442" i="3" s="1"/>
  <c r="D1443" i="3" s="1"/>
  <c r="D1444" i="3" s="1"/>
  <c r="D1445" i="3" s="1"/>
  <c r="D1446" i="3" s="1"/>
  <c r="D1447" i="3" s="1"/>
  <c r="D1448" i="3" s="1"/>
  <c r="D1449" i="3" s="1"/>
  <c r="D1450" i="3" s="1"/>
  <c r="D1451" i="3" s="1"/>
  <c r="D1452" i="3" s="1"/>
  <c r="D1453" i="3" s="1"/>
  <c r="D1454" i="3" s="1"/>
  <c r="D1455" i="3" s="1"/>
  <c r="D1456" i="3" s="1"/>
  <c r="D1457" i="3" s="1"/>
  <c r="D1458" i="3" s="1"/>
  <c r="D1459" i="3" s="1"/>
  <c r="D1460" i="3" s="1"/>
  <c r="D1461" i="3" s="1"/>
  <c r="D1462" i="3" s="1"/>
  <c r="D1463" i="3" s="1"/>
  <c r="D1464" i="3" s="1"/>
  <c r="D1465" i="3" s="1"/>
  <c r="D1466" i="3" s="1"/>
  <c r="D1467" i="3" s="1"/>
  <c r="D1468" i="3" s="1"/>
  <c r="D1469" i="3" s="1"/>
  <c r="D1470" i="3" s="1"/>
  <c r="D1471" i="3" s="1"/>
  <c r="D1472" i="3" s="1"/>
  <c r="D1473" i="3" s="1"/>
  <c r="D1474" i="3" s="1"/>
  <c r="D1475" i="3" s="1"/>
  <c r="D1476" i="3" s="1"/>
  <c r="D1477" i="3" s="1"/>
  <c r="D1478" i="3" s="1"/>
  <c r="D1479" i="3" s="1"/>
  <c r="D1480" i="3" s="1"/>
  <c r="D1481" i="3" s="1"/>
  <c r="D1482" i="3" s="1"/>
  <c r="D1483" i="3" s="1"/>
  <c r="D1484" i="3" s="1"/>
  <c r="D1485" i="3" s="1"/>
  <c r="D1486" i="3" s="1"/>
  <c r="D1487" i="3" s="1"/>
  <c r="D1488" i="3" s="1"/>
  <c r="D1489" i="3" s="1"/>
  <c r="D1490" i="3" s="1"/>
  <c r="D1491" i="3" s="1"/>
  <c r="D1492" i="3" s="1"/>
  <c r="D1493" i="3" s="1"/>
  <c r="D1494" i="3" s="1"/>
  <c r="D1495" i="3" s="1"/>
  <c r="D1496" i="3" s="1"/>
  <c r="D1497" i="3" s="1"/>
  <c r="D1498" i="3" s="1"/>
  <c r="D1499" i="3" s="1"/>
  <c r="D1500" i="3" s="1"/>
  <c r="D1501" i="3" s="1"/>
  <c r="D1502" i="3" s="1"/>
  <c r="D1503" i="3" s="1"/>
  <c r="D1504" i="3" s="1"/>
  <c r="D1505" i="3" s="1"/>
  <c r="D1506" i="3" s="1"/>
  <c r="D1507" i="3" s="1"/>
  <c r="D1508" i="3" s="1"/>
  <c r="D1509" i="3" s="1"/>
  <c r="D1510" i="3" s="1"/>
  <c r="D1511" i="3" s="1"/>
  <c r="D1512" i="3" s="1"/>
  <c r="D1513" i="3" s="1"/>
  <c r="D1514" i="3" s="1"/>
  <c r="D1515" i="3" s="1"/>
  <c r="D1516" i="3" s="1"/>
  <c r="D1517" i="3" s="1"/>
  <c r="D1518" i="3" s="1"/>
  <c r="D1519" i="3" s="1"/>
  <c r="D1520" i="3" s="1"/>
  <c r="D1521" i="3" s="1"/>
  <c r="D1522" i="3" s="1"/>
  <c r="D1523" i="3" s="1"/>
  <c r="D1524" i="3" s="1"/>
  <c r="D1525" i="3" s="1"/>
  <c r="D1526" i="3" s="1"/>
  <c r="D1527" i="3" s="1"/>
  <c r="D1528" i="3" s="1"/>
  <c r="D1529" i="3" s="1"/>
  <c r="D1530" i="3" s="1"/>
  <c r="D1531" i="3" s="1"/>
  <c r="D1532" i="3" s="1"/>
  <c r="D1533" i="3" s="1"/>
  <c r="D1534" i="3" s="1"/>
  <c r="D1535" i="3" s="1"/>
  <c r="D1536" i="3" s="1"/>
  <c r="D1537" i="3" s="1"/>
  <c r="D1538" i="3" s="1"/>
  <c r="D1539" i="3" s="1"/>
  <c r="D1540" i="3" s="1"/>
  <c r="D1541" i="3" s="1"/>
  <c r="D1542" i="3" s="1"/>
  <c r="D1543" i="3" s="1"/>
  <c r="D1544" i="3" s="1"/>
  <c r="D1545" i="3" s="1"/>
  <c r="D1546" i="3" s="1"/>
  <c r="D1547" i="3" s="1"/>
  <c r="D1548" i="3" s="1"/>
  <c r="D1549" i="3" s="1"/>
  <c r="D1550" i="3" s="1"/>
  <c r="D1551" i="3" s="1"/>
  <c r="D1552" i="3" s="1"/>
  <c r="D1553" i="3" s="1"/>
  <c r="D1554" i="3" s="1"/>
  <c r="D1555" i="3" s="1"/>
  <c r="D1556" i="3" s="1"/>
  <c r="D1557" i="3" s="1"/>
  <c r="D1558" i="3" s="1"/>
  <c r="D1559" i="3" s="1"/>
  <c r="D1560" i="3" s="1"/>
  <c r="D1561" i="3" s="1"/>
  <c r="D1562" i="3" s="1"/>
  <c r="D1563" i="3" s="1"/>
  <c r="D1564" i="3" s="1"/>
  <c r="D1565" i="3" s="1"/>
  <c r="D1566" i="3" s="1"/>
  <c r="D1567" i="3" s="1"/>
  <c r="D1568" i="3" s="1"/>
  <c r="D1569" i="3" s="1"/>
  <c r="D1570" i="3" s="1"/>
  <c r="D1571" i="3" s="1"/>
  <c r="D1572" i="3" s="1"/>
  <c r="D1573" i="3" s="1"/>
  <c r="D1574" i="3" s="1"/>
  <c r="D1575" i="3" s="1"/>
  <c r="D1576" i="3" s="1"/>
  <c r="D1577" i="3" s="1"/>
  <c r="D1578" i="3" s="1"/>
  <c r="D1579" i="3" s="1"/>
  <c r="D1580" i="3" s="1"/>
  <c r="D1581" i="3" s="1"/>
  <c r="D1582" i="3" s="1"/>
  <c r="D1583" i="3" s="1"/>
  <c r="D1584" i="3" s="1"/>
  <c r="D1585" i="3" s="1"/>
  <c r="D1586" i="3" s="1"/>
  <c r="D1587" i="3" s="1"/>
  <c r="D1588" i="3" s="1"/>
  <c r="D1589" i="3" s="1"/>
  <c r="D1590" i="3" s="1"/>
  <c r="D1591" i="3" s="1"/>
  <c r="D1592" i="3" s="1"/>
  <c r="D1593" i="3" s="1"/>
  <c r="D1594" i="3" s="1"/>
  <c r="D1595" i="3" s="1"/>
  <c r="D1596" i="3" s="1"/>
  <c r="D1597" i="3" s="1"/>
  <c r="D1598" i="3" s="1"/>
  <c r="D1599" i="3" s="1"/>
  <c r="D1600" i="3" s="1"/>
  <c r="D1601" i="3" s="1"/>
  <c r="D1602" i="3" s="1"/>
  <c r="D1603" i="3" s="1"/>
  <c r="D1604" i="3" s="1"/>
  <c r="D1605" i="3" s="1"/>
  <c r="D1606" i="3" s="1"/>
  <c r="D1607" i="3" s="1"/>
  <c r="D1608" i="3" s="1"/>
  <c r="D1609" i="3" s="1"/>
  <c r="D1610" i="3" s="1"/>
  <c r="D1611" i="3" s="1"/>
  <c r="D1612" i="3" s="1"/>
  <c r="D1613" i="3" s="1"/>
  <c r="D1614" i="3" s="1"/>
  <c r="D1615" i="3" s="1"/>
  <c r="D1616" i="3" s="1"/>
  <c r="D1617" i="3" s="1"/>
  <c r="D1618" i="3" s="1"/>
  <c r="D1619" i="3" s="1"/>
  <c r="D1620" i="3" s="1"/>
  <c r="D1621" i="3" s="1"/>
  <c r="D1622" i="3" s="1"/>
  <c r="D1623" i="3" s="1"/>
  <c r="D1624" i="3" s="1"/>
  <c r="D1625" i="3" s="1"/>
  <c r="D1626" i="3" s="1"/>
  <c r="D1627" i="3" s="1"/>
  <c r="D1628" i="3" s="1"/>
  <c r="D1629" i="3" s="1"/>
  <c r="D1630" i="3" s="1"/>
  <c r="D1631" i="3" s="1"/>
  <c r="D1632" i="3" s="1"/>
  <c r="D1633" i="3" s="1"/>
  <c r="D1634" i="3" s="1"/>
  <c r="D1635" i="3" s="1"/>
  <c r="D1636" i="3" s="1"/>
  <c r="D1637" i="3" s="1"/>
  <c r="D1638" i="3" s="1"/>
  <c r="D1639" i="3" s="1"/>
  <c r="D1640" i="3" s="1"/>
  <c r="D1641" i="3" s="1"/>
  <c r="D1642" i="3" s="1"/>
  <c r="D1643" i="3" s="1"/>
  <c r="D1644" i="3" s="1"/>
  <c r="D1645" i="3" s="1"/>
  <c r="D1646" i="3" s="1"/>
  <c r="D1647" i="3" s="1"/>
  <c r="D1648" i="3" s="1"/>
  <c r="D1649" i="3" s="1"/>
  <c r="D1650" i="3" s="1"/>
  <c r="D1651" i="3" s="1"/>
  <c r="D1652" i="3" s="1"/>
  <c r="D1653" i="3" s="1"/>
  <c r="D1654" i="3" s="1"/>
  <c r="D1655" i="3" s="1"/>
  <c r="D1656" i="3" s="1"/>
  <c r="D1657" i="3" s="1"/>
  <c r="D1658" i="3" s="1"/>
  <c r="D1659" i="3" s="1"/>
  <c r="D1660" i="3" s="1"/>
  <c r="D1661" i="3" s="1"/>
  <c r="D1662" i="3" s="1"/>
  <c r="D1663" i="3" s="1"/>
  <c r="D1664" i="3" s="1"/>
  <c r="D1665" i="3" s="1"/>
  <c r="D1666" i="3" s="1"/>
  <c r="D1667" i="3" s="1"/>
  <c r="D1668" i="3" s="1"/>
  <c r="D1669" i="3" s="1"/>
  <c r="D1670" i="3" s="1"/>
  <c r="D1671" i="3" s="1"/>
  <c r="D1672" i="3" s="1"/>
  <c r="D1673" i="3" s="1"/>
  <c r="D1674" i="3" s="1"/>
  <c r="D1675" i="3" s="1"/>
  <c r="D1676" i="3" s="1"/>
  <c r="D1677" i="3" s="1"/>
  <c r="D1678" i="3" s="1"/>
  <c r="D1679" i="3" s="1"/>
  <c r="D1680" i="3" s="1"/>
  <c r="D1681" i="3" s="1"/>
  <c r="D1682" i="3" s="1"/>
  <c r="D1683" i="3" s="1"/>
  <c r="D1684" i="3" s="1"/>
  <c r="D1685" i="3" s="1"/>
  <c r="D1686" i="3" s="1"/>
  <c r="D1687" i="3" s="1"/>
  <c r="D1688" i="3" s="1"/>
  <c r="D1689" i="3" s="1"/>
  <c r="D1690" i="3" s="1"/>
  <c r="D1691" i="3" s="1"/>
  <c r="D1692" i="3" s="1"/>
  <c r="D1693" i="3" s="1"/>
  <c r="D1694" i="3" s="1"/>
  <c r="D1695" i="3" s="1"/>
  <c r="D1696" i="3" s="1"/>
  <c r="D1697" i="3" s="1"/>
  <c r="D1698" i="3" s="1"/>
  <c r="D1699" i="3" s="1"/>
  <c r="D1700" i="3" s="1"/>
  <c r="D1701" i="3" s="1"/>
  <c r="D1702" i="3" s="1"/>
  <c r="D1703" i="3" s="1"/>
  <c r="D1704" i="3" s="1"/>
  <c r="D1705" i="3" s="1"/>
  <c r="D1706" i="3" s="1"/>
  <c r="D1707" i="3" s="1"/>
  <c r="D1708" i="3" s="1"/>
  <c r="D1709" i="3" s="1"/>
  <c r="D1710" i="3" s="1"/>
  <c r="D1711" i="3" s="1"/>
  <c r="D1712" i="3" s="1"/>
  <c r="D1713" i="3" s="1"/>
  <c r="D1714" i="3" s="1"/>
  <c r="D1715" i="3" s="1"/>
  <c r="D1716" i="3" s="1"/>
  <c r="D1717" i="3" s="1"/>
  <c r="D1718" i="3" s="1"/>
  <c r="D1719" i="3" s="1"/>
  <c r="D1720" i="3" s="1"/>
  <c r="D1721" i="3" s="1"/>
  <c r="D1722" i="3" s="1"/>
  <c r="D1723" i="3" s="1"/>
  <c r="D1724" i="3" s="1"/>
  <c r="D1725" i="3" s="1"/>
  <c r="D1726" i="3" s="1"/>
  <c r="D1727" i="3" s="1"/>
  <c r="D1728" i="3" s="1"/>
  <c r="D1729" i="3" s="1"/>
  <c r="D1730" i="3" s="1"/>
  <c r="D1731" i="3" s="1"/>
  <c r="D1732" i="3" s="1"/>
  <c r="D1733" i="3" s="1"/>
  <c r="D1734" i="3" s="1"/>
  <c r="D1735" i="3" s="1"/>
  <c r="D1736" i="3" s="1"/>
  <c r="D1737" i="3" s="1"/>
  <c r="D1738" i="3" s="1"/>
  <c r="D1739" i="3" s="1"/>
  <c r="D1740" i="3" s="1"/>
  <c r="D1741" i="3" s="1"/>
  <c r="D1742" i="3" s="1"/>
  <c r="D1743" i="3" s="1"/>
  <c r="D1744" i="3" s="1"/>
  <c r="D1745" i="3" s="1"/>
  <c r="D1746" i="3" s="1"/>
  <c r="D1747" i="3" s="1"/>
  <c r="D1748" i="3" s="1"/>
  <c r="D1749" i="3" s="1"/>
  <c r="D1750" i="3" s="1"/>
  <c r="D1751" i="3" s="1"/>
  <c r="D1752" i="3" s="1"/>
  <c r="D1753" i="3" s="1"/>
  <c r="D1754" i="3" s="1"/>
  <c r="D1755" i="3" s="1"/>
  <c r="D1756" i="3" s="1"/>
  <c r="D1757" i="3" s="1"/>
  <c r="D1758" i="3" s="1"/>
  <c r="D1759" i="3" s="1"/>
  <c r="D1760" i="3" s="1"/>
  <c r="D1761" i="3" s="1"/>
  <c r="D1762" i="3" s="1"/>
  <c r="D1763" i="3" s="1"/>
  <c r="D1764" i="3" s="1"/>
  <c r="D1765" i="3" s="1"/>
  <c r="D1766" i="3" s="1"/>
  <c r="D1767" i="3" s="1"/>
  <c r="D1768" i="3" s="1"/>
  <c r="D1769" i="3" s="1"/>
  <c r="D1770" i="3" s="1"/>
  <c r="D1771" i="3" s="1"/>
  <c r="D1772" i="3" s="1"/>
  <c r="D1773" i="3" s="1"/>
  <c r="D1774" i="3" s="1"/>
  <c r="D1775" i="3" s="1"/>
  <c r="D1776" i="3" s="1"/>
  <c r="D1777" i="3" s="1"/>
  <c r="D1778" i="3" s="1"/>
  <c r="D1779" i="3" s="1"/>
  <c r="D1780" i="3" s="1"/>
  <c r="D1781" i="3" s="1"/>
  <c r="D1782" i="3" s="1"/>
  <c r="D1783" i="3" s="1"/>
  <c r="D1784" i="3" s="1"/>
  <c r="D1785" i="3" s="1"/>
  <c r="D1786" i="3" s="1"/>
  <c r="D1787" i="3" s="1"/>
  <c r="D1788" i="3" s="1"/>
  <c r="D1789" i="3" s="1"/>
  <c r="D1790" i="3" s="1"/>
  <c r="D1791" i="3" s="1"/>
  <c r="D1792" i="3" s="1"/>
  <c r="D1793" i="3" s="1"/>
  <c r="D1794" i="3" s="1"/>
  <c r="D1795" i="3" s="1"/>
  <c r="D1796" i="3" s="1"/>
  <c r="D1797" i="3" s="1"/>
  <c r="D1798" i="3" s="1"/>
  <c r="D1799" i="3" s="1"/>
  <c r="D1800" i="3" s="1"/>
  <c r="D1801" i="3" s="1"/>
  <c r="D1802" i="3" s="1"/>
  <c r="D1803" i="3" s="1"/>
  <c r="D1804" i="3" s="1"/>
  <c r="D1805" i="3" s="1"/>
  <c r="D1806" i="3" s="1"/>
  <c r="D1807" i="3" s="1"/>
  <c r="D1808" i="3" s="1"/>
  <c r="D1809" i="3" s="1"/>
  <c r="D1810" i="3" s="1"/>
  <c r="D1811" i="3" s="1"/>
  <c r="D1812" i="3" s="1"/>
  <c r="D1813" i="3" s="1"/>
  <c r="D1814" i="3" s="1"/>
  <c r="D1815" i="3" s="1"/>
  <c r="D1816" i="3" s="1"/>
  <c r="D1817" i="3" s="1"/>
  <c r="D1818" i="3" s="1"/>
  <c r="D1819" i="3" s="1"/>
  <c r="D1820" i="3" s="1"/>
  <c r="D1821" i="3" s="1"/>
  <c r="D1822" i="3" s="1"/>
  <c r="D1823" i="3" s="1"/>
  <c r="D1824" i="3" s="1"/>
  <c r="D1825" i="3" s="1"/>
  <c r="D1826" i="3" s="1"/>
  <c r="D1827" i="3" s="1"/>
  <c r="D1828" i="3" s="1"/>
  <c r="D1829" i="3" s="1"/>
  <c r="D1830" i="3" s="1"/>
  <c r="D1831" i="3" s="1"/>
  <c r="D1832" i="3" s="1"/>
  <c r="D1833" i="3" s="1"/>
  <c r="D1834" i="3" s="1"/>
  <c r="D1835" i="3" s="1"/>
  <c r="D1836" i="3" s="1"/>
  <c r="D1837" i="3" s="1"/>
  <c r="D1838" i="3" s="1"/>
  <c r="D1839" i="3" s="1"/>
  <c r="D1840" i="3" s="1"/>
  <c r="D1841" i="3" s="1"/>
  <c r="D1842" i="3" s="1"/>
  <c r="D1843" i="3" s="1"/>
  <c r="D1844" i="3" s="1"/>
  <c r="D1845" i="3" s="1"/>
  <c r="D1846" i="3" s="1"/>
  <c r="D1847" i="3" s="1"/>
  <c r="D1848" i="3" s="1"/>
  <c r="D1849" i="3" s="1"/>
  <c r="D1850" i="3" s="1"/>
  <c r="D1851" i="3" s="1"/>
  <c r="D1852" i="3" s="1"/>
  <c r="D1853" i="3" s="1"/>
  <c r="D1854" i="3" s="1"/>
  <c r="D1855" i="3" s="1"/>
  <c r="D1856" i="3" s="1"/>
  <c r="D1857" i="3" s="1"/>
  <c r="D1858" i="3" s="1"/>
  <c r="D1859" i="3" s="1"/>
  <c r="D1860" i="3" s="1"/>
  <c r="D1861" i="3" s="1"/>
  <c r="D1862" i="3" s="1"/>
  <c r="D1863" i="3" s="1"/>
  <c r="D1864" i="3" s="1"/>
  <c r="D1865" i="3" s="1"/>
  <c r="D1866" i="3" s="1"/>
  <c r="D1867" i="3" s="1"/>
  <c r="D1868" i="3" s="1"/>
  <c r="D1869" i="3" s="1"/>
  <c r="D1870" i="3" s="1"/>
  <c r="D1871" i="3" s="1"/>
  <c r="D1872" i="3" s="1"/>
  <c r="D1873" i="3" s="1"/>
  <c r="D1874" i="3" s="1"/>
  <c r="D1875" i="3" s="1"/>
  <c r="D1876" i="3" s="1"/>
  <c r="D1877" i="3" s="1"/>
  <c r="D1878" i="3" s="1"/>
  <c r="D1879" i="3" s="1"/>
  <c r="D1880" i="3" s="1"/>
  <c r="D1881" i="3" s="1"/>
  <c r="D1882" i="3" s="1"/>
  <c r="D1883" i="3" s="1"/>
  <c r="D1884" i="3" s="1"/>
  <c r="D1885" i="3" s="1"/>
  <c r="D1886" i="3" s="1"/>
  <c r="D1887" i="3" s="1"/>
  <c r="D1888" i="3" s="1"/>
  <c r="D1889" i="3" s="1"/>
  <c r="D1890" i="3" s="1"/>
  <c r="D1891" i="3" s="1"/>
  <c r="D1892" i="3" s="1"/>
  <c r="D1893" i="3" s="1"/>
  <c r="D1894" i="3" s="1"/>
  <c r="D1895" i="3" s="1"/>
  <c r="D1896" i="3" s="1"/>
  <c r="D1897" i="3" s="1"/>
  <c r="D1898" i="3" s="1"/>
  <c r="D1899" i="3" s="1"/>
  <c r="D1900" i="3" s="1"/>
  <c r="D1901" i="3" s="1"/>
  <c r="D1902" i="3" s="1"/>
  <c r="D1903" i="3" s="1"/>
  <c r="D1904" i="3" s="1"/>
  <c r="D1905" i="3" s="1"/>
  <c r="D1906" i="3" s="1"/>
  <c r="D1907" i="3" s="1"/>
  <c r="D1908" i="3" s="1"/>
  <c r="D1909" i="3" s="1"/>
  <c r="D1910" i="3" s="1"/>
  <c r="D1911" i="3" s="1"/>
  <c r="D1912" i="3" s="1"/>
  <c r="D1913" i="3" s="1"/>
  <c r="D1914" i="3" s="1"/>
  <c r="D1915" i="3" s="1"/>
  <c r="D1916" i="3" s="1"/>
  <c r="D1917" i="3" s="1"/>
  <c r="D1918" i="3" s="1"/>
  <c r="D1919" i="3" s="1"/>
  <c r="D1920" i="3" s="1"/>
  <c r="D1921" i="3" s="1"/>
  <c r="D1922" i="3" s="1"/>
  <c r="D1923" i="3" s="1"/>
  <c r="D1924" i="3" s="1"/>
  <c r="D1925" i="3" s="1"/>
  <c r="D1926" i="3" s="1"/>
  <c r="D1927" i="3" s="1"/>
  <c r="D1928" i="3" s="1"/>
  <c r="D1929" i="3" s="1"/>
  <c r="D1930" i="3" s="1"/>
  <c r="D1931" i="3" s="1"/>
  <c r="D1932" i="3" s="1"/>
  <c r="D1933" i="3" s="1"/>
  <c r="D1934" i="3" s="1"/>
  <c r="D1935" i="3" s="1"/>
  <c r="D1936" i="3" s="1"/>
  <c r="D1937" i="3" s="1"/>
  <c r="D1938" i="3" s="1"/>
  <c r="D1939" i="3" s="1"/>
  <c r="D1940" i="3" s="1"/>
  <c r="D1941" i="3" s="1"/>
  <c r="D1942" i="3" s="1"/>
  <c r="D1943" i="3" s="1"/>
  <c r="D1944" i="3" s="1"/>
  <c r="D1945" i="3" s="1"/>
  <c r="D1946" i="3" s="1"/>
  <c r="D1947" i="3" s="1"/>
  <c r="D1948" i="3" s="1"/>
  <c r="D1949" i="3" s="1"/>
  <c r="D1950" i="3" s="1"/>
  <c r="D1951" i="3" s="1"/>
  <c r="D1952" i="3" s="1"/>
  <c r="D1953" i="3" s="1"/>
  <c r="D1954" i="3" s="1"/>
  <c r="D1955" i="3" s="1"/>
  <c r="D1956" i="3" s="1"/>
  <c r="D1957" i="3" s="1"/>
  <c r="D1958" i="3" s="1"/>
  <c r="D1959" i="3" s="1"/>
  <c r="D1960" i="3" s="1"/>
  <c r="D1961" i="3" s="1"/>
  <c r="D1962" i="3" s="1"/>
  <c r="D1963" i="3" s="1"/>
  <c r="D1964" i="3" s="1"/>
  <c r="D1965" i="3" s="1"/>
  <c r="D1966" i="3" s="1"/>
  <c r="D1967" i="3" s="1"/>
  <c r="D1968" i="3" s="1"/>
  <c r="D1969" i="3" s="1"/>
  <c r="D1970" i="3" s="1"/>
  <c r="D1971" i="3" s="1"/>
  <c r="D1972" i="3" s="1"/>
  <c r="D1973" i="3" s="1"/>
  <c r="D1974" i="3" s="1"/>
  <c r="D1975" i="3" s="1"/>
  <c r="D1976" i="3" s="1"/>
  <c r="D1977" i="3" s="1"/>
  <c r="D1978" i="3" s="1"/>
  <c r="D1979" i="3" s="1"/>
  <c r="D1980" i="3" s="1"/>
  <c r="D1981" i="3" s="1"/>
  <c r="D1982" i="3" s="1"/>
  <c r="D1983" i="3" s="1"/>
  <c r="D1984" i="3" s="1"/>
  <c r="D1985" i="3" s="1"/>
  <c r="D1986" i="3" s="1"/>
  <c r="D1987" i="3" s="1"/>
  <c r="D1988" i="3" s="1"/>
  <c r="D1989" i="3" s="1"/>
  <c r="D1990" i="3" s="1"/>
  <c r="D1991" i="3" s="1"/>
  <c r="D1992" i="3" s="1"/>
  <c r="D1993" i="3" s="1"/>
  <c r="D1994" i="3" s="1"/>
  <c r="D1995" i="3" s="1"/>
  <c r="D1996" i="3" s="1"/>
  <c r="D1997" i="3" s="1"/>
  <c r="D1998" i="3" s="1"/>
  <c r="D1999" i="3" s="1"/>
  <c r="D2000" i="3" s="1"/>
  <c r="D2001" i="3" s="1"/>
  <c r="D2002" i="3" s="1"/>
  <c r="D2003" i="3" s="1"/>
  <c r="D2004" i="3" s="1"/>
  <c r="D2005" i="3" s="1"/>
  <c r="D2006" i="3" s="1"/>
  <c r="D2007" i="3" s="1"/>
  <c r="D2008" i="3" s="1"/>
  <c r="D2009" i="3" s="1"/>
  <c r="D2010" i="3" s="1"/>
  <c r="D2011" i="3" s="1"/>
  <c r="D2012" i="3" s="1"/>
  <c r="D2013" i="3" s="1"/>
  <c r="D2014" i="3" s="1"/>
  <c r="D2015" i="3" s="1"/>
  <c r="D2016" i="3" s="1"/>
  <c r="D2017" i="3" s="1"/>
  <c r="D2018" i="3" s="1"/>
  <c r="D2019" i="3" s="1"/>
  <c r="D2020" i="3" s="1"/>
  <c r="D2021" i="3" s="1"/>
  <c r="D2022" i="3" s="1"/>
  <c r="D2023" i="3" s="1"/>
  <c r="D2024" i="3" s="1"/>
  <c r="D2025" i="3" s="1"/>
  <c r="D2026" i="3" s="1"/>
  <c r="D2027" i="3" s="1"/>
  <c r="D2028" i="3" s="1"/>
  <c r="D2029" i="3" s="1"/>
  <c r="D2030" i="3" s="1"/>
  <c r="D2031" i="3" s="1"/>
  <c r="D2032" i="3" s="1"/>
  <c r="D2033" i="3" s="1"/>
  <c r="D2034" i="3" s="1"/>
  <c r="D2035" i="3" s="1"/>
  <c r="D2036" i="3" s="1"/>
  <c r="D2037" i="3" s="1"/>
  <c r="D2038" i="3" s="1"/>
  <c r="D2039" i="3" s="1"/>
  <c r="D2040" i="3" s="1"/>
  <c r="D2041" i="3" s="1"/>
  <c r="D2042" i="3" s="1"/>
  <c r="D2043" i="3" s="1"/>
  <c r="D2044" i="3" s="1"/>
  <c r="D2045" i="3" s="1"/>
  <c r="D2046" i="3" s="1"/>
  <c r="D2047" i="3" s="1"/>
  <c r="D2048" i="3" s="1"/>
  <c r="D2049" i="3" s="1"/>
  <c r="D2050" i="3" s="1"/>
  <c r="D2051" i="3" s="1"/>
  <c r="D2052" i="3" s="1"/>
  <c r="D2053" i="3" s="1"/>
  <c r="D2054" i="3" s="1"/>
  <c r="D2055" i="3" s="1"/>
  <c r="D2056" i="3" s="1"/>
  <c r="D2057" i="3" s="1"/>
  <c r="D2058" i="3" s="1"/>
  <c r="D2059" i="3" s="1"/>
  <c r="D2060" i="3" s="1"/>
  <c r="D2061" i="3" s="1"/>
  <c r="D2062" i="3" s="1"/>
  <c r="D2063" i="3" s="1"/>
  <c r="D2064" i="3" s="1"/>
  <c r="D2065" i="3" s="1"/>
  <c r="D2066" i="3" s="1"/>
  <c r="D2067" i="3" s="1"/>
  <c r="D2068" i="3" s="1"/>
  <c r="D2069" i="3" s="1"/>
  <c r="D2070" i="3" s="1"/>
  <c r="D2071" i="3" s="1"/>
  <c r="D2072" i="3" s="1"/>
  <c r="D2073" i="3" s="1"/>
  <c r="D2074" i="3" s="1"/>
  <c r="D2075" i="3" s="1"/>
  <c r="D2076" i="3" s="1"/>
  <c r="D2077" i="3" s="1"/>
  <c r="D2078" i="3" s="1"/>
  <c r="D2079" i="3" s="1"/>
  <c r="D2080" i="3" s="1"/>
  <c r="D2081" i="3" s="1"/>
  <c r="D2082" i="3" s="1"/>
  <c r="D2083" i="3" s="1"/>
  <c r="D2084" i="3" s="1"/>
  <c r="D2085" i="3" s="1"/>
  <c r="D2086" i="3" s="1"/>
  <c r="D2087" i="3" s="1"/>
  <c r="D2088" i="3" s="1"/>
  <c r="D2089" i="3" s="1"/>
  <c r="D2090" i="3" s="1"/>
  <c r="D2091" i="3" s="1"/>
  <c r="D2092" i="3" s="1"/>
  <c r="D2093" i="3" s="1"/>
  <c r="D2094" i="3" s="1"/>
  <c r="D2095" i="3" s="1"/>
  <c r="D2096" i="3" s="1"/>
  <c r="D2097" i="3" s="1"/>
  <c r="D2098" i="3" s="1"/>
  <c r="D2099" i="3" s="1"/>
  <c r="D2100" i="3" s="1"/>
  <c r="D2101" i="3" s="1"/>
  <c r="D2102" i="3" s="1"/>
  <c r="D2103" i="3" s="1"/>
  <c r="D2104" i="3" s="1"/>
  <c r="D2105" i="3" s="1"/>
  <c r="D2106" i="3" s="1"/>
  <c r="D2107" i="3" s="1"/>
  <c r="D2108" i="3" s="1"/>
  <c r="D2109" i="3" s="1"/>
  <c r="D2110" i="3" s="1"/>
  <c r="D2111" i="3" s="1"/>
  <c r="D2112" i="3" s="1"/>
  <c r="D2113" i="3" s="1"/>
  <c r="D2114" i="3" s="1"/>
  <c r="D2115" i="3" s="1"/>
  <c r="D2116" i="3" s="1"/>
  <c r="D2117" i="3" s="1"/>
  <c r="D2118" i="3" s="1"/>
  <c r="D2119" i="3" s="1"/>
  <c r="D2120" i="3" s="1"/>
  <c r="D2121" i="3" s="1"/>
  <c r="D2122" i="3" s="1"/>
  <c r="D2123" i="3" s="1"/>
  <c r="D2124" i="3" s="1"/>
  <c r="D2125" i="3" s="1"/>
  <c r="D2126" i="3" s="1"/>
  <c r="D2127" i="3" s="1"/>
  <c r="D2128" i="3" s="1"/>
  <c r="D2129" i="3" s="1"/>
  <c r="D2130" i="3" s="1"/>
  <c r="D2131" i="3" s="1"/>
  <c r="D2132" i="3" s="1"/>
  <c r="D2133" i="3" s="1"/>
  <c r="D2134" i="3" s="1"/>
  <c r="D2135" i="3" s="1"/>
  <c r="D2136" i="3" s="1"/>
  <c r="D2137" i="3" s="1"/>
  <c r="D2138" i="3" s="1"/>
  <c r="D2139" i="3" s="1"/>
  <c r="D2140" i="3" s="1"/>
  <c r="D2141" i="3" s="1"/>
  <c r="D2142" i="3" s="1"/>
  <c r="D2143" i="3" s="1"/>
  <c r="D2144" i="3" s="1"/>
  <c r="D2145" i="3" s="1"/>
  <c r="D2146" i="3" s="1"/>
  <c r="D2147" i="3" s="1"/>
  <c r="D2148" i="3" s="1"/>
  <c r="D2149" i="3" s="1"/>
  <c r="D2150" i="3" s="1"/>
  <c r="D2151" i="3" s="1"/>
  <c r="D2152" i="3" s="1"/>
  <c r="D2153" i="3" s="1"/>
  <c r="D2154" i="3" s="1"/>
  <c r="D2155" i="3" s="1"/>
  <c r="D2156" i="3" s="1"/>
  <c r="D2157" i="3" s="1"/>
  <c r="D2158" i="3" s="1"/>
  <c r="D2159" i="3" s="1"/>
  <c r="D2160" i="3" s="1"/>
  <c r="D2161" i="3" s="1"/>
  <c r="D2162" i="3" s="1"/>
  <c r="D2163" i="3" s="1"/>
  <c r="D2164" i="3" s="1"/>
  <c r="D2165" i="3" s="1"/>
  <c r="D2166" i="3" s="1"/>
  <c r="D2167" i="3" s="1"/>
  <c r="D2168" i="3" s="1"/>
  <c r="D2169" i="3" s="1"/>
  <c r="D2170" i="3" s="1"/>
  <c r="D2171" i="3" s="1"/>
  <c r="D2172" i="3" s="1"/>
  <c r="D2173" i="3" s="1"/>
  <c r="D2174" i="3" s="1"/>
  <c r="D2175" i="3" s="1"/>
  <c r="D2176" i="3" s="1"/>
  <c r="D2177" i="3" s="1"/>
  <c r="D2178" i="3" s="1"/>
  <c r="D2179" i="3" s="1"/>
  <c r="D2180" i="3" s="1"/>
  <c r="D2181" i="3" s="1"/>
  <c r="D2182" i="3" s="1"/>
  <c r="D2183" i="3" s="1"/>
  <c r="D2184" i="3" s="1"/>
  <c r="D2185" i="3" s="1"/>
  <c r="D2186" i="3" s="1"/>
  <c r="D2187" i="3" s="1"/>
  <c r="D2188" i="3" s="1"/>
  <c r="D2189" i="3" s="1"/>
  <c r="D2190" i="3" s="1"/>
  <c r="D2191" i="3" s="1"/>
  <c r="D2192" i="3" s="1"/>
  <c r="D2193" i="3" s="1"/>
  <c r="D2194" i="3" s="1"/>
  <c r="D2195" i="3" s="1"/>
  <c r="D2196" i="3" s="1"/>
  <c r="D2197" i="3" s="1"/>
  <c r="D2198" i="3" s="1"/>
  <c r="D2199" i="3" s="1"/>
  <c r="D2200" i="3" s="1"/>
  <c r="D2201" i="3" s="1"/>
  <c r="D2202" i="3" s="1"/>
  <c r="D2203" i="3" s="1"/>
  <c r="D2204" i="3" s="1"/>
  <c r="D2205" i="3" s="1"/>
  <c r="D2206" i="3" s="1"/>
  <c r="D2207" i="3" s="1"/>
  <c r="D2208" i="3" s="1"/>
  <c r="D2209" i="3" s="1"/>
  <c r="D2210" i="3" s="1"/>
  <c r="D2211" i="3" s="1"/>
  <c r="D2212" i="3" s="1"/>
  <c r="D2213" i="3" s="1"/>
  <c r="D2214" i="3" s="1"/>
  <c r="D2215" i="3" s="1"/>
  <c r="D2216" i="3" s="1"/>
  <c r="D2217" i="3" s="1"/>
  <c r="D2218" i="3" s="1"/>
  <c r="D2219" i="3" s="1"/>
  <c r="D2220" i="3" s="1"/>
  <c r="D2221" i="3" s="1"/>
  <c r="D2222" i="3" s="1"/>
  <c r="D2223" i="3" s="1"/>
  <c r="D2224" i="3" s="1"/>
  <c r="D2225" i="3" s="1"/>
  <c r="D2226" i="3" s="1"/>
  <c r="D2227" i="3" s="1"/>
  <c r="D2228" i="3" s="1"/>
  <c r="D2229" i="3" s="1"/>
  <c r="D2230" i="3" s="1"/>
  <c r="D2231" i="3" s="1"/>
  <c r="D2232" i="3" s="1"/>
  <c r="D2233" i="3" s="1"/>
  <c r="D2234" i="3" s="1"/>
  <c r="D2235" i="3" s="1"/>
  <c r="D2236" i="3" s="1"/>
  <c r="D2237" i="3" s="1"/>
  <c r="D2238" i="3" s="1"/>
  <c r="D2239" i="3" s="1"/>
  <c r="D2240" i="3" s="1"/>
  <c r="D2241" i="3" s="1"/>
  <c r="D2242" i="3" s="1"/>
  <c r="D2243" i="3" s="1"/>
  <c r="D2244" i="3" s="1"/>
  <c r="D2245" i="3" s="1"/>
  <c r="D2246" i="3" s="1"/>
  <c r="D2247" i="3" s="1"/>
  <c r="D2248" i="3" s="1"/>
  <c r="D2249" i="3" s="1"/>
  <c r="D2250" i="3" s="1"/>
  <c r="D2251" i="3" s="1"/>
  <c r="D2252" i="3" s="1"/>
  <c r="D2253" i="3" s="1"/>
  <c r="D2254" i="3" s="1"/>
  <c r="D2255" i="3" s="1"/>
  <c r="D2256" i="3" s="1"/>
  <c r="D2257" i="3" s="1"/>
  <c r="D2258" i="3" s="1"/>
  <c r="D2259" i="3" s="1"/>
  <c r="D2260" i="3" s="1"/>
  <c r="D2261" i="3" s="1"/>
  <c r="D2262" i="3" s="1"/>
  <c r="D2263" i="3" s="1"/>
  <c r="D2264" i="3" s="1"/>
  <c r="D2265" i="3" s="1"/>
  <c r="D2266" i="3" s="1"/>
  <c r="D2267" i="3" s="1"/>
  <c r="D2268" i="3" s="1"/>
  <c r="D2269" i="3" s="1"/>
  <c r="D2270" i="3" s="1"/>
  <c r="D2271" i="3" s="1"/>
  <c r="D2272" i="3" s="1"/>
  <c r="D2273" i="3" s="1"/>
  <c r="D2274" i="3" s="1"/>
  <c r="D2275" i="3" s="1"/>
  <c r="D2276" i="3" s="1"/>
  <c r="D2277" i="3" s="1"/>
  <c r="D2278" i="3" s="1"/>
  <c r="D2279" i="3" s="1"/>
  <c r="D2280" i="3" s="1"/>
  <c r="D2281" i="3" s="1"/>
  <c r="D2282" i="3" s="1"/>
  <c r="D2283" i="3" s="1"/>
  <c r="D2284" i="3" s="1"/>
  <c r="D2285" i="3" s="1"/>
  <c r="D2286" i="3" s="1"/>
  <c r="D2287" i="3" s="1"/>
  <c r="D2288" i="3" s="1"/>
  <c r="D2289" i="3" s="1"/>
  <c r="D2290" i="3" s="1"/>
  <c r="D2291" i="3" s="1"/>
  <c r="D2292" i="3" s="1"/>
  <c r="D2293" i="3" s="1"/>
  <c r="D2294" i="3" s="1"/>
  <c r="D2295" i="3" s="1"/>
  <c r="D2296" i="3" s="1"/>
  <c r="D2297" i="3" s="1"/>
  <c r="D2298" i="3" s="1"/>
  <c r="D2299" i="3" s="1"/>
  <c r="D2300" i="3" s="1"/>
  <c r="D2301" i="3" s="1"/>
  <c r="D2302" i="3" s="1"/>
  <c r="D2303" i="3" s="1"/>
  <c r="D2304" i="3" s="1"/>
  <c r="D2305" i="3" s="1"/>
  <c r="D2306" i="3" s="1"/>
  <c r="D2307" i="3" s="1"/>
  <c r="D2308" i="3" s="1"/>
  <c r="D2309" i="3" s="1"/>
  <c r="D2310" i="3" s="1"/>
  <c r="D2311" i="3" s="1"/>
  <c r="D2312" i="3" s="1"/>
  <c r="D2313" i="3" s="1"/>
  <c r="D2314" i="3" s="1"/>
  <c r="D2315" i="3" s="1"/>
  <c r="D2316" i="3" s="1"/>
  <c r="D2317" i="3" s="1"/>
  <c r="D2318" i="3" s="1"/>
  <c r="D2319" i="3" s="1"/>
  <c r="D2320" i="3" s="1"/>
  <c r="D2321" i="3" s="1"/>
  <c r="D2322" i="3" s="1"/>
  <c r="D2323" i="3" s="1"/>
  <c r="D2324" i="3" s="1"/>
  <c r="D2325" i="3" s="1"/>
  <c r="D2326" i="3" s="1"/>
  <c r="D2327" i="3" s="1"/>
  <c r="D2328" i="3" s="1"/>
  <c r="D2329" i="3" s="1"/>
  <c r="D2330" i="3" s="1"/>
  <c r="D2331" i="3" s="1"/>
  <c r="D2332" i="3" s="1"/>
  <c r="D2333" i="3" s="1"/>
  <c r="D2334" i="3" s="1"/>
  <c r="D2335" i="3" s="1"/>
  <c r="D2336" i="3" s="1"/>
  <c r="D2337" i="3" s="1"/>
  <c r="D2338" i="3" s="1"/>
  <c r="D2339" i="3" s="1"/>
  <c r="D2340" i="3" s="1"/>
  <c r="D2341" i="3" s="1"/>
  <c r="D2342" i="3" s="1"/>
  <c r="D2343" i="3" s="1"/>
  <c r="D2344" i="3" s="1"/>
  <c r="D2345" i="3" s="1"/>
  <c r="D2346" i="3" s="1"/>
  <c r="D2347" i="3" s="1"/>
  <c r="D2348" i="3" s="1"/>
  <c r="D2349" i="3" s="1"/>
  <c r="D2350" i="3" s="1"/>
  <c r="D2351" i="3" s="1"/>
  <c r="D2352" i="3" s="1"/>
  <c r="D2353" i="3" s="1"/>
  <c r="D2354" i="3" s="1"/>
  <c r="D2355" i="3" s="1"/>
  <c r="D2356" i="3" s="1"/>
  <c r="D2357" i="3" s="1"/>
  <c r="D2358" i="3" s="1"/>
  <c r="D2359" i="3" s="1"/>
  <c r="D2360" i="3" s="1"/>
  <c r="D2361" i="3" s="1"/>
  <c r="D2362" i="3" s="1"/>
  <c r="D2363" i="3" s="1"/>
  <c r="D2364" i="3" s="1"/>
  <c r="D2365" i="3" s="1"/>
  <c r="D2366" i="3" s="1"/>
  <c r="D2367" i="3" s="1"/>
  <c r="D2368" i="3" s="1"/>
  <c r="D2369" i="3" s="1"/>
  <c r="D2370" i="3" s="1"/>
  <c r="D2371" i="3" s="1"/>
  <c r="D2372" i="3" s="1"/>
  <c r="D2373" i="3" s="1"/>
  <c r="D2374" i="3" s="1"/>
  <c r="D2375" i="3" s="1"/>
  <c r="D2376" i="3" s="1"/>
  <c r="D2377" i="3" s="1"/>
  <c r="D2378" i="3" s="1"/>
  <c r="D2379" i="3" s="1"/>
  <c r="D2380" i="3" s="1"/>
  <c r="D2381" i="3" s="1"/>
  <c r="D2382" i="3" s="1"/>
  <c r="D2383" i="3" s="1"/>
  <c r="D2384" i="3" s="1"/>
  <c r="D2385" i="3" s="1"/>
  <c r="D2386" i="3" s="1"/>
  <c r="D2387" i="3" s="1"/>
  <c r="D2388" i="3" s="1"/>
  <c r="D2389" i="3" s="1"/>
  <c r="D2390" i="3" s="1"/>
  <c r="D2391" i="3" s="1"/>
  <c r="D2392" i="3" s="1"/>
  <c r="D2393" i="3" s="1"/>
  <c r="D2394" i="3" s="1"/>
  <c r="D2395" i="3" s="1"/>
  <c r="D2396" i="3" s="1"/>
  <c r="D2397" i="3" s="1"/>
  <c r="D2398" i="3" s="1"/>
  <c r="D2399" i="3" s="1"/>
  <c r="D2400" i="3" s="1"/>
  <c r="D2401" i="3" s="1"/>
  <c r="D2402" i="3" s="1"/>
  <c r="D2403" i="3" s="1"/>
  <c r="D2404" i="3" s="1"/>
  <c r="D2405" i="3" s="1"/>
  <c r="D2406" i="3" s="1"/>
  <c r="D2407" i="3" s="1"/>
  <c r="D2408" i="3" s="1"/>
  <c r="D2409" i="3" s="1"/>
  <c r="D2410" i="3" s="1"/>
  <c r="D2411" i="3" s="1"/>
  <c r="D2412" i="3" s="1"/>
  <c r="D2413" i="3" s="1"/>
  <c r="D2414" i="3" s="1"/>
  <c r="D2415" i="3" s="1"/>
  <c r="D2416" i="3" s="1"/>
  <c r="D2417" i="3" s="1"/>
  <c r="D2418" i="3" s="1"/>
  <c r="D2419" i="3" s="1"/>
  <c r="D2420" i="3" s="1"/>
  <c r="D2421" i="3" s="1"/>
  <c r="D2422" i="3" s="1"/>
  <c r="D2423" i="3" s="1"/>
  <c r="D2424" i="3" s="1"/>
  <c r="D2425" i="3" s="1"/>
  <c r="D2426" i="3" s="1"/>
  <c r="D2427" i="3" s="1"/>
  <c r="D2428" i="3" s="1"/>
  <c r="D2429" i="3" s="1"/>
  <c r="D2430" i="3" s="1"/>
  <c r="D2431" i="3" s="1"/>
  <c r="D2432" i="3" s="1"/>
  <c r="D2433" i="3" s="1"/>
  <c r="D2434" i="3" s="1"/>
  <c r="D2435" i="3" s="1"/>
  <c r="D2436" i="3" s="1"/>
  <c r="D2437" i="3" s="1"/>
  <c r="D2438" i="3" s="1"/>
  <c r="D2439" i="3" s="1"/>
  <c r="D2440" i="3" s="1"/>
  <c r="D2441" i="3" s="1"/>
  <c r="D2442" i="3" s="1"/>
  <c r="D2443" i="3" s="1"/>
  <c r="D2444" i="3" s="1"/>
  <c r="D2445" i="3" s="1"/>
  <c r="D2446" i="3" s="1"/>
  <c r="D2447" i="3" s="1"/>
  <c r="D2448" i="3" s="1"/>
  <c r="D2449" i="3" s="1"/>
  <c r="D2450" i="3" s="1"/>
  <c r="D2451" i="3" s="1"/>
  <c r="D2452" i="3" s="1"/>
  <c r="D2453" i="3" s="1"/>
  <c r="D2454" i="3" s="1"/>
  <c r="D2455" i="3" s="1"/>
  <c r="D2456" i="3" s="1"/>
  <c r="D2457" i="3" s="1"/>
  <c r="D2458" i="3" s="1"/>
  <c r="D2459" i="3" s="1"/>
  <c r="D2460" i="3" s="1"/>
  <c r="D2461" i="3" s="1"/>
  <c r="D2462" i="3" s="1"/>
  <c r="D2463" i="3" s="1"/>
  <c r="D2464" i="3" s="1"/>
  <c r="D2465" i="3" s="1"/>
  <c r="D2466" i="3" s="1"/>
  <c r="D2467" i="3" s="1"/>
  <c r="D2468" i="3" s="1"/>
  <c r="D2469" i="3" s="1"/>
  <c r="D2470" i="3" s="1"/>
  <c r="D2471" i="3" s="1"/>
  <c r="D2472" i="3" s="1"/>
  <c r="D2473" i="3" s="1"/>
  <c r="D2474" i="3" s="1"/>
  <c r="D2475" i="3" s="1"/>
  <c r="D2476" i="3" s="1"/>
  <c r="D2477" i="3" s="1"/>
  <c r="D2478" i="3" s="1"/>
  <c r="D2479" i="3" s="1"/>
  <c r="D2480" i="3" s="1"/>
  <c r="D2481" i="3" s="1"/>
  <c r="D2482" i="3" s="1"/>
  <c r="D2483" i="3" s="1"/>
  <c r="D2484" i="3" s="1"/>
  <c r="D2485" i="3" s="1"/>
  <c r="D2486" i="3" s="1"/>
  <c r="D2487" i="3" s="1"/>
  <c r="D2488" i="3" s="1"/>
  <c r="D2489" i="3" s="1"/>
  <c r="D2490" i="3" s="1"/>
  <c r="D2491" i="3" s="1"/>
  <c r="D2492" i="3" s="1"/>
  <c r="D2493" i="3" s="1"/>
  <c r="D2494" i="3" s="1"/>
  <c r="D2495" i="3" s="1"/>
  <c r="D2496" i="3" s="1"/>
  <c r="D2497" i="3" s="1"/>
  <c r="D2498" i="3" s="1"/>
  <c r="D2499" i="3" s="1"/>
  <c r="D2500" i="3" s="1"/>
  <c r="D2501" i="3" s="1"/>
  <c r="D2502" i="3" s="1"/>
  <c r="D2503" i="3" s="1"/>
  <c r="D2504" i="3" s="1"/>
  <c r="D2505" i="3" s="1"/>
  <c r="D2506" i="3" s="1"/>
  <c r="D2507" i="3" s="1"/>
  <c r="D2508" i="3" s="1"/>
  <c r="D2509" i="3" s="1"/>
  <c r="D2510" i="3" s="1"/>
  <c r="D2511" i="3" s="1"/>
  <c r="D2512" i="3" s="1"/>
  <c r="D2513" i="3" s="1"/>
  <c r="D2514" i="3" s="1"/>
  <c r="D2515" i="3" s="1"/>
  <c r="D2516" i="3" s="1"/>
  <c r="D2517" i="3" s="1"/>
  <c r="D2518" i="3" s="1"/>
  <c r="D2519" i="3" s="1"/>
  <c r="D2520" i="3" s="1"/>
  <c r="D2521" i="3" s="1"/>
  <c r="D2522" i="3" s="1"/>
  <c r="D2523" i="3" s="1"/>
  <c r="D2524" i="3" s="1"/>
  <c r="D2525" i="3" s="1"/>
  <c r="D2526" i="3" s="1"/>
  <c r="D2527" i="3" s="1"/>
  <c r="D2528" i="3" s="1"/>
  <c r="D2529" i="3" s="1"/>
  <c r="D2530" i="3" s="1"/>
  <c r="D2531" i="3" s="1"/>
  <c r="D2532" i="3" s="1"/>
  <c r="D2533" i="3" s="1"/>
  <c r="D2534" i="3" s="1"/>
  <c r="D2535" i="3" s="1"/>
  <c r="D2536" i="3" s="1"/>
  <c r="D2537" i="3" s="1"/>
  <c r="D2538" i="3" s="1"/>
  <c r="D2539" i="3" s="1"/>
  <c r="D2540" i="3" s="1"/>
  <c r="D2541" i="3" s="1"/>
  <c r="D2542" i="3" s="1"/>
  <c r="D2543" i="3" s="1"/>
  <c r="D2544" i="3" s="1"/>
  <c r="D2545" i="3" s="1"/>
  <c r="D2546" i="3" s="1"/>
  <c r="D2547" i="3" s="1"/>
  <c r="D2548" i="3" s="1"/>
  <c r="D2549" i="3" s="1"/>
  <c r="D2550" i="3" s="1"/>
  <c r="D2551" i="3" s="1"/>
  <c r="D2552" i="3" s="1"/>
  <c r="D2553" i="3" s="1"/>
  <c r="D2554" i="3" s="1"/>
  <c r="D2555" i="3" s="1"/>
  <c r="D2556" i="3" s="1"/>
  <c r="D2557" i="3" s="1"/>
  <c r="D2558" i="3" s="1"/>
  <c r="D2559" i="3" s="1"/>
  <c r="D2560" i="3" s="1"/>
  <c r="D2561" i="3" s="1"/>
  <c r="D2562" i="3" s="1"/>
  <c r="D2563" i="3" s="1"/>
  <c r="D2564" i="3" s="1"/>
  <c r="D2565" i="3" s="1"/>
  <c r="D2566" i="3" s="1"/>
  <c r="D2567" i="3" s="1"/>
  <c r="D2568" i="3" s="1"/>
  <c r="D2569" i="3" s="1"/>
  <c r="D2570" i="3" s="1"/>
  <c r="D2571" i="3" s="1"/>
  <c r="D2572" i="3" s="1"/>
  <c r="D2573" i="3" s="1"/>
  <c r="D2574" i="3" s="1"/>
  <c r="D2575" i="3" s="1"/>
  <c r="D2576" i="3" s="1"/>
  <c r="D2577" i="3" s="1"/>
  <c r="D2578" i="3" s="1"/>
  <c r="D2579" i="3" s="1"/>
  <c r="D2580" i="3" s="1"/>
  <c r="D2581" i="3" s="1"/>
  <c r="D2582" i="3" s="1"/>
  <c r="D2583" i="3" s="1"/>
  <c r="D2584" i="3" s="1"/>
  <c r="D2585" i="3" s="1"/>
  <c r="D2586" i="3" s="1"/>
  <c r="D2587" i="3" s="1"/>
  <c r="D2588" i="3" s="1"/>
  <c r="D2589" i="3" s="1"/>
  <c r="D2590" i="3" s="1"/>
  <c r="D2591" i="3" s="1"/>
  <c r="D2592" i="3" s="1"/>
  <c r="D2593" i="3" s="1"/>
  <c r="D2594" i="3" s="1"/>
  <c r="D2595" i="3" s="1"/>
  <c r="D2596" i="3" s="1"/>
  <c r="D2597" i="3" s="1"/>
  <c r="D2598" i="3" s="1"/>
  <c r="D2599" i="3" s="1"/>
  <c r="D2600" i="3" s="1"/>
  <c r="D2601" i="3" s="1"/>
  <c r="D2602" i="3" s="1"/>
  <c r="D2603" i="3" s="1"/>
  <c r="D2604" i="3" s="1"/>
  <c r="D2605" i="3" s="1"/>
  <c r="D2606" i="3" s="1"/>
  <c r="D2607" i="3" s="1"/>
  <c r="D2608" i="3" s="1"/>
  <c r="D2609" i="3" s="1"/>
  <c r="D2610" i="3" s="1"/>
  <c r="D2611" i="3" s="1"/>
  <c r="D2612" i="3" s="1"/>
  <c r="D2613" i="3" s="1"/>
  <c r="D2614" i="3" s="1"/>
  <c r="D2615" i="3" s="1"/>
  <c r="D2616" i="3" s="1"/>
  <c r="D2617" i="3" s="1"/>
  <c r="D2618" i="3" s="1"/>
  <c r="D2619" i="3" s="1"/>
  <c r="D2620" i="3" s="1"/>
  <c r="D2621" i="3" s="1"/>
  <c r="D2622" i="3" s="1"/>
  <c r="D2623" i="3" s="1"/>
  <c r="D2624" i="3" s="1"/>
  <c r="D2625" i="3" s="1"/>
  <c r="D2626" i="3" s="1"/>
  <c r="D2627" i="3" s="1"/>
  <c r="D2628" i="3" s="1"/>
  <c r="D2629" i="3" s="1"/>
  <c r="D2630" i="3" s="1"/>
  <c r="D2631" i="3" s="1"/>
  <c r="D2632" i="3" s="1"/>
  <c r="D2633" i="3" s="1"/>
  <c r="D2634" i="3" s="1"/>
  <c r="D2635" i="3" s="1"/>
  <c r="D2636" i="3" s="1"/>
  <c r="D2637" i="3" s="1"/>
  <c r="D2638" i="3" s="1"/>
  <c r="D2639" i="3" s="1"/>
  <c r="D2640" i="3" s="1"/>
  <c r="D2641" i="3" s="1"/>
  <c r="D2642" i="3" s="1"/>
  <c r="D2643" i="3" s="1"/>
  <c r="D2644" i="3" s="1"/>
  <c r="D2645" i="3" s="1"/>
  <c r="D2646" i="3" s="1"/>
  <c r="D2647" i="3" s="1"/>
  <c r="D2648" i="3" s="1"/>
  <c r="D2649" i="3" s="1"/>
  <c r="D2650" i="3" s="1"/>
  <c r="D2651" i="3" s="1"/>
  <c r="D2652" i="3" s="1"/>
  <c r="D2653" i="3" s="1"/>
  <c r="D2654" i="3" s="1"/>
  <c r="D2655" i="3" s="1"/>
  <c r="D2656" i="3" s="1"/>
  <c r="D2657" i="3" s="1"/>
  <c r="D2658" i="3" s="1"/>
  <c r="D2659" i="3" s="1"/>
  <c r="D2660" i="3" s="1"/>
  <c r="D2661" i="3" s="1"/>
  <c r="D2662" i="3" s="1"/>
  <c r="D2663" i="3" s="1"/>
  <c r="D2664" i="3" s="1"/>
  <c r="D2665" i="3" s="1"/>
  <c r="D2666" i="3" s="1"/>
  <c r="D2667" i="3" s="1"/>
  <c r="D2668" i="3" s="1"/>
  <c r="D2669" i="3" s="1"/>
  <c r="D2670" i="3" s="1"/>
  <c r="D2671" i="3" s="1"/>
  <c r="D2672" i="3" s="1"/>
  <c r="D2673" i="3" s="1"/>
  <c r="D2674" i="3" s="1"/>
  <c r="D2675" i="3" s="1"/>
  <c r="D2676" i="3" s="1"/>
  <c r="D2677" i="3" s="1"/>
  <c r="D2678" i="3" s="1"/>
  <c r="D2679" i="3" s="1"/>
  <c r="D2680" i="3" s="1"/>
  <c r="D2681" i="3" s="1"/>
  <c r="D2682" i="3" s="1"/>
  <c r="D2683" i="3" s="1"/>
  <c r="D2684" i="3" s="1"/>
  <c r="D2685" i="3" s="1"/>
  <c r="D2686" i="3" s="1"/>
  <c r="D2687" i="3" s="1"/>
  <c r="D2688" i="3" s="1"/>
  <c r="D2689" i="3" s="1"/>
  <c r="D2690" i="3" s="1"/>
  <c r="D2691" i="3" s="1"/>
  <c r="D2692" i="3" s="1"/>
  <c r="D2693" i="3" s="1"/>
  <c r="D2694" i="3" s="1"/>
  <c r="D2695" i="3" s="1"/>
  <c r="D2696" i="3" s="1"/>
  <c r="D2697" i="3" s="1"/>
  <c r="D2698" i="3" s="1"/>
  <c r="D2699" i="3" s="1"/>
  <c r="D2700" i="3" s="1"/>
  <c r="D2701" i="3" s="1"/>
  <c r="D2702" i="3" s="1"/>
  <c r="D2703" i="3" s="1"/>
  <c r="D2704" i="3" s="1"/>
  <c r="D2705" i="3" s="1"/>
  <c r="D2706" i="3" s="1"/>
  <c r="D2707" i="3" s="1"/>
  <c r="D2708" i="3" s="1"/>
  <c r="D2709" i="3" s="1"/>
  <c r="D2710" i="3" s="1"/>
  <c r="D2711" i="3" s="1"/>
  <c r="D2712" i="3" s="1"/>
  <c r="D2713" i="3" s="1"/>
  <c r="D2714" i="3" s="1"/>
  <c r="D2715" i="3" s="1"/>
  <c r="D2716" i="3" s="1"/>
  <c r="D2717" i="3" s="1"/>
  <c r="D2718" i="3" s="1"/>
  <c r="D2719" i="3" s="1"/>
  <c r="D2720" i="3" s="1"/>
  <c r="D2721" i="3" s="1"/>
  <c r="D2722" i="3" s="1"/>
  <c r="D2723" i="3" s="1"/>
  <c r="D2724" i="3" s="1"/>
  <c r="D2725" i="3" s="1"/>
  <c r="D2726" i="3" s="1"/>
  <c r="D2727" i="3" s="1"/>
  <c r="D2728" i="3" s="1"/>
  <c r="D2729" i="3" s="1"/>
  <c r="D2730" i="3" s="1"/>
  <c r="D2731" i="3" s="1"/>
  <c r="D2732" i="3" s="1"/>
  <c r="D2733" i="3" s="1"/>
  <c r="D2734" i="3" s="1"/>
  <c r="D2735" i="3" s="1"/>
  <c r="D2736" i="3" s="1"/>
  <c r="D2737" i="3" s="1"/>
  <c r="D2738" i="3" s="1"/>
  <c r="D2739" i="3" s="1"/>
  <c r="D2740" i="3" s="1"/>
  <c r="D2741" i="3" s="1"/>
  <c r="D2742" i="3" s="1"/>
  <c r="D2743" i="3" s="1"/>
  <c r="D2744" i="3" s="1"/>
  <c r="D2745" i="3" s="1"/>
  <c r="D2746" i="3" s="1"/>
  <c r="D2747" i="3" s="1"/>
  <c r="D2748" i="3" s="1"/>
  <c r="D2749" i="3" s="1"/>
  <c r="D2750" i="3" s="1"/>
  <c r="D2751" i="3" s="1"/>
  <c r="D2752" i="3" s="1"/>
  <c r="D2753" i="3" s="1"/>
  <c r="D2754" i="3" s="1"/>
  <c r="D2755" i="3" s="1"/>
  <c r="D2756" i="3" s="1"/>
  <c r="D2757" i="3" s="1"/>
  <c r="D2758" i="3" s="1"/>
  <c r="D2759" i="3" s="1"/>
  <c r="D2760" i="3" s="1"/>
  <c r="D2761" i="3" s="1"/>
  <c r="D2762" i="3" s="1"/>
  <c r="D2763" i="3" s="1"/>
  <c r="D2764" i="3" s="1"/>
  <c r="D2765" i="3" s="1"/>
  <c r="D2766" i="3" s="1"/>
  <c r="D2767" i="3" s="1"/>
  <c r="D2768" i="3" s="1"/>
  <c r="D2769" i="3" s="1"/>
  <c r="D2770" i="3" s="1"/>
  <c r="D2771" i="3" s="1"/>
  <c r="D2772" i="3" s="1"/>
  <c r="D2773" i="3" s="1"/>
  <c r="D2774" i="3" s="1"/>
  <c r="D2775" i="3" s="1"/>
  <c r="D2776" i="3" s="1"/>
  <c r="D2777" i="3" s="1"/>
  <c r="D2778" i="3" s="1"/>
  <c r="D2779" i="3" s="1"/>
  <c r="D2780" i="3" s="1"/>
  <c r="D2781" i="3" s="1"/>
  <c r="D2782" i="3" s="1"/>
  <c r="D2783" i="3" s="1"/>
  <c r="D2784" i="3" s="1"/>
  <c r="D2785" i="3" s="1"/>
  <c r="D2786" i="3" s="1"/>
  <c r="D2787" i="3" s="1"/>
  <c r="D2788" i="3" s="1"/>
  <c r="D2789" i="3" s="1"/>
  <c r="D2790" i="3" s="1"/>
  <c r="D2791" i="3" s="1"/>
  <c r="D2792" i="3" s="1"/>
  <c r="D2793" i="3" s="1"/>
  <c r="D2794" i="3" s="1"/>
  <c r="D2795" i="3" s="1"/>
  <c r="D2796" i="3" s="1"/>
  <c r="D2797" i="3" s="1"/>
  <c r="D2798" i="3" s="1"/>
  <c r="D2799" i="3" s="1"/>
  <c r="D2800" i="3" s="1"/>
  <c r="D2801" i="3" s="1"/>
  <c r="D2802" i="3" s="1"/>
  <c r="D2803" i="3" s="1"/>
  <c r="D2804" i="3" s="1"/>
  <c r="D2805" i="3" s="1"/>
  <c r="D2806" i="3" s="1"/>
  <c r="D2807" i="3" s="1"/>
  <c r="D2808" i="3" s="1"/>
  <c r="D2809" i="3" s="1"/>
  <c r="D2810" i="3" s="1"/>
  <c r="D2811" i="3" s="1"/>
  <c r="D2812" i="3" s="1"/>
  <c r="D2813" i="3" s="1"/>
  <c r="D2814" i="3" s="1"/>
  <c r="D2815" i="3" s="1"/>
  <c r="D2816" i="3" s="1"/>
  <c r="D2817" i="3" s="1"/>
  <c r="D2818" i="3" s="1"/>
  <c r="D2819" i="3" s="1"/>
  <c r="D2820" i="3" s="1"/>
  <c r="D2821" i="3" s="1"/>
  <c r="D2822" i="3" s="1"/>
  <c r="D2823" i="3" s="1"/>
  <c r="D2824" i="3" s="1"/>
  <c r="D2825" i="3" s="1"/>
  <c r="D2826" i="3" s="1"/>
  <c r="D2827" i="3" s="1"/>
  <c r="D2828" i="3" s="1"/>
  <c r="D2829" i="3" s="1"/>
  <c r="D2830" i="3" s="1"/>
  <c r="D2831" i="3" s="1"/>
  <c r="D2832" i="3" s="1"/>
  <c r="D2833" i="3" s="1"/>
  <c r="D2834" i="3" s="1"/>
  <c r="D2835" i="3" s="1"/>
  <c r="D2836" i="3" s="1"/>
  <c r="D2837" i="3" s="1"/>
  <c r="D2838" i="3" s="1"/>
  <c r="D2839" i="3" s="1"/>
  <c r="D2840" i="3" s="1"/>
  <c r="D2841" i="3" s="1"/>
  <c r="D2842" i="3" s="1"/>
  <c r="D2843" i="3" s="1"/>
  <c r="D2844" i="3" s="1"/>
  <c r="D2845" i="3" s="1"/>
  <c r="D2846" i="3" s="1"/>
  <c r="D2847" i="3" s="1"/>
  <c r="D2848" i="3" s="1"/>
  <c r="D2849" i="3" s="1"/>
  <c r="D2850" i="3" s="1"/>
  <c r="D2851" i="3" s="1"/>
  <c r="D2852" i="3" s="1"/>
  <c r="D2853" i="3" s="1"/>
  <c r="D2854" i="3" s="1"/>
  <c r="D2855" i="3" s="1"/>
  <c r="D2856" i="3" s="1"/>
  <c r="D2857" i="3" s="1"/>
  <c r="D2858" i="3" s="1"/>
  <c r="D2859" i="3" s="1"/>
  <c r="D2860" i="3" s="1"/>
  <c r="D2861" i="3" s="1"/>
  <c r="D2862" i="3" s="1"/>
  <c r="D2863" i="3" s="1"/>
  <c r="D2864" i="3" s="1"/>
  <c r="D2865" i="3" s="1"/>
  <c r="D2866" i="3" s="1"/>
  <c r="D2867" i="3" s="1"/>
  <c r="E3" i="3"/>
  <c r="F4" i="3" s="1"/>
  <c r="E4" i="3"/>
  <c r="K2" i="3"/>
  <c r="K9" i="3"/>
  <c r="H2" i="3"/>
  <c r="G2" i="3"/>
  <c r="M2" i="3" s="1"/>
  <c r="F2" i="3"/>
  <c r="L2" i="3" s="1"/>
  <c r="E2" i="3"/>
  <c r="F5" i="3" l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84" i="3" s="1"/>
  <c r="H5" i="3"/>
  <c r="H6" i="3" s="1"/>
  <c r="H7" i="3" s="1"/>
  <c r="H8" i="3" s="1"/>
  <c r="H9" i="3" s="1"/>
  <c r="K3" i="3"/>
  <c r="H10" i="3" l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H70" i="3" s="1"/>
  <c r="H71" i="3" s="1"/>
  <c r="H72" i="3" s="1"/>
  <c r="H73" i="3" s="1"/>
  <c r="H74" i="3" s="1"/>
  <c r="H75" i="3" s="1"/>
  <c r="H76" i="3" s="1"/>
  <c r="H77" i="3" s="1"/>
  <c r="H78" i="3" s="1"/>
  <c r="H79" i="3" s="1"/>
  <c r="H80" i="3" s="1"/>
  <c r="H81" i="3" s="1"/>
  <c r="H82" i="3" s="1"/>
  <c r="H83" i="3" s="1"/>
  <c r="H84" i="3" s="1"/>
  <c r="H85" i="3" s="1"/>
  <c r="H86" i="3" s="1"/>
  <c r="H87" i="3" s="1"/>
  <c r="H88" i="3" s="1"/>
  <c r="H89" i="3" s="1"/>
  <c r="H90" i="3" s="1"/>
  <c r="H91" i="3" s="1"/>
  <c r="H92" i="3" s="1"/>
  <c r="H93" i="3" s="1"/>
  <c r="H94" i="3" s="1"/>
  <c r="H95" i="3" s="1"/>
  <c r="H96" i="3" s="1"/>
  <c r="H97" i="3" s="1"/>
  <c r="H98" i="3" s="1"/>
  <c r="H99" i="3" s="1"/>
  <c r="H100" i="3" s="1"/>
  <c r="H101" i="3" s="1"/>
  <c r="H102" i="3" s="1"/>
  <c r="H103" i="3" s="1"/>
  <c r="H104" i="3" s="1"/>
  <c r="H105" i="3" s="1"/>
  <c r="H106" i="3" s="1"/>
  <c r="H107" i="3" s="1"/>
  <c r="H108" i="3" s="1"/>
  <c r="H109" i="3" s="1"/>
  <c r="H110" i="3" s="1"/>
  <c r="H111" i="3" s="1"/>
  <c r="H112" i="3" s="1"/>
  <c r="H113" i="3" s="1"/>
  <c r="H114" i="3" s="1"/>
  <c r="H115" i="3" s="1"/>
  <c r="H116" i="3" s="1"/>
  <c r="H117" i="3" s="1"/>
  <c r="H118" i="3" s="1"/>
  <c r="H119" i="3" s="1"/>
  <c r="H120" i="3" s="1"/>
  <c r="H121" i="3" s="1"/>
  <c r="H122" i="3" s="1"/>
  <c r="H123" i="3" s="1"/>
  <c r="H124" i="3" s="1"/>
  <c r="H125" i="3" s="1"/>
  <c r="H126" i="3" s="1"/>
  <c r="H127" i="3" s="1"/>
  <c r="H128" i="3" s="1"/>
  <c r="H129" i="3" s="1"/>
  <c r="H130" i="3" s="1"/>
  <c r="H131" i="3" s="1"/>
  <c r="H132" i="3" s="1"/>
  <c r="H133" i="3" s="1"/>
  <c r="H134" i="3" s="1"/>
  <c r="H135" i="3" s="1"/>
  <c r="H136" i="3" s="1"/>
  <c r="H137" i="3" s="1"/>
  <c r="H138" i="3" s="1"/>
  <c r="H139" i="3" s="1"/>
  <c r="H140" i="3" s="1"/>
  <c r="H141" i="3" s="1"/>
  <c r="H142" i="3" s="1"/>
  <c r="H143" i="3" s="1"/>
  <c r="H144" i="3" s="1"/>
  <c r="H145" i="3" s="1"/>
  <c r="H146" i="3" s="1"/>
  <c r="H147" i="3" s="1"/>
  <c r="H148" i="3" s="1"/>
  <c r="H149" i="3" s="1"/>
  <c r="H150" i="3" s="1"/>
  <c r="H151" i="3" s="1"/>
  <c r="H152" i="3" s="1"/>
  <c r="H153" i="3" s="1"/>
  <c r="H154" i="3" s="1"/>
  <c r="H155" i="3" s="1"/>
  <c r="H156" i="3" s="1"/>
  <c r="H157" i="3" s="1"/>
  <c r="H158" i="3" s="1"/>
  <c r="H159" i="3" s="1"/>
  <c r="H160" i="3" s="1"/>
  <c r="H161" i="3" s="1"/>
  <c r="H162" i="3" s="1"/>
  <c r="H163" i="3" s="1"/>
  <c r="H164" i="3" s="1"/>
  <c r="H165" i="3" s="1"/>
  <c r="H166" i="3" s="1"/>
  <c r="H167" i="3" s="1"/>
  <c r="H168" i="3" s="1"/>
  <c r="H169" i="3" s="1"/>
  <c r="H170" i="3" s="1"/>
  <c r="H171" i="3" s="1"/>
  <c r="H172" i="3" s="1"/>
  <c r="H173" i="3" s="1"/>
  <c r="H174" i="3" s="1"/>
  <c r="H175" i="3" s="1"/>
  <c r="H176" i="3" s="1"/>
  <c r="H177" i="3" s="1"/>
  <c r="H178" i="3" s="1"/>
  <c r="H179" i="3" s="1"/>
  <c r="H180" i="3" s="1"/>
  <c r="H181" i="3" s="1"/>
  <c r="H182" i="3" s="1"/>
  <c r="H183" i="3" s="1"/>
  <c r="H184" i="3" s="1"/>
  <c r="H185" i="3" s="1"/>
  <c r="H186" i="3" s="1"/>
  <c r="H187" i="3" s="1"/>
  <c r="H188" i="3" s="1"/>
  <c r="H189" i="3" s="1"/>
  <c r="H190" i="3" s="1"/>
  <c r="H191" i="3" s="1"/>
  <c r="H192" i="3" s="1"/>
  <c r="H193" i="3" s="1"/>
  <c r="H194" i="3" s="1"/>
  <c r="H195" i="3" s="1"/>
  <c r="H196" i="3" s="1"/>
  <c r="H197" i="3" s="1"/>
  <c r="H198" i="3" s="1"/>
  <c r="H199" i="3" s="1"/>
  <c r="H200" i="3" s="1"/>
  <c r="H201" i="3" s="1"/>
  <c r="H202" i="3" s="1"/>
  <c r="H203" i="3" s="1"/>
  <c r="H204" i="3" s="1"/>
  <c r="H205" i="3" s="1"/>
  <c r="H206" i="3" s="1"/>
  <c r="H207" i="3" s="1"/>
  <c r="H208" i="3" s="1"/>
  <c r="H209" i="3" s="1"/>
  <c r="H210" i="3" s="1"/>
  <c r="H211" i="3" s="1"/>
  <c r="H212" i="3" s="1"/>
  <c r="H213" i="3" s="1"/>
  <c r="H214" i="3" s="1"/>
  <c r="H215" i="3" s="1"/>
  <c r="H216" i="3" s="1"/>
  <c r="H217" i="3" s="1"/>
  <c r="H218" i="3" s="1"/>
  <c r="H219" i="3" s="1"/>
  <c r="H220" i="3" s="1"/>
  <c r="H221" i="3" s="1"/>
  <c r="H222" i="3" s="1"/>
  <c r="H223" i="3" s="1"/>
  <c r="H224" i="3" s="1"/>
  <c r="H225" i="3" s="1"/>
  <c r="H226" i="3" s="1"/>
  <c r="H227" i="3" s="1"/>
  <c r="H228" i="3" s="1"/>
  <c r="H229" i="3" s="1"/>
  <c r="H230" i="3" s="1"/>
  <c r="H231" i="3" s="1"/>
  <c r="H232" i="3" s="1"/>
  <c r="H233" i="3" s="1"/>
  <c r="H234" i="3" s="1"/>
  <c r="H235" i="3" s="1"/>
  <c r="H236" i="3" s="1"/>
  <c r="H237" i="3" s="1"/>
  <c r="H238" i="3" s="1"/>
  <c r="H239" i="3" s="1"/>
  <c r="H240" i="3" s="1"/>
  <c r="H241" i="3" s="1"/>
  <c r="H242" i="3" s="1"/>
  <c r="H243" i="3" s="1"/>
  <c r="H244" i="3" s="1"/>
  <c r="H245" i="3" s="1"/>
  <c r="H246" i="3" s="1"/>
  <c r="H247" i="3" s="1"/>
  <c r="H248" i="3" s="1"/>
  <c r="H249" i="3" s="1"/>
  <c r="H250" i="3" s="1"/>
  <c r="H251" i="3" s="1"/>
  <c r="H252" i="3" s="1"/>
  <c r="H253" i="3" s="1"/>
  <c r="H254" i="3" s="1"/>
  <c r="H255" i="3" s="1"/>
  <c r="H256" i="3" s="1"/>
  <c r="H257" i="3" s="1"/>
  <c r="H258" i="3" s="1"/>
  <c r="H259" i="3" s="1"/>
  <c r="H260" i="3" s="1"/>
  <c r="H261" i="3" s="1"/>
  <c r="H262" i="3" s="1"/>
  <c r="H263" i="3" s="1"/>
  <c r="H264" i="3" s="1"/>
  <c r="H265" i="3" s="1"/>
  <c r="H266" i="3" s="1"/>
  <c r="H267" i="3" s="1"/>
  <c r="H268" i="3" s="1"/>
  <c r="H269" i="3" s="1"/>
  <c r="H270" i="3" s="1"/>
  <c r="H271" i="3" s="1"/>
  <c r="H272" i="3" s="1"/>
  <c r="H273" i="3" s="1"/>
  <c r="H274" i="3" s="1"/>
  <c r="H275" i="3" s="1"/>
  <c r="H276" i="3" s="1"/>
  <c r="H277" i="3" s="1"/>
  <c r="H278" i="3" s="1"/>
  <c r="H279" i="3" s="1"/>
  <c r="H280" i="3" s="1"/>
  <c r="H281" i="3" s="1"/>
  <c r="H282" i="3" s="1"/>
  <c r="H283" i="3" s="1"/>
  <c r="H284" i="3" s="1"/>
  <c r="H285" i="3" s="1"/>
  <c r="H286" i="3" s="1"/>
  <c r="H287" i="3" s="1"/>
  <c r="H288" i="3" s="1"/>
  <c r="H289" i="3" s="1"/>
  <c r="H290" i="3" s="1"/>
  <c r="H291" i="3" s="1"/>
  <c r="H292" i="3" s="1"/>
  <c r="H293" i="3" s="1"/>
  <c r="H294" i="3" s="1"/>
  <c r="H295" i="3" s="1"/>
  <c r="H296" i="3" s="1"/>
  <c r="H297" i="3" s="1"/>
  <c r="H298" i="3" s="1"/>
  <c r="H299" i="3" s="1"/>
  <c r="H300" i="3" s="1"/>
  <c r="H301" i="3" s="1"/>
  <c r="H302" i="3" s="1"/>
  <c r="H303" i="3" s="1"/>
  <c r="H304" i="3" s="1"/>
  <c r="H305" i="3" s="1"/>
  <c r="H306" i="3" s="1"/>
  <c r="H307" i="3" s="1"/>
  <c r="H308" i="3" s="1"/>
  <c r="H309" i="3" s="1"/>
  <c r="H310" i="3" s="1"/>
  <c r="H311" i="3" s="1"/>
  <c r="H312" i="3" s="1"/>
  <c r="H313" i="3" s="1"/>
  <c r="H314" i="3" s="1"/>
  <c r="H315" i="3" s="1"/>
  <c r="H316" i="3" s="1"/>
  <c r="H317" i="3" s="1"/>
  <c r="H318" i="3" s="1"/>
  <c r="H319" i="3" s="1"/>
  <c r="H320" i="3" s="1"/>
  <c r="H321" i="3" s="1"/>
  <c r="H322" i="3" s="1"/>
  <c r="H323" i="3" s="1"/>
  <c r="H324" i="3" s="1"/>
  <c r="H325" i="3" s="1"/>
  <c r="H326" i="3" s="1"/>
  <c r="H327" i="3" s="1"/>
  <c r="H328" i="3" s="1"/>
  <c r="H329" i="3" s="1"/>
  <c r="H330" i="3" s="1"/>
  <c r="H331" i="3" s="1"/>
  <c r="H332" i="3" s="1"/>
  <c r="H333" i="3" s="1"/>
  <c r="H334" i="3" s="1"/>
  <c r="H335" i="3" s="1"/>
  <c r="H336" i="3" s="1"/>
  <c r="H337" i="3" s="1"/>
  <c r="H338" i="3" s="1"/>
  <c r="H339" i="3" s="1"/>
  <c r="H340" i="3" s="1"/>
  <c r="H341" i="3" s="1"/>
  <c r="H342" i="3" s="1"/>
  <c r="H343" i="3" s="1"/>
  <c r="H344" i="3" s="1"/>
  <c r="H345" i="3" s="1"/>
  <c r="H346" i="3" s="1"/>
  <c r="H347" i="3" s="1"/>
  <c r="H348" i="3" s="1"/>
  <c r="H349" i="3" s="1"/>
  <c r="H350" i="3" s="1"/>
  <c r="H351" i="3" s="1"/>
  <c r="H352" i="3" s="1"/>
  <c r="H353" i="3" s="1"/>
  <c r="H354" i="3" s="1"/>
  <c r="H355" i="3" s="1"/>
  <c r="H356" i="3" s="1"/>
  <c r="H357" i="3" s="1"/>
  <c r="H358" i="3" s="1"/>
  <c r="H359" i="3" s="1"/>
  <c r="H360" i="3" s="1"/>
  <c r="H361" i="3" s="1"/>
  <c r="H362" i="3" s="1"/>
  <c r="H363" i="3" s="1"/>
  <c r="H364" i="3" s="1"/>
  <c r="H365" i="3" s="1"/>
  <c r="H366" i="3" s="1"/>
  <c r="H367" i="3" s="1"/>
  <c r="H368" i="3" s="1"/>
  <c r="H369" i="3" s="1"/>
  <c r="H370" i="3" s="1"/>
  <c r="H371" i="3" s="1"/>
  <c r="H372" i="3" s="1"/>
  <c r="H373" i="3" s="1"/>
  <c r="H374" i="3" s="1"/>
  <c r="H375" i="3" s="1"/>
  <c r="H376" i="3" s="1"/>
  <c r="H377" i="3" s="1"/>
  <c r="H378" i="3" s="1"/>
  <c r="H379" i="3" s="1"/>
  <c r="H380" i="3" s="1"/>
  <c r="H381" i="3" s="1"/>
  <c r="H382" i="3" s="1"/>
  <c r="H383" i="3" s="1"/>
  <c r="H384" i="3" s="1"/>
  <c r="H385" i="3" s="1"/>
  <c r="H386" i="3" s="1"/>
  <c r="H387" i="3" s="1"/>
  <c r="H388" i="3" s="1"/>
  <c r="H389" i="3" s="1"/>
  <c r="H390" i="3" s="1"/>
  <c r="H391" i="3" s="1"/>
  <c r="H392" i="3" s="1"/>
  <c r="H393" i="3" s="1"/>
  <c r="H394" i="3" s="1"/>
  <c r="H395" i="3" s="1"/>
  <c r="H396" i="3" s="1"/>
  <c r="H397" i="3" s="1"/>
  <c r="H398" i="3" s="1"/>
  <c r="H399" i="3" s="1"/>
  <c r="H400" i="3" s="1"/>
  <c r="H401" i="3" s="1"/>
  <c r="H402" i="3" s="1"/>
  <c r="H403" i="3" s="1"/>
  <c r="H404" i="3" s="1"/>
  <c r="H405" i="3" s="1"/>
  <c r="H406" i="3" s="1"/>
  <c r="H407" i="3" s="1"/>
  <c r="H408" i="3" s="1"/>
  <c r="H409" i="3" s="1"/>
  <c r="H410" i="3" s="1"/>
  <c r="H411" i="3" s="1"/>
  <c r="H412" i="3" s="1"/>
  <c r="H413" i="3" s="1"/>
  <c r="H414" i="3" s="1"/>
  <c r="H415" i="3" s="1"/>
  <c r="H416" i="3" s="1"/>
  <c r="H417" i="3" s="1"/>
  <c r="H418" i="3" s="1"/>
  <c r="H419" i="3" s="1"/>
  <c r="H420" i="3" s="1"/>
  <c r="H421" i="3" s="1"/>
  <c r="H422" i="3" s="1"/>
  <c r="H423" i="3" s="1"/>
  <c r="H424" i="3" s="1"/>
  <c r="H425" i="3" s="1"/>
  <c r="H426" i="3" s="1"/>
  <c r="H427" i="3" s="1"/>
  <c r="H428" i="3" s="1"/>
  <c r="H429" i="3" s="1"/>
  <c r="H430" i="3" s="1"/>
  <c r="H431" i="3" s="1"/>
  <c r="H432" i="3" s="1"/>
  <c r="H433" i="3" s="1"/>
  <c r="H434" i="3" s="1"/>
  <c r="H435" i="3" s="1"/>
  <c r="H436" i="3" s="1"/>
  <c r="H437" i="3" s="1"/>
  <c r="H438" i="3" s="1"/>
  <c r="H439" i="3" s="1"/>
  <c r="H440" i="3" s="1"/>
  <c r="H441" i="3" s="1"/>
  <c r="H442" i="3" s="1"/>
  <c r="H443" i="3" s="1"/>
  <c r="H444" i="3" s="1"/>
  <c r="H445" i="3" s="1"/>
  <c r="H446" i="3" s="1"/>
  <c r="H447" i="3" s="1"/>
  <c r="H448" i="3" s="1"/>
  <c r="H449" i="3" s="1"/>
  <c r="H450" i="3" s="1"/>
  <c r="H451" i="3" s="1"/>
  <c r="H452" i="3" s="1"/>
  <c r="H453" i="3" s="1"/>
  <c r="H454" i="3" s="1"/>
  <c r="H455" i="3" s="1"/>
  <c r="H456" i="3" s="1"/>
  <c r="H457" i="3" s="1"/>
  <c r="H458" i="3" s="1"/>
  <c r="H459" i="3" s="1"/>
  <c r="H460" i="3" s="1"/>
  <c r="H461" i="3" s="1"/>
  <c r="H462" i="3" s="1"/>
  <c r="H463" i="3" s="1"/>
  <c r="H464" i="3" s="1"/>
  <c r="H465" i="3" s="1"/>
  <c r="H466" i="3" s="1"/>
  <c r="H467" i="3" s="1"/>
  <c r="H468" i="3" s="1"/>
  <c r="H469" i="3" s="1"/>
  <c r="H470" i="3" s="1"/>
  <c r="H471" i="3" s="1"/>
  <c r="H472" i="3" s="1"/>
  <c r="H473" i="3" s="1"/>
  <c r="H474" i="3" s="1"/>
  <c r="H475" i="3" s="1"/>
  <c r="H476" i="3" s="1"/>
  <c r="H477" i="3" s="1"/>
  <c r="H478" i="3" s="1"/>
  <c r="H479" i="3" s="1"/>
  <c r="H480" i="3" s="1"/>
  <c r="H481" i="3" s="1"/>
  <c r="H482" i="3" s="1"/>
  <c r="H483" i="3" s="1"/>
  <c r="H484" i="3" s="1"/>
  <c r="H485" i="3" s="1"/>
  <c r="H486" i="3" s="1"/>
  <c r="H487" i="3" s="1"/>
  <c r="H488" i="3" s="1"/>
  <c r="H489" i="3" s="1"/>
  <c r="H490" i="3" s="1"/>
  <c r="H491" i="3" s="1"/>
  <c r="H492" i="3" s="1"/>
  <c r="H493" i="3" s="1"/>
  <c r="H494" i="3" s="1"/>
  <c r="H495" i="3" s="1"/>
  <c r="H496" i="3" s="1"/>
  <c r="H497" i="3" s="1"/>
  <c r="H498" i="3" s="1"/>
  <c r="H499" i="3" s="1"/>
  <c r="H500" i="3" s="1"/>
  <c r="H501" i="3" s="1"/>
  <c r="H502" i="3" s="1"/>
  <c r="H503" i="3" s="1"/>
  <c r="H504" i="3" s="1"/>
  <c r="H505" i="3" s="1"/>
  <c r="H506" i="3" s="1"/>
  <c r="H507" i="3" s="1"/>
  <c r="H508" i="3" s="1"/>
  <c r="H509" i="3" s="1"/>
  <c r="H510" i="3" s="1"/>
  <c r="H511" i="3" s="1"/>
  <c r="H512" i="3" s="1"/>
  <c r="H513" i="3" s="1"/>
  <c r="H514" i="3" s="1"/>
  <c r="H515" i="3" s="1"/>
  <c r="H516" i="3" s="1"/>
  <c r="H517" i="3" s="1"/>
  <c r="H518" i="3" s="1"/>
  <c r="H519" i="3" s="1"/>
  <c r="H520" i="3" s="1"/>
  <c r="H521" i="3" s="1"/>
  <c r="H522" i="3" s="1"/>
  <c r="H523" i="3" s="1"/>
  <c r="H524" i="3" s="1"/>
  <c r="H525" i="3" s="1"/>
  <c r="H526" i="3" s="1"/>
  <c r="H527" i="3" s="1"/>
  <c r="H528" i="3" s="1"/>
  <c r="H529" i="3" s="1"/>
  <c r="H530" i="3" s="1"/>
  <c r="H531" i="3" s="1"/>
  <c r="H532" i="3" s="1"/>
  <c r="H533" i="3" s="1"/>
  <c r="H534" i="3" s="1"/>
  <c r="H535" i="3" s="1"/>
  <c r="H536" i="3" s="1"/>
  <c r="H537" i="3" s="1"/>
  <c r="H538" i="3" s="1"/>
  <c r="H539" i="3" s="1"/>
  <c r="H540" i="3" s="1"/>
  <c r="H541" i="3" s="1"/>
  <c r="H542" i="3" s="1"/>
  <c r="H543" i="3" s="1"/>
  <c r="H544" i="3" s="1"/>
  <c r="H545" i="3" s="1"/>
  <c r="H546" i="3" s="1"/>
  <c r="H547" i="3" s="1"/>
  <c r="H548" i="3" s="1"/>
  <c r="H549" i="3" s="1"/>
  <c r="H550" i="3" s="1"/>
  <c r="H551" i="3" s="1"/>
  <c r="H552" i="3" s="1"/>
  <c r="H553" i="3" s="1"/>
  <c r="H554" i="3" s="1"/>
  <c r="H555" i="3" s="1"/>
  <c r="H556" i="3" s="1"/>
  <c r="H557" i="3" s="1"/>
  <c r="H558" i="3" s="1"/>
  <c r="H559" i="3" s="1"/>
  <c r="H560" i="3" s="1"/>
  <c r="H561" i="3" s="1"/>
  <c r="H562" i="3" s="1"/>
  <c r="H563" i="3" s="1"/>
  <c r="H564" i="3" s="1"/>
  <c r="H565" i="3" s="1"/>
  <c r="H566" i="3" s="1"/>
  <c r="H567" i="3" s="1"/>
  <c r="H568" i="3" s="1"/>
  <c r="H569" i="3" s="1"/>
  <c r="H570" i="3" s="1"/>
  <c r="H571" i="3" s="1"/>
  <c r="H572" i="3" s="1"/>
  <c r="H573" i="3" s="1"/>
  <c r="H574" i="3" s="1"/>
  <c r="H575" i="3" s="1"/>
  <c r="H576" i="3" s="1"/>
  <c r="H577" i="3" s="1"/>
  <c r="H578" i="3" s="1"/>
  <c r="H579" i="3" s="1"/>
  <c r="H580" i="3" s="1"/>
  <c r="H581" i="3" s="1"/>
  <c r="H582" i="3" s="1"/>
  <c r="H583" i="3" s="1"/>
  <c r="H584" i="3" s="1"/>
  <c r="H585" i="3" s="1"/>
  <c r="H586" i="3" s="1"/>
  <c r="H587" i="3" s="1"/>
  <c r="H588" i="3" s="1"/>
  <c r="H589" i="3" s="1"/>
  <c r="H590" i="3" s="1"/>
  <c r="H591" i="3" s="1"/>
  <c r="H592" i="3" s="1"/>
  <c r="H593" i="3" s="1"/>
  <c r="H594" i="3" s="1"/>
  <c r="H595" i="3" s="1"/>
  <c r="H596" i="3" s="1"/>
  <c r="H597" i="3" s="1"/>
  <c r="H598" i="3" s="1"/>
  <c r="H599" i="3" s="1"/>
  <c r="H600" i="3" s="1"/>
  <c r="H601" i="3" s="1"/>
  <c r="H602" i="3" s="1"/>
  <c r="H603" i="3" s="1"/>
  <c r="H604" i="3" s="1"/>
  <c r="H605" i="3" s="1"/>
  <c r="H606" i="3" s="1"/>
  <c r="H607" i="3" s="1"/>
  <c r="H608" i="3" s="1"/>
  <c r="H609" i="3" s="1"/>
  <c r="H610" i="3" s="1"/>
  <c r="H611" i="3" s="1"/>
  <c r="H612" i="3" s="1"/>
  <c r="H613" i="3" s="1"/>
  <c r="H614" i="3" s="1"/>
  <c r="H615" i="3" s="1"/>
  <c r="H616" i="3" s="1"/>
  <c r="H617" i="3" s="1"/>
  <c r="H618" i="3" s="1"/>
  <c r="H619" i="3" s="1"/>
  <c r="H620" i="3" s="1"/>
  <c r="H621" i="3" s="1"/>
  <c r="H622" i="3" s="1"/>
  <c r="H623" i="3" s="1"/>
  <c r="H624" i="3" s="1"/>
  <c r="H625" i="3" s="1"/>
  <c r="H626" i="3" s="1"/>
  <c r="H627" i="3" s="1"/>
  <c r="H628" i="3" s="1"/>
  <c r="H629" i="3" s="1"/>
  <c r="H630" i="3" s="1"/>
  <c r="H631" i="3" s="1"/>
  <c r="H632" i="3" s="1"/>
  <c r="H633" i="3" s="1"/>
  <c r="H634" i="3" s="1"/>
  <c r="H635" i="3" s="1"/>
  <c r="H636" i="3" s="1"/>
  <c r="H637" i="3" s="1"/>
  <c r="H638" i="3" s="1"/>
  <c r="H639" i="3" s="1"/>
  <c r="H640" i="3" s="1"/>
  <c r="H641" i="3" s="1"/>
  <c r="H642" i="3" s="1"/>
  <c r="H643" i="3" s="1"/>
  <c r="H644" i="3" s="1"/>
  <c r="H645" i="3" s="1"/>
  <c r="H646" i="3" s="1"/>
  <c r="H647" i="3" s="1"/>
  <c r="H648" i="3" s="1"/>
  <c r="H649" i="3" s="1"/>
  <c r="H650" i="3" s="1"/>
  <c r="H651" i="3" s="1"/>
  <c r="H652" i="3" s="1"/>
  <c r="H653" i="3" s="1"/>
  <c r="H654" i="3" s="1"/>
  <c r="H655" i="3" s="1"/>
  <c r="H656" i="3" s="1"/>
  <c r="H657" i="3" s="1"/>
  <c r="H658" i="3" s="1"/>
  <c r="H659" i="3" s="1"/>
  <c r="H660" i="3" s="1"/>
  <c r="H661" i="3" s="1"/>
  <c r="H662" i="3" s="1"/>
  <c r="H663" i="3" s="1"/>
  <c r="H664" i="3" s="1"/>
  <c r="H665" i="3" s="1"/>
  <c r="H666" i="3" s="1"/>
  <c r="H667" i="3" s="1"/>
  <c r="H668" i="3" s="1"/>
  <c r="H669" i="3" s="1"/>
  <c r="H670" i="3" s="1"/>
  <c r="H671" i="3" s="1"/>
  <c r="H672" i="3" s="1"/>
  <c r="H673" i="3" s="1"/>
  <c r="H674" i="3" s="1"/>
  <c r="H675" i="3" s="1"/>
  <c r="H676" i="3" s="1"/>
  <c r="H677" i="3" s="1"/>
  <c r="H678" i="3" s="1"/>
  <c r="H679" i="3" s="1"/>
  <c r="H680" i="3" s="1"/>
  <c r="H681" i="3" s="1"/>
  <c r="H682" i="3" s="1"/>
  <c r="H683" i="3" s="1"/>
  <c r="H684" i="3" s="1"/>
  <c r="H685" i="3" s="1"/>
  <c r="H686" i="3" s="1"/>
  <c r="H687" i="3" s="1"/>
  <c r="H688" i="3" s="1"/>
  <c r="H689" i="3" s="1"/>
  <c r="H690" i="3" s="1"/>
  <c r="H691" i="3" s="1"/>
  <c r="H692" i="3" s="1"/>
  <c r="H693" i="3" s="1"/>
  <c r="H694" i="3" s="1"/>
  <c r="H695" i="3" s="1"/>
  <c r="H696" i="3" s="1"/>
  <c r="H697" i="3" s="1"/>
  <c r="H698" i="3" s="1"/>
  <c r="H699" i="3" s="1"/>
  <c r="H700" i="3" s="1"/>
  <c r="H701" i="3" s="1"/>
  <c r="H702" i="3" s="1"/>
  <c r="H703" i="3" s="1"/>
  <c r="H704" i="3" s="1"/>
  <c r="H705" i="3" s="1"/>
  <c r="H706" i="3" s="1"/>
  <c r="H707" i="3" s="1"/>
  <c r="H708" i="3" s="1"/>
  <c r="H709" i="3" s="1"/>
  <c r="H710" i="3" s="1"/>
  <c r="H711" i="3" s="1"/>
  <c r="H712" i="3" s="1"/>
  <c r="H713" i="3" s="1"/>
  <c r="H714" i="3" s="1"/>
  <c r="H715" i="3" s="1"/>
  <c r="H716" i="3" s="1"/>
  <c r="H717" i="3" s="1"/>
  <c r="H718" i="3" s="1"/>
  <c r="H719" i="3" s="1"/>
  <c r="H720" i="3" s="1"/>
  <c r="H721" i="3" s="1"/>
  <c r="H722" i="3" s="1"/>
  <c r="H723" i="3" s="1"/>
  <c r="H724" i="3" s="1"/>
  <c r="H725" i="3" s="1"/>
  <c r="H726" i="3" s="1"/>
  <c r="H727" i="3" s="1"/>
  <c r="H728" i="3" s="1"/>
  <c r="H729" i="3" s="1"/>
  <c r="H730" i="3" s="1"/>
  <c r="H731" i="3" s="1"/>
  <c r="H732" i="3" s="1"/>
  <c r="H733" i="3" s="1"/>
  <c r="H734" i="3" s="1"/>
  <c r="H735" i="3" s="1"/>
  <c r="H736" i="3" s="1"/>
  <c r="H737" i="3" s="1"/>
  <c r="H738" i="3" s="1"/>
  <c r="H739" i="3" s="1"/>
  <c r="H740" i="3" s="1"/>
  <c r="H741" i="3" s="1"/>
  <c r="H742" i="3" s="1"/>
  <c r="H743" i="3" s="1"/>
  <c r="H744" i="3" s="1"/>
  <c r="H745" i="3" s="1"/>
  <c r="H746" i="3" s="1"/>
  <c r="H747" i="3" s="1"/>
  <c r="H748" i="3" s="1"/>
  <c r="H749" i="3" s="1"/>
  <c r="H750" i="3" s="1"/>
  <c r="H751" i="3" s="1"/>
  <c r="H752" i="3" s="1"/>
  <c r="H753" i="3" s="1"/>
  <c r="H754" i="3" s="1"/>
  <c r="H755" i="3" s="1"/>
  <c r="H756" i="3" s="1"/>
  <c r="H757" i="3" s="1"/>
  <c r="H758" i="3" s="1"/>
  <c r="H759" i="3" s="1"/>
  <c r="H760" i="3" s="1"/>
  <c r="H761" i="3" s="1"/>
  <c r="H762" i="3" s="1"/>
  <c r="H763" i="3" s="1"/>
  <c r="H764" i="3" s="1"/>
  <c r="H765" i="3" s="1"/>
  <c r="H766" i="3" s="1"/>
  <c r="H767" i="3" s="1"/>
  <c r="H768" i="3" s="1"/>
  <c r="H769" i="3" s="1"/>
  <c r="H770" i="3" s="1"/>
  <c r="H771" i="3" s="1"/>
  <c r="H772" i="3" s="1"/>
  <c r="H773" i="3" s="1"/>
  <c r="H774" i="3" s="1"/>
  <c r="H775" i="3" s="1"/>
  <c r="H776" i="3" s="1"/>
  <c r="H777" i="3" s="1"/>
  <c r="H778" i="3" s="1"/>
  <c r="H779" i="3" s="1"/>
  <c r="H780" i="3" s="1"/>
  <c r="H781" i="3" s="1"/>
  <c r="H782" i="3" s="1"/>
  <c r="H783" i="3" s="1"/>
  <c r="H784" i="3" s="1"/>
  <c r="H785" i="3" s="1"/>
  <c r="H786" i="3" s="1"/>
  <c r="H787" i="3" s="1"/>
  <c r="H788" i="3" s="1"/>
  <c r="H789" i="3" s="1"/>
  <c r="H790" i="3" s="1"/>
  <c r="H791" i="3" s="1"/>
  <c r="H792" i="3" s="1"/>
  <c r="H793" i="3" s="1"/>
  <c r="H794" i="3" s="1"/>
  <c r="H795" i="3" s="1"/>
  <c r="H796" i="3" s="1"/>
  <c r="H797" i="3" s="1"/>
  <c r="H798" i="3" s="1"/>
  <c r="H799" i="3" s="1"/>
  <c r="H800" i="3" s="1"/>
  <c r="H801" i="3" s="1"/>
  <c r="H802" i="3" s="1"/>
  <c r="H803" i="3" s="1"/>
  <c r="H804" i="3" s="1"/>
  <c r="H805" i="3" s="1"/>
  <c r="H806" i="3" s="1"/>
  <c r="H807" i="3" s="1"/>
  <c r="H808" i="3" s="1"/>
  <c r="H809" i="3" s="1"/>
  <c r="H810" i="3" s="1"/>
  <c r="H811" i="3" s="1"/>
  <c r="H812" i="3" s="1"/>
  <c r="H813" i="3" s="1"/>
  <c r="H814" i="3" s="1"/>
  <c r="H815" i="3" s="1"/>
  <c r="H816" i="3" s="1"/>
  <c r="H817" i="3" s="1"/>
  <c r="H818" i="3" s="1"/>
  <c r="H819" i="3" s="1"/>
  <c r="H820" i="3" s="1"/>
  <c r="H821" i="3" s="1"/>
  <c r="H822" i="3" s="1"/>
  <c r="H823" i="3" s="1"/>
  <c r="H824" i="3" s="1"/>
  <c r="H825" i="3" s="1"/>
  <c r="H826" i="3" s="1"/>
  <c r="H827" i="3" s="1"/>
  <c r="H828" i="3" s="1"/>
  <c r="H829" i="3" s="1"/>
  <c r="H830" i="3" s="1"/>
  <c r="H831" i="3" s="1"/>
  <c r="H832" i="3" s="1"/>
  <c r="H833" i="3" s="1"/>
  <c r="H834" i="3" s="1"/>
  <c r="H835" i="3" s="1"/>
  <c r="H836" i="3" s="1"/>
  <c r="H837" i="3" s="1"/>
  <c r="H838" i="3" s="1"/>
  <c r="H839" i="3" s="1"/>
  <c r="H840" i="3" s="1"/>
  <c r="H841" i="3" s="1"/>
  <c r="H842" i="3" s="1"/>
  <c r="H843" i="3" s="1"/>
  <c r="H844" i="3" s="1"/>
  <c r="H845" i="3" s="1"/>
  <c r="H846" i="3" s="1"/>
  <c r="H847" i="3" s="1"/>
  <c r="H848" i="3" s="1"/>
  <c r="H849" i="3" s="1"/>
  <c r="H850" i="3" s="1"/>
  <c r="H851" i="3" s="1"/>
  <c r="H852" i="3" s="1"/>
  <c r="H853" i="3" s="1"/>
  <c r="H854" i="3" s="1"/>
  <c r="H855" i="3" s="1"/>
  <c r="H856" i="3" s="1"/>
  <c r="H857" i="3" s="1"/>
  <c r="H858" i="3" s="1"/>
  <c r="H859" i="3" s="1"/>
  <c r="H860" i="3" s="1"/>
  <c r="H861" i="3" s="1"/>
  <c r="H862" i="3" s="1"/>
  <c r="H863" i="3" s="1"/>
  <c r="H864" i="3" s="1"/>
  <c r="H865" i="3" s="1"/>
  <c r="H866" i="3" s="1"/>
  <c r="H867" i="3" s="1"/>
  <c r="H868" i="3" s="1"/>
  <c r="H869" i="3" s="1"/>
  <c r="H870" i="3" s="1"/>
  <c r="H871" i="3" s="1"/>
  <c r="H872" i="3" s="1"/>
  <c r="H873" i="3" s="1"/>
  <c r="H874" i="3" s="1"/>
  <c r="H875" i="3" s="1"/>
  <c r="H876" i="3" s="1"/>
  <c r="H877" i="3" s="1"/>
  <c r="H878" i="3" s="1"/>
  <c r="H879" i="3" s="1"/>
  <c r="H880" i="3" s="1"/>
  <c r="H881" i="3" s="1"/>
  <c r="H882" i="3" s="1"/>
  <c r="H883" i="3" s="1"/>
  <c r="H884" i="3" s="1"/>
  <c r="H885" i="3" s="1"/>
  <c r="H886" i="3" s="1"/>
  <c r="H887" i="3" s="1"/>
  <c r="H888" i="3" s="1"/>
  <c r="H889" i="3" s="1"/>
  <c r="H890" i="3" s="1"/>
  <c r="H891" i="3" s="1"/>
  <c r="H892" i="3" s="1"/>
  <c r="H893" i="3" s="1"/>
  <c r="H894" i="3" s="1"/>
  <c r="H895" i="3" s="1"/>
  <c r="H896" i="3" s="1"/>
  <c r="H897" i="3" s="1"/>
  <c r="H898" i="3" s="1"/>
  <c r="H899" i="3" s="1"/>
  <c r="H900" i="3" s="1"/>
  <c r="H901" i="3" s="1"/>
  <c r="H902" i="3" s="1"/>
  <c r="H903" i="3" s="1"/>
  <c r="H904" i="3" s="1"/>
  <c r="H905" i="3" s="1"/>
  <c r="H906" i="3" s="1"/>
  <c r="H907" i="3" s="1"/>
  <c r="H908" i="3" s="1"/>
  <c r="H909" i="3" s="1"/>
  <c r="H910" i="3" s="1"/>
  <c r="H911" i="3" s="1"/>
  <c r="H912" i="3" s="1"/>
  <c r="H913" i="3" s="1"/>
  <c r="H914" i="3" s="1"/>
  <c r="H915" i="3" s="1"/>
  <c r="H916" i="3" s="1"/>
  <c r="H917" i="3" s="1"/>
  <c r="H918" i="3" s="1"/>
  <c r="H919" i="3" s="1"/>
  <c r="H920" i="3" s="1"/>
  <c r="H921" i="3" s="1"/>
  <c r="H922" i="3" s="1"/>
  <c r="H923" i="3" s="1"/>
  <c r="H924" i="3" s="1"/>
  <c r="H925" i="3" s="1"/>
  <c r="H926" i="3" s="1"/>
  <c r="H927" i="3" s="1"/>
  <c r="H928" i="3" s="1"/>
  <c r="H929" i="3" s="1"/>
  <c r="H930" i="3" s="1"/>
  <c r="H931" i="3" s="1"/>
  <c r="H932" i="3" s="1"/>
  <c r="H933" i="3" s="1"/>
  <c r="H934" i="3" s="1"/>
  <c r="H935" i="3" s="1"/>
  <c r="H936" i="3" s="1"/>
  <c r="H937" i="3" s="1"/>
  <c r="H938" i="3" s="1"/>
  <c r="H939" i="3" s="1"/>
  <c r="H940" i="3" s="1"/>
  <c r="H941" i="3" s="1"/>
  <c r="H942" i="3" s="1"/>
  <c r="H943" i="3" s="1"/>
  <c r="H944" i="3" s="1"/>
  <c r="H945" i="3" s="1"/>
  <c r="H946" i="3" s="1"/>
  <c r="H947" i="3" s="1"/>
  <c r="H948" i="3" s="1"/>
  <c r="H949" i="3" s="1"/>
  <c r="H950" i="3" s="1"/>
  <c r="H951" i="3" s="1"/>
  <c r="H952" i="3" s="1"/>
  <c r="H953" i="3" s="1"/>
  <c r="H954" i="3" s="1"/>
  <c r="H955" i="3" s="1"/>
  <c r="H956" i="3" s="1"/>
  <c r="H957" i="3" s="1"/>
  <c r="H958" i="3" s="1"/>
  <c r="H959" i="3" s="1"/>
  <c r="H960" i="3" s="1"/>
  <c r="H961" i="3" s="1"/>
  <c r="H962" i="3" s="1"/>
  <c r="H963" i="3" s="1"/>
  <c r="H964" i="3" s="1"/>
  <c r="H965" i="3" s="1"/>
  <c r="H966" i="3" s="1"/>
  <c r="H967" i="3" s="1"/>
  <c r="H968" i="3" s="1"/>
  <c r="H969" i="3" s="1"/>
  <c r="H970" i="3" s="1"/>
  <c r="H971" i="3" s="1"/>
  <c r="H972" i="3" s="1"/>
  <c r="H973" i="3" s="1"/>
  <c r="H974" i="3" s="1"/>
  <c r="H975" i="3" s="1"/>
  <c r="H976" i="3" s="1"/>
  <c r="H977" i="3" s="1"/>
  <c r="H978" i="3" s="1"/>
  <c r="H979" i="3" s="1"/>
  <c r="H980" i="3" s="1"/>
  <c r="H981" i="3" s="1"/>
  <c r="H982" i="3" s="1"/>
  <c r="H983" i="3" s="1"/>
  <c r="H984" i="3" s="1"/>
  <c r="H985" i="3" s="1"/>
  <c r="H986" i="3" s="1"/>
  <c r="H987" i="3" s="1"/>
  <c r="H988" i="3" s="1"/>
  <c r="H989" i="3" s="1"/>
  <c r="H990" i="3" s="1"/>
  <c r="H991" i="3" s="1"/>
  <c r="H992" i="3" s="1"/>
  <c r="H993" i="3" s="1"/>
  <c r="H994" i="3" s="1"/>
  <c r="H995" i="3" s="1"/>
  <c r="H996" i="3" s="1"/>
  <c r="H997" i="3" s="1"/>
  <c r="H998" i="3" s="1"/>
  <c r="H999" i="3" s="1"/>
  <c r="H1000" i="3" s="1"/>
  <c r="H1001" i="3" s="1"/>
  <c r="H1002" i="3" s="1"/>
  <c r="H1003" i="3" s="1"/>
  <c r="H1004" i="3" s="1"/>
  <c r="H1005" i="3" s="1"/>
  <c r="H1006" i="3" s="1"/>
  <c r="H1007" i="3" s="1"/>
  <c r="H1008" i="3" s="1"/>
  <c r="H1009" i="3" s="1"/>
  <c r="H1010" i="3" s="1"/>
  <c r="H1011" i="3" s="1"/>
  <c r="H1012" i="3" s="1"/>
  <c r="H1013" i="3" s="1"/>
  <c r="H1014" i="3" s="1"/>
  <c r="H1015" i="3" s="1"/>
  <c r="H1016" i="3" s="1"/>
  <c r="H1017" i="3" s="1"/>
  <c r="H1018" i="3" s="1"/>
  <c r="H1019" i="3" s="1"/>
  <c r="H1020" i="3" s="1"/>
  <c r="H1021" i="3" s="1"/>
  <c r="H1022" i="3" s="1"/>
  <c r="H1023" i="3" s="1"/>
  <c r="H1024" i="3" s="1"/>
  <c r="H1025" i="3" s="1"/>
  <c r="H1026" i="3" s="1"/>
  <c r="H1027" i="3" s="1"/>
  <c r="H1028" i="3" s="1"/>
  <c r="H1029" i="3" s="1"/>
  <c r="H1030" i="3" s="1"/>
  <c r="H1031" i="3" s="1"/>
  <c r="H1032" i="3" s="1"/>
  <c r="H1033" i="3" s="1"/>
  <c r="H1034" i="3" s="1"/>
  <c r="H1035" i="3" s="1"/>
  <c r="H1036" i="3" s="1"/>
  <c r="H1037" i="3" s="1"/>
  <c r="H1038" i="3" s="1"/>
  <c r="H1039" i="3" s="1"/>
  <c r="H1040" i="3" s="1"/>
  <c r="H1041" i="3" s="1"/>
  <c r="H1042" i="3" s="1"/>
  <c r="H1043" i="3" s="1"/>
  <c r="H1044" i="3" s="1"/>
  <c r="H1045" i="3" s="1"/>
  <c r="H1046" i="3" s="1"/>
  <c r="H1047" i="3" s="1"/>
  <c r="H1048" i="3" s="1"/>
  <c r="H1049" i="3" s="1"/>
  <c r="H1050" i="3" s="1"/>
  <c r="H1051" i="3" s="1"/>
  <c r="H1052" i="3" s="1"/>
  <c r="H1053" i="3" s="1"/>
  <c r="H1054" i="3" s="1"/>
  <c r="H1055" i="3" s="1"/>
  <c r="H1056" i="3" s="1"/>
  <c r="H1057" i="3" s="1"/>
  <c r="H1058" i="3" s="1"/>
  <c r="H1059" i="3" s="1"/>
  <c r="H1060" i="3" s="1"/>
  <c r="H1061" i="3" s="1"/>
  <c r="H1062" i="3" s="1"/>
  <c r="H1063" i="3" s="1"/>
  <c r="H1064" i="3" s="1"/>
  <c r="H1065" i="3" s="1"/>
  <c r="H1066" i="3" s="1"/>
  <c r="H1067" i="3" s="1"/>
  <c r="H1068" i="3" s="1"/>
  <c r="H1069" i="3" s="1"/>
  <c r="H1070" i="3" s="1"/>
  <c r="H1071" i="3" s="1"/>
  <c r="H1072" i="3" s="1"/>
  <c r="H1073" i="3" s="1"/>
  <c r="H1074" i="3" s="1"/>
  <c r="H1075" i="3" s="1"/>
  <c r="H1076" i="3" s="1"/>
  <c r="H1077" i="3" s="1"/>
  <c r="H1078" i="3" s="1"/>
  <c r="H1079" i="3" s="1"/>
  <c r="H1080" i="3" s="1"/>
  <c r="H1081" i="3" s="1"/>
  <c r="H1082" i="3" s="1"/>
  <c r="H1083" i="3" s="1"/>
  <c r="H1084" i="3" s="1"/>
  <c r="H1085" i="3" s="1"/>
  <c r="H1086" i="3" s="1"/>
  <c r="H1087" i="3" s="1"/>
  <c r="H1088" i="3" s="1"/>
  <c r="H1089" i="3" s="1"/>
  <c r="H1090" i="3" s="1"/>
  <c r="H1091" i="3" s="1"/>
  <c r="H1092" i="3" s="1"/>
  <c r="H1093" i="3" s="1"/>
  <c r="H1094" i="3" s="1"/>
  <c r="H1095" i="3" s="1"/>
  <c r="H1096" i="3" s="1"/>
  <c r="H1097" i="3" s="1"/>
  <c r="H1098" i="3" s="1"/>
  <c r="H1099" i="3" s="1"/>
  <c r="H1100" i="3" s="1"/>
  <c r="H1101" i="3" s="1"/>
  <c r="H1102" i="3" s="1"/>
  <c r="H1103" i="3" s="1"/>
  <c r="H1104" i="3" s="1"/>
  <c r="H1105" i="3" s="1"/>
  <c r="H1106" i="3" s="1"/>
  <c r="H1107" i="3" s="1"/>
  <c r="H1108" i="3" s="1"/>
  <c r="H1109" i="3" s="1"/>
  <c r="H1110" i="3" s="1"/>
  <c r="H1111" i="3" s="1"/>
  <c r="H1112" i="3" s="1"/>
  <c r="H1113" i="3" s="1"/>
  <c r="H1114" i="3" s="1"/>
  <c r="H1115" i="3" s="1"/>
  <c r="H1116" i="3" s="1"/>
  <c r="H1117" i="3" s="1"/>
  <c r="H1118" i="3" s="1"/>
  <c r="H1119" i="3" s="1"/>
  <c r="H1120" i="3" s="1"/>
  <c r="H1121" i="3" s="1"/>
  <c r="H1122" i="3" s="1"/>
  <c r="H1123" i="3" s="1"/>
  <c r="H1124" i="3" s="1"/>
  <c r="H1125" i="3" s="1"/>
  <c r="H1126" i="3" s="1"/>
  <c r="H1127" i="3" s="1"/>
  <c r="H1128" i="3" s="1"/>
  <c r="H1129" i="3" s="1"/>
  <c r="H1130" i="3" s="1"/>
  <c r="H1131" i="3" s="1"/>
  <c r="H1132" i="3" s="1"/>
  <c r="H1133" i="3" s="1"/>
  <c r="H1134" i="3" s="1"/>
  <c r="H1135" i="3" s="1"/>
  <c r="H1136" i="3" s="1"/>
  <c r="H1137" i="3" s="1"/>
  <c r="H1138" i="3" s="1"/>
  <c r="H1139" i="3" s="1"/>
  <c r="H1140" i="3" s="1"/>
  <c r="H1141" i="3" s="1"/>
  <c r="H1142" i="3" s="1"/>
  <c r="H1143" i="3" s="1"/>
  <c r="H1144" i="3" s="1"/>
  <c r="H1145" i="3" s="1"/>
  <c r="H1146" i="3" s="1"/>
  <c r="H1147" i="3" s="1"/>
  <c r="H1148" i="3" s="1"/>
  <c r="H1149" i="3" s="1"/>
  <c r="H1150" i="3" s="1"/>
  <c r="H1151" i="3" s="1"/>
  <c r="H1152" i="3" s="1"/>
  <c r="H1153" i="3" s="1"/>
  <c r="H1154" i="3" s="1"/>
  <c r="H1155" i="3" s="1"/>
  <c r="H1156" i="3" s="1"/>
  <c r="H1157" i="3" s="1"/>
  <c r="H1158" i="3" s="1"/>
  <c r="H1159" i="3" s="1"/>
  <c r="H1160" i="3" s="1"/>
  <c r="H1161" i="3" s="1"/>
  <c r="H1162" i="3" s="1"/>
  <c r="H1163" i="3" s="1"/>
  <c r="H1164" i="3" s="1"/>
  <c r="H1165" i="3" s="1"/>
  <c r="H1166" i="3" s="1"/>
  <c r="H1167" i="3" s="1"/>
  <c r="H1168" i="3" s="1"/>
  <c r="H1169" i="3" s="1"/>
  <c r="H1170" i="3" s="1"/>
  <c r="H1171" i="3" s="1"/>
  <c r="H1172" i="3" s="1"/>
  <c r="H1173" i="3" s="1"/>
  <c r="H1174" i="3" s="1"/>
  <c r="H1175" i="3" s="1"/>
  <c r="H1176" i="3" s="1"/>
  <c r="H1177" i="3" s="1"/>
  <c r="H1178" i="3" s="1"/>
  <c r="H1179" i="3" s="1"/>
  <c r="H1180" i="3" s="1"/>
  <c r="H1181" i="3" s="1"/>
  <c r="H1182" i="3" s="1"/>
  <c r="H1183" i="3" s="1"/>
  <c r="H1184" i="3" s="1"/>
  <c r="H1185" i="3" s="1"/>
  <c r="H1186" i="3" s="1"/>
  <c r="H1187" i="3" s="1"/>
  <c r="H1188" i="3" s="1"/>
  <c r="H1189" i="3" s="1"/>
  <c r="H1190" i="3" s="1"/>
  <c r="H1191" i="3" s="1"/>
  <c r="H1192" i="3" s="1"/>
  <c r="H1193" i="3" s="1"/>
  <c r="H1194" i="3" s="1"/>
  <c r="H1195" i="3" s="1"/>
  <c r="H1196" i="3" s="1"/>
  <c r="H1197" i="3" s="1"/>
  <c r="H1198" i="3" s="1"/>
  <c r="H1199" i="3" s="1"/>
  <c r="H1200" i="3" s="1"/>
  <c r="H1201" i="3" s="1"/>
  <c r="H1202" i="3" s="1"/>
  <c r="H1203" i="3" s="1"/>
  <c r="H1204" i="3" s="1"/>
  <c r="H1205" i="3" s="1"/>
  <c r="H1206" i="3" s="1"/>
  <c r="H1207" i="3" s="1"/>
  <c r="H1208" i="3" s="1"/>
  <c r="H1209" i="3" s="1"/>
  <c r="H1210" i="3" s="1"/>
  <c r="H1211" i="3" s="1"/>
  <c r="H1212" i="3" s="1"/>
  <c r="H1213" i="3" s="1"/>
  <c r="H1214" i="3" s="1"/>
  <c r="H1215" i="3" s="1"/>
  <c r="H1216" i="3" s="1"/>
  <c r="H1217" i="3" s="1"/>
  <c r="H1218" i="3" s="1"/>
  <c r="H1219" i="3" s="1"/>
  <c r="H1220" i="3" s="1"/>
  <c r="H1221" i="3" s="1"/>
  <c r="H1222" i="3" s="1"/>
  <c r="H1223" i="3" s="1"/>
  <c r="H1224" i="3" s="1"/>
  <c r="H1225" i="3" s="1"/>
  <c r="H1226" i="3" s="1"/>
  <c r="H1227" i="3" s="1"/>
  <c r="H1228" i="3" s="1"/>
  <c r="H1229" i="3" s="1"/>
  <c r="H1230" i="3" s="1"/>
  <c r="H1231" i="3" s="1"/>
  <c r="H1232" i="3" s="1"/>
  <c r="H1233" i="3" s="1"/>
  <c r="H1234" i="3" s="1"/>
  <c r="H1235" i="3" s="1"/>
  <c r="H1236" i="3" s="1"/>
  <c r="H1237" i="3" s="1"/>
  <c r="H1238" i="3" s="1"/>
  <c r="H1239" i="3" s="1"/>
  <c r="H1240" i="3" s="1"/>
  <c r="H1241" i="3" s="1"/>
  <c r="H1242" i="3" s="1"/>
  <c r="H1243" i="3" s="1"/>
  <c r="H1244" i="3" s="1"/>
  <c r="H1245" i="3" s="1"/>
  <c r="H1246" i="3" s="1"/>
  <c r="H1247" i="3" s="1"/>
  <c r="H1248" i="3" s="1"/>
  <c r="H1249" i="3" s="1"/>
  <c r="H1250" i="3" s="1"/>
  <c r="H1251" i="3" s="1"/>
  <c r="H1252" i="3" s="1"/>
  <c r="H1253" i="3" s="1"/>
  <c r="H1254" i="3" s="1"/>
  <c r="H1255" i="3" s="1"/>
  <c r="H1256" i="3" s="1"/>
  <c r="H1257" i="3" s="1"/>
  <c r="H1258" i="3" s="1"/>
  <c r="H1259" i="3" s="1"/>
  <c r="H1260" i="3" s="1"/>
  <c r="H1261" i="3" s="1"/>
  <c r="H1262" i="3" s="1"/>
  <c r="H1263" i="3" s="1"/>
  <c r="H1264" i="3" s="1"/>
  <c r="H1265" i="3" s="1"/>
  <c r="H1266" i="3" s="1"/>
  <c r="H1267" i="3" s="1"/>
  <c r="H1268" i="3" s="1"/>
  <c r="H1269" i="3" s="1"/>
  <c r="H1270" i="3" s="1"/>
  <c r="H1271" i="3" s="1"/>
  <c r="H1272" i="3" s="1"/>
  <c r="H1273" i="3" s="1"/>
  <c r="H1274" i="3" s="1"/>
  <c r="H1275" i="3" s="1"/>
  <c r="H1276" i="3" s="1"/>
  <c r="H1277" i="3" s="1"/>
  <c r="H1278" i="3" s="1"/>
  <c r="H1279" i="3" s="1"/>
  <c r="H1280" i="3" s="1"/>
  <c r="H1281" i="3" s="1"/>
  <c r="H1282" i="3" s="1"/>
  <c r="H1283" i="3" s="1"/>
  <c r="H1284" i="3" s="1"/>
  <c r="H1285" i="3" s="1"/>
  <c r="H1286" i="3" s="1"/>
  <c r="H1287" i="3" s="1"/>
  <c r="H1288" i="3" s="1"/>
  <c r="H1289" i="3" s="1"/>
  <c r="H1290" i="3" s="1"/>
  <c r="H1291" i="3" s="1"/>
  <c r="H1292" i="3" s="1"/>
  <c r="H1293" i="3" s="1"/>
  <c r="H1294" i="3" s="1"/>
  <c r="H1295" i="3" s="1"/>
  <c r="H1296" i="3" s="1"/>
  <c r="H1297" i="3" s="1"/>
  <c r="H1298" i="3" s="1"/>
  <c r="H1299" i="3" s="1"/>
  <c r="H1300" i="3" s="1"/>
  <c r="H1301" i="3" s="1"/>
  <c r="H1302" i="3" s="1"/>
  <c r="H1303" i="3" s="1"/>
  <c r="H1304" i="3" s="1"/>
  <c r="H1305" i="3" s="1"/>
  <c r="H1306" i="3" s="1"/>
  <c r="H1307" i="3" s="1"/>
  <c r="H1308" i="3" s="1"/>
  <c r="H1309" i="3" s="1"/>
  <c r="H1310" i="3" s="1"/>
  <c r="H1311" i="3" s="1"/>
  <c r="H1312" i="3" s="1"/>
  <c r="H1313" i="3" s="1"/>
  <c r="H1314" i="3" s="1"/>
  <c r="H1315" i="3" s="1"/>
  <c r="H1316" i="3" s="1"/>
  <c r="H1317" i="3" s="1"/>
  <c r="H1318" i="3" s="1"/>
  <c r="H1319" i="3" s="1"/>
  <c r="H1320" i="3" s="1"/>
  <c r="H1321" i="3" s="1"/>
  <c r="H1322" i="3" s="1"/>
  <c r="H1323" i="3" s="1"/>
  <c r="H1324" i="3" s="1"/>
  <c r="H1325" i="3" s="1"/>
  <c r="H1326" i="3" s="1"/>
  <c r="H1327" i="3" s="1"/>
  <c r="H1328" i="3" s="1"/>
  <c r="H1329" i="3" s="1"/>
  <c r="H1330" i="3" s="1"/>
  <c r="H1331" i="3" s="1"/>
  <c r="H1332" i="3" s="1"/>
  <c r="H1333" i="3" s="1"/>
  <c r="H1334" i="3" s="1"/>
  <c r="H1335" i="3" s="1"/>
  <c r="H1336" i="3" s="1"/>
  <c r="H1337" i="3" s="1"/>
  <c r="H1338" i="3" s="1"/>
  <c r="H1339" i="3" s="1"/>
  <c r="H1340" i="3" s="1"/>
  <c r="H1341" i="3" s="1"/>
  <c r="H1342" i="3" s="1"/>
  <c r="H1343" i="3" s="1"/>
  <c r="H1344" i="3" s="1"/>
  <c r="H1345" i="3" s="1"/>
  <c r="H1346" i="3" s="1"/>
  <c r="H1347" i="3" s="1"/>
  <c r="H1348" i="3" s="1"/>
  <c r="H1349" i="3" s="1"/>
  <c r="H1350" i="3" s="1"/>
  <c r="H1351" i="3" s="1"/>
  <c r="H1352" i="3" s="1"/>
  <c r="H1353" i="3" s="1"/>
  <c r="H1354" i="3" s="1"/>
  <c r="H1355" i="3" s="1"/>
  <c r="H1356" i="3" s="1"/>
  <c r="H1357" i="3" s="1"/>
  <c r="H1358" i="3" s="1"/>
  <c r="H1359" i="3" s="1"/>
  <c r="H1360" i="3" s="1"/>
  <c r="H1361" i="3" s="1"/>
  <c r="H1362" i="3" s="1"/>
  <c r="H1363" i="3" s="1"/>
  <c r="H1364" i="3" s="1"/>
  <c r="H1365" i="3" s="1"/>
  <c r="H1366" i="3" s="1"/>
  <c r="H1367" i="3" s="1"/>
  <c r="H1368" i="3" s="1"/>
  <c r="H1369" i="3" s="1"/>
  <c r="H1370" i="3" s="1"/>
  <c r="H1371" i="3" s="1"/>
  <c r="H1372" i="3" s="1"/>
  <c r="H1373" i="3" s="1"/>
  <c r="H1374" i="3" s="1"/>
  <c r="H1375" i="3" s="1"/>
  <c r="H1376" i="3" s="1"/>
  <c r="H1377" i="3" s="1"/>
  <c r="H1378" i="3" s="1"/>
  <c r="H1379" i="3" s="1"/>
  <c r="H1380" i="3" s="1"/>
  <c r="H1381" i="3" s="1"/>
  <c r="H1382" i="3" s="1"/>
  <c r="H1383" i="3" s="1"/>
  <c r="H1384" i="3" s="1"/>
  <c r="H1385" i="3" s="1"/>
  <c r="H1386" i="3" s="1"/>
  <c r="H1387" i="3" s="1"/>
  <c r="H1388" i="3" s="1"/>
  <c r="H1389" i="3" s="1"/>
  <c r="H1390" i="3" s="1"/>
  <c r="H1391" i="3" s="1"/>
  <c r="H1392" i="3" s="1"/>
  <c r="H1393" i="3" s="1"/>
  <c r="H1394" i="3" s="1"/>
  <c r="H1395" i="3" s="1"/>
  <c r="H1396" i="3" s="1"/>
  <c r="H1397" i="3" s="1"/>
  <c r="H1398" i="3" s="1"/>
  <c r="H1399" i="3" s="1"/>
  <c r="H1400" i="3" s="1"/>
  <c r="H1401" i="3" s="1"/>
  <c r="H1402" i="3" s="1"/>
  <c r="H1403" i="3" s="1"/>
  <c r="H1404" i="3" s="1"/>
  <c r="H1405" i="3" s="1"/>
  <c r="H1406" i="3" s="1"/>
  <c r="H1407" i="3" s="1"/>
  <c r="H1408" i="3" s="1"/>
  <c r="H1409" i="3" s="1"/>
  <c r="H1410" i="3" s="1"/>
  <c r="H1411" i="3" s="1"/>
  <c r="H1412" i="3" s="1"/>
  <c r="H1413" i="3" s="1"/>
  <c r="H1414" i="3" s="1"/>
  <c r="H1415" i="3" s="1"/>
  <c r="H1416" i="3" s="1"/>
  <c r="H1417" i="3" s="1"/>
  <c r="H1418" i="3" s="1"/>
  <c r="H1419" i="3" s="1"/>
  <c r="H1420" i="3" s="1"/>
  <c r="H1421" i="3" s="1"/>
  <c r="H1422" i="3" s="1"/>
  <c r="H1423" i="3" s="1"/>
  <c r="H1424" i="3" s="1"/>
  <c r="H1425" i="3" s="1"/>
  <c r="H1426" i="3" s="1"/>
  <c r="H1427" i="3" s="1"/>
  <c r="H1428" i="3" s="1"/>
  <c r="H1429" i="3" s="1"/>
  <c r="H1430" i="3" s="1"/>
  <c r="H1431" i="3" s="1"/>
  <c r="H1432" i="3" s="1"/>
  <c r="H1433" i="3" s="1"/>
  <c r="H1434" i="3" s="1"/>
  <c r="H1435" i="3" s="1"/>
  <c r="H1436" i="3" s="1"/>
  <c r="H1437" i="3" s="1"/>
  <c r="H1438" i="3" s="1"/>
  <c r="H1439" i="3" s="1"/>
  <c r="H1440" i="3" s="1"/>
  <c r="H1441" i="3" s="1"/>
  <c r="H1442" i="3" s="1"/>
  <c r="H1443" i="3" s="1"/>
  <c r="H1444" i="3" s="1"/>
  <c r="H1445" i="3" s="1"/>
  <c r="H1446" i="3" s="1"/>
  <c r="H1447" i="3" s="1"/>
  <c r="H1448" i="3" s="1"/>
  <c r="H1449" i="3" s="1"/>
  <c r="H1450" i="3" s="1"/>
  <c r="H1451" i="3" s="1"/>
  <c r="H1452" i="3" s="1"/>
  <c r="H1453" i="3" s="1"/>
  <c r="H1454" i="3" s="1"/>
  <c r="H1455" i="3" s="1"/>
  <c r="H1456" i="3" s="1"/>
  <c r="H1457" i="3" s="1"/>
  <c r="H1458" i="3" s="1"/>
  <c r="H1459" i="3" s="1"/>
  <c r="H1460" i="3" s="1"/>
  <c r="H1461" i="3" s="1"/>
  <c r="H1462" i="3" s="1"/>
  <c r="H1463" i="3" s="1"/>
  <c r="H1464" i="3" s="1"/>
  <c r="H1465" i="3" s="1"/>
  <c r="H1466" i="3" s="1"/>
  <c r="H1467" i="3" s="1"/>
  <c r="H1468" i="3" s="1"/>
  <c r="H1469" i="3" s="1"/>
  <c r="H1470" i="3" s="1"/>
  <c r="H1471" i="3" s="1"/>
  <c r="H1472" i="3" s="1"/>
  <c r="H1473" i="3" s="1"/>
  <c r="H1474" i="3" s="1"/>
  <c r="H1475" i="3" s="1"/>
  <c r="H1476" i="3" s="1"/>
  <c r="H1477" i="3" s="1"/>
  <c r="H1478" i="3" s="1"/>
  <c r="H1479" i="3" s="1"/>
  <c r="H1480" i="3" s="1"/>
  <c r="H1481" i="3" s="1"/>
  <c r="H1482" i="3" s="1"/>
  <c r="H1483" i="3" s="1"/>
  <c r="H1484" i="3" s="1"/>
  <c r="H1485" i="3" s="1"/>
  <c r="H1486" i="3" s="1"/>
  <c r="H1487" i="3" s="1"/>
  <c r="H1488" i="3" s="1"/>
  <c r="H1489" i="3" s="1"/>
  <c r="H1490" i="3" s="1"/>
  <c r="H1491" i="3" s="1"/>
  <c r="H1492" i="3" s="1"/>
  <c r="H1493" i="3" s="1"/>
  <c r="H1494" i="3" s="1"/>
  <c r="H1495" i="3" s="1"/>
  <c r="H1496" i="3" s="1"/>
  <c r="H1497" i="3" s="1"/>
  <c r="H1498" i="3" s="1"/>
  <c r="H1499" i="3" s="1"/>
  <c r="H1500" i="3" s="1"/>
  <c r="H1501" i="3" s="1"/>
  <c r="H1502" i="3" s="1"/>
  <c r="H1503" i="3" s="1"/>
  <c r="H1504" i="3" s="1"/>
  <c r="H1505" i="3" s="1"/>
  <c r="H1506" i="3" s="1"/>
  <c r="H1507" i="3" s="1"/>
  <c r="H1508" i="3" s="1"/>
  <c r="H1509" i="3" s="1"/>
  <c r="H1510" i="3" s="1"/>
  <c r="H1511" i="3" s="1"/>
  <c r="H1512" i="3" s="1"/>
  <c r="H1513" i="3" s="1"/>
  <c r="H1514" i="3" s="1"/>
  <c r="H1515" i="3" s="1"/>
  <c r="H1516" i="3" s="1"/>
  <c r="H1517" i="3" s="1"/>
  <c r="H1518" i="3" s="1"/>
  <c r="H1519" i="3" s="1"/>
  <c r="H1520" i="3" s="1"/>
  <c r="H1521" i="3" s="1"/>
  <c r="H1522" i="3" s="1"/>
  <c r="H1523" i="3" s="1"/>
  <c r="H1524" i="3" s="1"/>
  <c r="H1525" i="3" s="1"/>
  <c r="H1526" i="3" s="1"/>
  <c r="H1527" i="3" s="1"/>
  <c r="H1528" i="3" s="1"/>
  <c r="H1529" i="3" s="1"/>
  <c r="H1530" i="3" s="1"/>
  <c r="H1531" i="3" s="1"/>
  <c r="H1532" i="3" s="1"/>
  <c r="H1533" i="3" s="1"/>
  <c r="H1534" i="3" s="1"/>
  <c r="H1535" i="3" s="1"/>
  <c r="H1536" i="3" s="1"/>
  <c r="H1537" i="3" s="1"/>
  <c r="H1538" i="3" s="1"/>
  <c r="H1539" i="3" s="1"/>
  <c r="H1540" i="3" s="1"/>
  <c r="H1541" i="3" s="1"/>
  <c r="H1542" i="3" s="1"/>
  <c r="H1543" i="3" s="1"/>
  <c r="H1544" i="3" s="1"/>
  <c r="H1545" i="3" s="1"/>
  <c r="H1546" i="3" s="1"/>
  <c r="H1547" i="3" s="1"/>
  <c r="H1548" i="3" s="1"/>
  <c r="H1549" i="3" s="1"/>
  <c r="H1550" i="3" s="1"/>
  <c r="H1551" i="3" s="1"/>
  <c r="H1552" i="3" s="1"/>
  <c r="H1553" i="3" s="1"/>
  <c r="H1554" i="3" s="1"/>
  <c r="H1555" i="3" s="1"/>
  <c r="H1556" i="3" s="1"/>
  <c r="H1557" i="3" s="1"/>
  <c r="H1558" i="3" s="1"/>
  <c r="H1559" i="3" s="1"/>
  <c r="H1560" i="3" s="1"/>
  <c r="H1561" i="3" s="1"/>
  <c r="H1562" i="3" s="1"/>
  <c r="H1563" i="3" s="1"/>
  <c r="H1564" i="3" s="1"/>
  <c r="H1565" i="3" s="1"/>
  <c r="H1566" i="3" s="1"/>
  <c r="H1567" i="3" s="1"/>
  <c r="H1568" i="3" s="1"/>
  <c r="H1569" i="3" s="1"/>
  <c r="H1570" i="3" s="1"/>
  <c r="H1571" i="3" s="1"/>
  <c r="H1572" i="3" s="1"/>
  <c r="H1573" i="3" s="1"/>
  <c r="H1574" i="3" s="1"/>
  <c r="H1575" i="3" s="1"/>
  <c r="H1576" i="3" s="1"/>
  <c r="H1577" i="3" s="1"/>
  <c r="H1578" i="3" s="1"/>
  <c r="H1579" i="3" s="1"/>
  <c r="H1580" i="3" s="1"/>
  <c r="H1581" i="3" s="1"/>
  <c r="H1582" i="3" s="1"/>
  <c r="H1583" i="3" s="1"/>
  <c r="H1584" i="3" s="1"/>
  <c r="H1585" i="3" s="1"/>
  <c r="H1586" i="3" s="1"/>
  <c r="H1587" i="3" s="1"/>
  <c r="H1588" i="3" s="1"/>
  <c r="H1589" i="3" s="1"/>
  <c r="H1590" i="3" s="1"/>
  <c r="H1591" i="3" s="1"/>
  <c r="H1592" i="3" s="1"/>
  <c r="H1593" i="3" s="1"/>
  <c r="H1594" i="3" s="1"/>
  <c r="H1595" i="3" s="1"/>
  <c r="H1596" i="3" s="1"/>
  <c r="H1597" i="3" s="1"/>
  <c r="H1598" i="3" s="1"/>
  <c r="H1599" i="3" s="1"/>
  <c r="H1600" i="3" s="1"/>
  <c r="H1601" i="3" s="1"/>
  <c r="H1602" i="3" s="1"/>
  <c r="H1603" i="3" s="1"/>
  <c r="H1604" i="3" s="1"/>
  <c r="H1605" i="3" s="1"/>
  <c r="H1606" i="3" s="1"/>
  <c r="H1607" i="3" s="1"/>
  <c r="H1608" i="3" s="1"/>
  <c r="H1609" i="3" s="1"/>
  <c r="H1610" i="3" s="1"/>
  <c r="H1611" i="3" s="1"/>
  <c r="H1612" i="3" s="1"/>
  <c r="H1613" i="3" s="1"/>
  <c r="H1614" i="3" s="1"/>
  <c r="H1615" i="3" s="1"/>
  <c r="H1616" i="3" s="1"/>
  <c r="H1617" i="3" s="1"/>
  <c r="H1618" i="3" s="1"/>
  <c r="H1619" i="3" s="1"/>
  <c r="H1620" i="3" s="1"/>
  <c r="H1621" i="3" s="1"/>
  <c r="H1622" i="3" s="1"/>
  <c r="H1623" i="3" s="1"/>
  <c r="H1624" i="3" s="1"/>
  <c r="H1625" i="3" s="1"/>
  <c r="H1626" i="3" s="1"/>
  <c r="H1627" i="3" s="1"/>
  <c r="H1628" i="3" s="1"/>
  <c r="H1629" i="3" s="1"/>
  <c r="H1630" i="3" s="1"/>
  <c r="H1631" i="3" s="1"/>
  <c r="H1632" i="3" s="1"/>
  <c r="H1633" i="3" s="1"/>
  <c r="H1634" i="3" s="1"/>
  <c r="H1635" i="3" s="1"/>
  <c r="H1636" i="3" s="1"/>
  <c r="H1637" i="3" s="1"/>
  <c r="H1638" i="3" s="1"/>
  <c r="H1639" i="3" s="1"/>
  <c r="H1640" i="3" s="1"/>
  <c r="H1641" i="3" s="1"/>
  <c r="H1642" i="3" s="1"/>
  <c r="H1643" i="3" s="1"/>
  <c r="H1644" i="3" s="1"/>
  <c r="H1645" i="3" s="1"/>
  <c r="H1646" i="3" s="1"/>
  <c r="H1647" i="3" s="1"/>
  <c r="H1648" i="3" s="1"/>
  <c r="H1649" i="3" s="1"/>
  <c r="H1650" i="3" s="1"/>
  <c r="H1651" i="3" s="1"/>
  <c r="H1652" i="3" s="1"/>
  <c r="H1653" i="3" s="1"/>
  <c r="H1654" i="3" s="1"/>
  <c r="H1655" i="3" s="1"/>
  <c r="H1656" i="3" s="1"/>
  <c r="H1657" i="3" s="1"/>
  <c r="H1658" i="3" s="1"/>
  <c r="H1659" i="3" s="1"/>
  <c r="H1660" i="3" s="1"/>
  <c r="H1661" i="3" s="1"/>
  <c r="H1662" i="3" s="1"/>
  <c r="H1663" i="3" s="1"/>
  <c r="H1664" i="3" s="1"/>
  <c r="H1665" i="3" s="1"/>
  <c r="H1666" i="3" s="1"/>
  <c r="H1667" i="3" s="1"/>
  <c r="H1668" i="3" s="1"/>
  <c r="H1669" i="3" s="1"/>
  <c r="H1670" i="3" s="1"/>
  <c r="H1671" i="3" s="1"/>
  <c r="H1672" i="3" s="1"/>
  <c r="H1673" i="3" s="1"/>
  <c r="H1674" i="3" s="1"/>
  <c r="H1675" i="3" s="1"/>
  <c r="H1676" i="3" s="1"/>
  <c r="H1677" i="3" s="1"/>
  <c r="H1678" i="3" s="1"/>
  <c r="H1679" i="3" s="1"/>
  <c r="H1680" i="3" s="1"/>
  <c r="H1681" i="3" s="1"/>
  <c r="H1682" i="3" s="1"/>
  <c r="H1683" i="3" s="1"/>
  <c r="H1684" i="3" s="1"/>
  <c r="H1685" i="3" s="1"/>
  <c r="H1686" i="3" s="1"/>
  <c r="H1687" i="3" s="1"/>
  <c r="H1688" i="3" s="1"/>
  <c r="H1689" i="3" s="1"/>
  <c r="H1690" i="3" s="1"/>
  <c r="H1691" i="3" s="1"/>
  <c r="H1692" i="3" s="1"/>
  <c r="H1693" i="3" s="1"/>
  <c r="H1694" i="3" s="1"/>
  <c r="H1695" i="3" s="1"/>
  <c r="H1696" i="3" s="1"/>
  <c r="H1697" i="3" s="1"/>
  <c r="H1698" i="3" s="1"/>
  <c r="H1699" i="3" s="1"/>
  <c r="H1700" i="3" s="1"/>
  <c r="H1701" i="3" s="1"/>
  <c r="H1702" i="3" s="1"/>
  <c r="H1703" i="3" s="1"/>
  <c r="H1704" i="3" s="1"/>
  <c r="H1705" i="3" s="1"/>
  <c r="H1706" i="3" s="1"/>
  <c r="H1707" i="3" s="1"/>
  <c r="H1708" i="3" s="1"/>
  <c r="H1709" i="3" s="1"/>
  <c r="H1710" i="3" s="1"/>
  <c r="H1711" i="3" s="1"/>
  <c r="H1712" i="3" s="1"/>
  <c r="H1713" i="3" s="1"/>
  <c r="H1714" i="3" s="1"/>
  <c r="H1715" i="3" s="1"/>
  <c r="H1716" i="3" s="1"/>
  <c r="H1717" i="3" s="1"/>
  <c r="H1718" i="3" s="1"/>
  <c r="H1719" i="3" s="1"/>
  <c r="H1720" i="3" s="1"/>
  <c r="H1721" i="3" s="1"/>
  <c r="H1722" i="3" s="1"/>
  <c r="H1723" i="3" s="1"/>
  <c r="H1724" i="3" s="1"/>
  <c r="H1725" i="3" s="1"/>
  <c r="H1726" i="3" s="1"/>
  <c r="H1727" i="3" s="1"/>
  <c r="H1728" i="3" s="1"/>
  <c r="H1729" i="3" s="1"/>
  <c r="H1730" i="3" s="1"/>
  <c r="H1731" i="3" s="1"/>
  <c r="H1732" i="3" s="1"/>
  <c r="H1733" i="3" s="1"/>
  <c r="H1734" i="3" s="1"/>
  <c r="H1735" i="3" s="1"/>
  <c r="H1736" i="3" s="1"/>
  <c r="H1737" i="3" s="1"/>
  <c r="H1738" i="3" s="1"/>
  <c r="H1739" i="3" s="1"/>
  <c r="H1740" i="3" s="1"/>
  <c r="H1741" i="3" s="1"/>
  <c r="H1742" i="3" s="1"/>
  <c r="H1743" i="3" s="1"/>
  <c r="H1744" i="3" s="1"/>
  <c r="H1745" i="3" s="1"/>
  <c r="H1746" i="3" s="1"/>
  <c r="H1747" i="3" s="1"/>
  <c r="H1748" i="3" s="1"/>
  <c r="H1749" i="3" s="1"/>
  <c r="H1750" i="3" s="1"/>
  <c r="H1751" i="3" s="1"/>
  <c r="H1752" i="3" s="1"/>
  <c r="H1753" i="3" s="1"/>
  <c r="H1754" i="3" s="1"/>
  <c r="H1755" i="3" s="1"/>
  <c r="H1756" i="3" s="1"/>
  <c r="H1757" i="3" s="1"/>
  <c r="H1758" i="3" s="1"/>
  <c r="H1759" i="3" s="1"/>
  <c r="H1760" i="3" s="1"/>
  <c r="H1761" i="3" s="1"/>
  <c r="H1762" i="3" s="1"/>
  <c r="H1763" i="3" s="1"/>
  <c r="H1764" i="3" s="1"/>
  <c r="H1765" i="3" s="1"/>
  <c r="H1766" i="3" s="1"/>
  <c r="H1767" i="3" s="1"/>
  <c r="H1768" i="3" s="1"/>
  <c r="H1769" i="3" s="1"/>
  <c r="H1770" i="3" s="1"/>
  <c r="H1771" i="3" s="1"/>
  <c r="H1772" i="3" s="1"/>
  <c r="H1773" i="3" s="1"/>
  <c r="H1774" i="3" s="1"/>
  <c r="H1775" i="3" s="1"/>
  <c r="H1776" i="3" s="1"/>
  <c r="H1777" i="3" s="1"/>
  <c r="H1778" i="3" s="1"/>
  <c r="H1779" i="3" s="1"/>
  <c r="H1780" i="3" s="1"/>
  <c r="H1781" i="3" s="1"/>
  <c r="H1782" i="3" s="1"/>
  <c r="H1783" i="3" s="1"/>
  <c r="H1784" i="3" s="1"/>
  <c r="H1785" i="3" s="1"/>
  <c r="H1786" i="3" s="1"/>
  <c r="H1787" i="3" s="1"/>
  <c r="H1788" i="3" s="1"/>
  <c r="H1789" i="3" s="1"/>
  <c r="H1790" i="3" s="1"/>
  <c r="H1791" i="3" s="1"/>
  <c r="H1792" i="3" s="1"/>
  <c r="H1793" i="3" s="1"/>
  <c r="H1794" i="3" s="1"/>
  <c r="H1795" i="3" s="1"/>
  <c r="H1796" i="3" s="1"/>
  <c r="H1797" i="3" s="1"/>
  <c r="H1798" i="3" s="1"/>
  <c r="H1799" i="3" s="1"/>
  <c r="H1800" i="3" s="1"/>
  <c r="H1801" i="3" s="1"/>
  <c r="H1802" i="3" s="1"/>
  <c r="H1803" i="3" s="1"/>
  <c r="H1804" i="3" s="1"/>
  <c r="H1805" i="3" s="1"/>
  <c r="H1806" i="3" s="1"/>
  <c r="H1807" i="3" s="1"/>
  <c r="H1808" i="3" s="1"/>
  <c r="H1809" i="3" s="1"/>
  <c r="H1810" i="3" s="1"/>
  <c r="H1811" i="3" s="1"/>
  <c r="H1812" i="3" s="1"/>
  <c r="H1813" i="3" s="1"/>
  <c r="H1814" i="3" s="1"/>
  <c r="H1815" i="3" s="1"/>
  <c r="H1816" i="3" s="1"/>
  <c r="H1817" i="3" s="1"/>
  <c r="H1818" i="3" s="1"/>
  <c r="H1819" i="3" s="1"/>
  <c r="H1820" i="3" s="1"/>
  <c r="H1821" i="3" s="1"/>
  <c r="H1822" i="3" s="1"/>
  <c r="H1823" i="3" s="1"/>
  <c r="H1824" i="3" s="1"/>
  <c r="H1825" i="3" s="1"/>
  <c r="H1826" i="3" s="1"/>
  <c r="H1827" i="3" s="1"/>
  <c r="H1828" i="3" s="1"/>
  <c r="H1829" i="3" s="1"/>
  <c r="H1830" i="3" s="1"/>
  <c r="H1831" i="3" s="1"/>
  <c r="H1832" i="3" s="1"/>
  <c r="H1833" i="3" s="1"/>
  <c r="H1834" i="3" s="1"/>
  <c r="H1835" i="3" s="1"/>
  <c r="H1836" i="3" s="1"/>
  <c r="H1837" i="3" s="1"/>
  <c r="H1838" i="3" s="1"/>
  <c r="H1839" i="3" s="1"/>
  <c r="H1840" i="3" s="1"/>
  <c r="H1841" i="3" s="1"/>
  <c r="H1842" i="3" s="1"/>
  <c r="H1843" i="3" s="1"/>
  <c r="H1844" i="3" s="1"/>
  <c r="H1845" i="3" s="1"/>
  <c r="H1846" i="3" s="1"/>
  <c r="H1847" i="3" s="1"/>
  <c r="H1848" i="3" s="1"/>
  <c r="H1849" i="3" s="1"/>
  <c r="H1850" i="3" s="1"/>
  <c r="H1851" i="3" s="1"/>
  <c r="H1852" i="3" s="1"/>
  <c r="H1853" i="3" s="1"/>
  <c r="H1854" i="3" s="1"/>
  <c r="H1855" i="3" s="1"/>
  <c r="H1856" i="3" s="1"/>
  <c r="H1857" i="3" s="1"/>
  <c r="H1858" i="3" s="1"/>
  <c r="H1859" i="3" s="1"/>
  <c r="H1860" i="3" s="1"/>
  <c r="H1861" i="3" s="1"/>
  <c r="H1862" i="3" s="1"/>
  <c r="H1863" i="3" s="1"/>
  <c r="H1864" i="3" s="1"/>
  <c r="H1865" i="3" s="1"/>
  <c r="H1866" i="3" s="1"/>
  <c r="H1867" i="3" s="1"/>
  <c r="H1868" i="3" s="1"/>
  <c r="H1869" i="3" s="1"/>
  <c r="H1870" i="3" s="1"/>
  <c r="H1871" i="3" s="1"/>
  <c r="H1872" i="3" s="1"/>
  <c r="H1873" i="3" s="1"/>
  <c r="H1874" i="3" s="1"/>
  <c r="H1875" i="3" s="1"/>
  <c r="H1876" i="3" s="1"/>
  <c r="H1877" i="3" s="1"/>
  <c r="H1878" i="3" s="1"/>
  <c r="H1879" i="3" s="1"/>
  <c r="H1880" i="3" s="1"/>
  <c r="H1881" i="3" s="1"/>
  <c r="H1882" i="3" s="1"/>
  <c r="H1883" i="3" s="1"/>
  <c r="H1884" i="3" s="1"/>
  <c r="H1885" i="3" s="1"/>
  <c r="H1886" i="3" s="1"/>
  <c r="H1887" i="3" s="1"/>
  <c r="H1888" i="3" s="1"/>
  <c r="H1889" i="3" s="1"/>
  <c r="H1890" i="3" s="1"/>
  <c r="H1891" i="3" s="1"/>
  <c r="H1892" i="3" s="1"/>
  <c r="H1893" i="3" s="1"/>
  <c r="H1894" i="3" s="1"/>
  <c r="H1895" i="3" s="1"/>
  <c r="H1896" i="3" s="1"/>
  <c r="H1897" i="3" s="1"/>
  <c r="H1898" i="3" s="1"/>
  <c r="H1899" i="3" s="1"/>
  <c r="H1900" i="3" s="1"/>
  <c r="H1901" i="3" s="1"/>
  <c r="H1902" i="3" s="1"/>
  <c r="H1903" i="3" s="1"/>
  <c r="H1904" i="3" s="1"/>
  <c r="H1905" i="3" s="1"/>
  <c r="H1906" i="3" s="1"/>
  <c r="H1907" i="3" s="1"/>
  <c r="H1908" i="3" s="1"/>
  <c r="H1909" i="3" s="1"/>
  <c r="H1910" i="3" s="1"/>
  <c r="H1911" i="3" s="1"/>
  <c r="H1912" i="3" s="1"/>
  <c r="H1913" i="3" s="1"/>
  <c r="H1914" i="3" s="1"/>
  <c r="H1915" i="3" s="1"/>
  <c r="H1916" i="3" s="1"/>
  <c r="H1917" i="3" s="1"/>
  <c r="H1918" i="3" s="1"/>
  <c r="H1919" i="3" s="1"/>
  <c r="H1920" i="3" s="1"/>
  <c r="H1921" i="3" s="1"/>
  <c r="H1922" i="3" s="1"/>
  <c r="H1923" i="3" s="1"/>
  <c r="H1924" i="3" s="1"/>
  <c r="H1925" i="3" s="1"/>
  <c r="H1926" i="3" s="1"/>
  <c r="H1927" i="3" s="1"/>
  <c r="H1928" i="3" s="1"/>
  <c r="H1929" i="3" s="1"/>
  <c r="H1930" i="3" s="1"/>
  <c r="H1931" i="3" s="1"/>
  <c r="H1932" i="3" s="1"/>
  <c r="H1933" i="3" s="1"/>
  <c r="H1934" i="3" s="1"/>
  <c r="H1935" i="3" s="1"/>
  <c r="H1936" i="3" s="1"/>
  <c r="H1937" i="3" s="1"/>
  <c r="H1938" i="3" s="1"/>
  <c r="H1939" i="3" s="1"/>
  <c r="H1940" i="3" s="1"/>
  <c r="H1941" i="3" s="1"/>
  <c r="H1942" i="3" s="1"/>
  <c r="H1943" i="3" s="1"/>
  <c r="H1944" i="3" s="1"/>
  <c r="H1945" i="3" s="1"/>
  <c r="H1946" i="3" s="1"/>
  <c r="H1947" i="3" s="1"/>
  <c r="H1948" i="3" s="1"/>
  <c r="H1949" i="3" s="1"/>
  <c r="H1950" i="3" s="1"/>
  <c r="H1951" i="3" s="1"/>
  <c r="H1952" i="3" s="1"/>
  <c r="H1953" i="3" s="1"/>
  <c r="H1954" i="3" s="1"/>
  <c r="H1955" i="3" s="1"/>
  <c r="H1956" i="3" s="1"/>
  <c r="H1957" i="3" s="1"/>
  <c r="H1958" i="3" s="1"/>
  <c r="H1959" i="3" s="1"/>
  <c r="H1960" i="3" s="1"/>
  <c r="H1961" i="3" s="1"/>
  <c r="H1962" i="3" s="1"/>
  <c r="H1963" i="3" s="1"/>
  <c r="H1964" i="3" s="1"/>
  <c r="H1965" i="3" s="1"/>
  <c r="H1966" i="3" s="1"/>
  <c r="H1967" i="3" s="1"/>
  <c r="H1968" i="3" s="1"/>
  <c r="H1969" i="3" s="1"/>
  <c r="H1970" i="3" s="1"/>
  <c r="H1971" i="3" s="1"/>
  <c r="H1972" i="3" s="1"/>
  <c r="H1973" i="3" s="1"/>
  <c r="H1974" i="3" s="1"/>
  <c r="H1975" i="3" s="1"/>
  <c r="H1976" i="3" s="1"/>
  <c r="H1977" i="3" s="1"/>
  <c r="H1978" i="3" s="1"/>
  <c r="H1979" i="3" s="1"/>
  <c r="H1980" i="3" s="1"/>
  <c r="H1981" i="3" s="1"/>
  <c r="H1982" i="3" s="1"/>
  <c r="H1983" i="3" s="1"/>
  <c r="H1984" i="3" s="1"/>
  <c r="H1985" i="3" s="1"/>
  <c r="H1986" i="3" s="1"/>
  <c r="H1987" i="3" s="1"/>
  <c r="H1988" i="3" s="1"/>
  <c r="H1989" i="3" s="1"/>
  <c r="H1990" i="3" s="1"/>
  <c r="H1991" i="3" s="1"/>
  <c r="H1992" i="3" s="1"/>
  <c r="H1993" i="3" s="1"/>
  <c r="H1994" i="3" s="1"/>
  <c r="H1995" i="3" s="1"/>
  <c r="H1996" i="3" s="1"/>
  <c r="H1997" i="3" s="1"/>
  <c r="H1998" i="3" s="1"/>
  <c r="H1999" i="3" s="1"/>
  <c r="H2000" i="3" s="1"/>
  <c r="H2001" i="3" s="1"/>
  <c r="H2002" i="3" s="1"/>
  <c r="H2003" i="3" s="1"/>
  <c r="H2004" i="3" s="1"/>
  <c r="H2005" i="3" s="1"/>
  <c r="H2006" i="3" s="1"/>
  <c r="H2007" i="3" s="1"/>
  <c r="H2008" i="3" s="1"/>
  <c r="H2009" i="3" s="1"/>
  <c r="H2010" i="3" s="1"/>
  <c r="H2011" i="3" s="1"/>
  <c r="H2012" i="3" s="1"/>
  <c r="H2013" i="3" s="1"/>
  <c r="H2014" i="3" s="1"/>
  <c r="H2015" i="3" s="1"/>
  <c r="H2016" i="3" s="1"/>
  <c r="H2017" i="3" s="1"/>
  <c r="H2018" i="3" s="1"/>
  <c r="H2019" i="3" s="1"/>
  <c r="H2020" i="3" s="1"/>
  <c r="H2021" i="3" s="1"/>
  <c r="H2022" i="3" s="1"/>
  <c r="H2023" i="3" s="1"/>
  <c r="H2024" i="3" s="1"/>
  <c r="H2025" i="3" s="1"/>
  <c r="H2026" i="3" s="1"/>
  <c r="H2027" i="3" s="1"/>
  <c r="H2028" i="3" s="1"/>
  <c r="H2029" i="3" s="1"/>
  <c r="H2030" i="3" s="1"/>
  <c r="H2031" i="3" s="1"/>
  <c r="H2032" i="3" s="1"/>
  <c r="H2033" i="3" s="1"/>
  <c r="H2034" i="3" s="1"/>
  <c r="H2035" i="3" s="1"/>
  <c r="H2036" i="3" s="1"/>
  <c r="H2037" i="3" s="1"/>
  <c r="H2038" i="3" s="1"/>
  <c r="H2039" i="3" s="1"/>
  <c r="H2040" i="3" s="1"/>
  <c r="H2041" i="3" s="1"/>
  <c r="H2042" i="3" s="1"/>
  <c r="H2043" i="3" s="1"/>
  <c r="H2044" i="3" s="1"/>
  <c r="H2045" i="3" s="1"/>
  <c r="H2046" i="3" s="1"/>
  <c r="H2047" i="3" s="1"/>
  <c r="H2048" i="3" s="1"/>
  <c r="H2049" i="3" s="1"/>
  <c r="H2050" i="3" s="1"/>
  <c r="H2051" i="3" s="1"/>
  <c r="H2052" i="3" s="1"/>
  <c r="H2053" i="3" s="1"/>
  <c r="H2054" i="3" s="1"/>
  <c r="H2055" i="3" s="1"/>
  <c r="H2056" i="3" s="1"/>
  <c r="H2057" i="3" s="1"/>
  <c r="H2058" i="3" s="1"/>
  <c r="H2059" i="3" s="1"/>
  <c r="H2060" i="3" s="1"/>
  <c r="H2061" i="3" s="1"/>
  <c r="H2062" i="3" s="1"/>
  <c r="H2063" i="3" s="1"/>
  <c r="H2064" i="3" s="1"/>
  <c r="H2065" i="3" s="1"/>
  <c r="H2066" i="3" s="1"/>
  <c r="H2067" i="3" s="1"/>
  <c r="H2068" i="3" s="1"/>
  <c r="H2069" i="3" s="1"/>
  <c r="H2070" i="3" s="1"/>
  <c r="H2071" i="3" s="1"/>
  <c r="H2072" i="3" s="1"/>
  <c r="H2073" i="3" s="1"/>
  <c r="H2074" i="3" s="1"/>
  <c r="H2075" i="3" s="1"/>
  <c r="H2076" i="3" s="1"/>
  <c r="H2077" i="3" s="1"/>
  <c r="H2078" i="3" s="1"/>
  <c r="H2079" i="3" s="1"/>
  <c r="H2080" i="3" s="1"/>
  <c r="H2081" i="3" s="1"/>
  <c r="H2082" i="3" s="1"/>
  <c r="H2083" i="3" s="1"/>
  <c r="H2084" i="3" s="1"/>
  <c r="H2085" i="3" s="1"/>
  <c r="H2086" i="3" s="1"/>
  <c r="H2087" i="3" s="1"/>
  <c r="H2088" i="3" s="1"/>
  <c r="H2089" i="3" s="1"/>
  <c r="H2090" i="3" s="1"/>
  <c r="H2091" i="3" s="1"/>
  <c r="H2092" i="3" s="1"/>
  <c r="H2093" i="3" s="1"/>
  <c r="H2094" i="3" s="1"/>
  <c r="H2095" i="3" s="1"/>
  <c r="H2096" i="3" s="1"/>
  <c r="H2097" i="3" s="1"/>
  <c r="H2098" i="3" s="1"/>
  <c r="H2099" i="3" s="1"/>
  <c r="H2100" i="3" s="1"/>
  <c r="H2101" i="3" s="1"/>
  <c r="H2102" i="3" s="1"/>
  <c r="H2103" i="3" s="1"/>
  <c r="H2104" i="3" s="1"/>
  <c r="H2105" i="3" s="1"/>
  <c r="H2106" i="3" s="1"/>
  <c r="H2107" i="3" s="1"/>
  <c r="H2108" i="3" s="1"/>
  <c r="H2109" i="3" s="1"/>
  <c r="H2110" i="3" s="1"/>
  <c r="H2111" i="3" s="1"/>
  <c r="H2112" i="3" s="1"/>
  <c r="H2113" i="3" s="1"/>
  <c r="H2114" i="3" s="1"/>
  <c r="H2115" i="3" s="1"/>
  <c r="H2116" i="3" s="1"/>
  <c r="H2117" i="3" s="1"/>
  <c r="H2118" i="3" s="1"/>
  <c r="H2119" i="3" s="1"/>
  <c r="H2120" i="3" s="1"/>
  <c r="H2121" i="3" s="1"/>
  <c r="H2122" i="3" s="1"/>
  <c r="H2123" i="3" s="1"/>
  <c r="H2124" i="3" s="1"/>
  <c r="H2125" i="3" s="1"/>
  <c r="H2126" i="3" s="1"/>
  <c r="H2127" i="3" s="1"/>
  <c r="H2128" i="3" s="1"/>
  <c r="H2129" i="3" s="1"/>
  <c r="H2130" i="3" s="1"/>
  <c r="H2131" i="3" s="1"/>
  <c r="H2132" i="3" s="1"/>
  <c r="H2133" i="3" s="1"/>
  <c r="H2134" i="3" s="1"/>
  <c r="H2135" i="3" s="1"/>
  <c r="H2136" i="3" s="1"/>
  <c r="H2137" i="3" s="1"/>
  <c r="H2138" i="3" s="1"/>
  <c r="H2139" i="3" s="1"/>
  <c r="H2140" i="3" s="1"/>
  <c r="H2141" i="3" s="1"/>
  <c r="H2142" i="3" s="1"/>
  <c r="H2143" i="3" s="1"/>
  <c r="H2144" i="3" s="1"/>
  <c r="H2145" i="3" s="1"/>
  <c r="H2146" i="3" s="1"/>
  <c r="H2147" i="3" s="1"/>
  <c r="H2148" i="3" s="1"/>
  <c r="H2149" i="3" s="1"/>
  <c r="H2150" i="3" s="1"/>
  <c r="H2151" i="3" s="1"/>
  <c r="H2152" i="3" s="1"/>
  <c r="H2153" i="3" s="1"/>
  <c r="H2154" i="3" s="1"/>
  <c r="H2155" i="3" s="1"/>
  <c r="H2156" i="3" s="1"/>
  <c r="H2157" i="3" s="1"/>
  <c r="H2158" i="3" s="1"/>
  <c r="H2159" i="3" s="1"/>
  <c r="H2160" i="3" s="1"/>
  <c r="H2161" i="3" s="1"/>
  <c r="H2162" i="3" s="1"/>
  <c r="H2163" i="3" s="1"/>
  <c r="H2164" i="3" s="1"/>
  <c r="H2165" i="3" s="1"/>
  <c r="H2166" i="3" s="1"/>
  <c r="H2167" i="3" s="1"/>
  <c r="H2168" i="3" s="1"/>
  <c r="H2169" i="3" s="1"/>
  <c r="H2170" i="3" s="1"/>
  <c r="H2171" i="3" s="1"/>
  <c r="H2172" i="3" s="1"/>
  <c r="H2173" i="3" s="1"/>
  <c r="H2174" i="3" s="1"/>
  <c r="H2175" i="3" s="1"/>
  <c r="H2176" i="3" s="1"/>
  <c r="H2177" i="3" s="1"/>
  <c r="H2178" i="3" s="1"/>
  <c r="H2179" i="3" s="1"/>
  <c r="H2180" i="3" s="1"/>
  <c r="H2181" i="3" s="1"/>
  <c r="H2182" i="3" s="1"/>
  <c r="H2183" i="3" s="1"/>
  <c r="H2184" i="3" s="1"/>
  <c r="H2185" i="3" s="1"/>
  <c r="H2186" i="3" s="1"/>
  <c r="H2187" i="3" s="1"/>
  <c r="H2188" i="3" s="1"/>
  <c r="H2189" i="3" s="1"/>
  <c r="H2190" i="3" s="1"/>
  <c r="H2191" i="3" s="1"/>
  <c r="H2192" i="3" s="1"/>
  <c r="H2193" i="3" s="1"/>
  <c r="H2194" i="3" s="1"/>
  <c r="H2195" i="3" s="1"/>
  <c r="H2196" i="3" s="1"/>
  <c r="H2197" i="3" s="1"/>
  <c r="H2198" i="3" s="1"/>
  <c r="H2199" i="3" s="1"/>
  <c r="H2200" i="3" s="1"/>
  <c r="H2201" i="3" s="1"/>
  <c r="H2202" i="3" s="1"/>
  <c r="H2203" i="3" s="1"/>
  <c r="H2204" i="3" s="1"/>
  <c r="H2205" i="3" s="1"/>
  <c r="H2206" i="3" s="1"/>
  <c r="H2207" i="3" s="1"/>
  <c r="H2208" i="3" s="1"/>
  <c r="H2209" i="3" s="1"/>
  <c r="H2210" i="3" s="1"/>
  <c r="H2211" i="3" s="1"/>
  <c r="H2212" i="3" s="1"/>
  <c r="H2213" i="3" s="1"/>
  <c r="H2214" i="3" s="1"/>
  <c r="H2215" i="3" s="1"/>
  <c r="H2216" i="3" s="1"/>
  <c r="H2217" i="3" s="1"/>
  <c r="H2218" i="3" s="1"/>
  <c r="H2219" i="3" s="1"/>
  <c r="H2220" i="3" s="1"/>
  <c r="H2221" i="3" s="1"/>
  <c r="H2222" i="3" s="1"/>
  <c r="H2223" i="3" s="1"/>
  <c r="H2224" i="3" s="1"/>
  <c r="H2225" i="3" s="1"/>
  <c r="H2226" i="3" s="1"/>
  <c r="H2227" i="3" s="1"/>
  <c r="H2228" i="3" s="1"/>
  <c r="H2229" i="3" s="1"/>
  <c r="H2230" i="3" s="1"/>
  <c r="H2231" i="3" s="1"/>
  <c r="H2232" i="3" s="1"/>
  <c r="H2233" i="3" s="1"/>
  <c r="H2234" i="3" s="1"/>
  <c r="H2235" i="3" s="1"/>
  <c r="H2236" i="3" s="1"/>
  <c r="H2237" i="3" s="1"/>
  <c r="H2238" i="3" s="1"/>
  <c r="H2239" i="3" s="1"/>
  <c r="H2240" i="3" s="1"/>
  <c r="H2241" i="3" s="1"/>
  <c r="H2242" i="3" s="1"/>
  <c r="H2243" i="3" s="1"/>
  <c r="H2244" i="3" s="1"/>
  <c r="H2245" i="3" s="1"/>
  <c r="H2246" i="3" s="1"/>
  <c r="H2247" i="3" s="1"/>
  <c r="H2248" i="3" s="1"/>
  <c r="H2249" i="3" s="1"/>
  <c r="H2250" i="3" s="1"/>
  <c r="H2251" i="3" s="1"/>
  <c r="H2252" i="3" s="1"/>
  <c r="H2253" i="3" s="1"/>
  <c r="H2254" i="3" s="1"/>
  <c r="H2255" i="3" s="1"/>
  <c r="H2256" i="3" s="1"/>
  <c r="H2257" i="3" s="1"/>
  <c r="H2258" i="3" s="1"/>
  <c r="H2259" i="3" s="1"/>
  <c r="H2260" i="3" s="1"/>
  <c r="H2261" i="3" s="1"/>
  <c r="H2262" i="3" s="1"/>
  <c r="H2263" i="3" s="1"/>
  <c r="H2264" i="3" s="1"/>
  <c r="H2265" i="3" s="1"/>
  <c r="H2266" i="3" s="1"/>
  <c r="H2267" i="3" s="1"/>
  <c r="H2268" i="3" s="1"/>
  <c r="H2269" i="3" s="1"/>
  <c r="H2270" i="3" s="1"/>
  <c r="H2271" i="3" s="1"/>
  <c r="H2272" i="3" s="1"/>
  <c r="H2273" i="3" s="1"/>
  <c r="H2274" i="3" s="1"/>
  <c r="H2275" i="3" s="1"/>
  <c r="H2276" i="3" s="1"/>
  <c r="H2277" i="3" s="1"/>
  <c r="H2278" i="3" s="1"/>
  <c r="H2279" i="3" s="1"/>
  <c r="H2280" i="3" s="1"/>
  <c r="H2281" i="3" s="1"/>
  <c r="H2282" i="3" s="1"/>
  <c r="H2283" i="3" s="1"/>
  <c r="H2284" i="3" s="1"/>
  <c r="H2285" i="3" s="1"/>
  <c r="H2286" i="3" s="1"/>
  <c r="H2287" i="3" s="1"/>
  <c r="H2288" i="3" s="1"/>
  <c r="H2289" i="3" s="1"/>
  <c r="H2290" i="3" s="1"/>
  <c r="H2291" i="3" s="1"/>
  <c r="H2292" i="3" s="1"/>
  <c r="H2293" i="3" s="1"/>
  <c r="H2294" i="3" s="1"/>
  <c r="H2295" i="3" s="1"/>
  <c r="H2296" i="3" s="1"/>
  <c r="H2297" i="3" s="1"/>
  <c r="H2298" i="3" s="1"/>
  <c r="H2299" i="3" s="1"/>
  <c r="H2300" i="3" s="1"/>
  <c r="H2301" i="3" s="1"/>
  <c r="H2302" i="3" s="1"/>
  <c r="H2303" i="3" s="1"/>
  <c r="H2304" i="3" s="1"/>
  <c r="H2305" i="3" s="1"/>
  <c r="H2306" i="3" s="1"/>
  <c r="H2307" i="3" s="1"/>
  <c r="H2308" i="3" s="1"/>
  <c r="H2309" i="3" s="1"/>
  <c r="H2310" i="3" s="1"/>
  <c r="H2311" i="3" s="1"/>
  <c r="H2312" i="3" s="1"/>
  <c r="H2313" i="3" s="1"/>
  <c r="H2314" i="3" s="1"/>
  <c r="H2315" i="3" s="1"/>
  <c r="H2316" i="3" s="1"/>
  <c r="H2317" i="3" s="1"/>
  <c r="H2318" i="3" s="1"/>
  <c r="H2319" i="3" s="1"/>
  <c r="H2320" i="3" s="1"/>
  <c r="H2321" i="3" s="1"/>
  <c r="H2322" i="3" s="1"/>
  <c r="H2323" i="3" s="1"/>
  <c r="H2324" i="3" s="1"/>
  <c r="H2325" i="3" s="1"/>
  <c r="H2326" i="3" s="1"/>
  <c r="H2327" i="3" s="1"/>
  <c r="H2328" i="3" s="1"/>
  <c r="H2329" i="3" s="1"/>
  <c r="H2330" i="3" s="1"/>
  <c r="H2331" i="3" s="1"/>
  <c r="H2332" i="3" s="1"/>
  <c r="H2333" i="3" s="1"/>
  <c r="H2334" i="3" s="1"/>
  <c r="H2335" i="3" s="1"/>
  <c r="H2336" i="3" s="1"/>
  <c r="H2337" i="3" s="1"/>
  <c r="H2338" i="3" s="1"/>
  <c r="H2339" i="3" s="1"/>
  <c r="H2340" i="3" s="1"/>
  <c r="H2341" i="3" s="1"/>
  <c r="H2342" i="3" s="1"/>
  <c r="H2343" i="3" s="1"/>
  <c r="H2344" i="3" s="1"/>
  <c r="H2345" i="3" s="1"/>
  <c r="H2346" i="3" s="1"/>
  <c r="H2347" i="3" s="1"/>
  <c r="H2348" i="3" s="1"/>
  <c r="H2349" i="3" s="1"/>
  <c r="H2350" i="3" s="1"/>
  <c r="H2351" i="3" s="1"/>
  <c r="H2352" i="3" s="1"/>
  <c r="H2353" i="3" s="1"/>
  <c r="H2354" i="3" s="1"/>
  <c r="H2355" i="3" s="1"/>
  <c r="H2356" i="3" s="1"/>
  <c r="H2357" i="3" s="1"/>
  <c r="H2358" i="3" s="1"/>
  <c r="H2359" i="3" s="1"/>
  <c r="H2360" i="3" s="1"/>
  <c r="H2361" i="3" s="1"/>
  <c r="H2362" i="3" s="1"/>
  <c r="H2363" i="3" s="1"/>
  <c r="H2364" i="3" s="1"/>
  <c r="H2365" i="3" s="1"/>
  <c r="H2366" i="3" s="1"/>
  <c r="H2367" i="3" s="1"/>
  <c r="H2368" i="3" s="1"/>
  <c r="H2369" i="3" s="1"/>
  <c r="H2370" i="3" s="1"/>
  <c r="H2371" i="3" s="1"/>
  <c r="H2372" i="3" s="1"/>
  <c r="H2373" i="3" s="1"/>
  <c r="H2374" i="3" s="1"/>
  <c r="H2375" i="3" s="1"/>
  <c r="H2376" i="3" s="1"/>
  <c r="H2377" i="3" s="1"/>
  <c r="H2378" i="3" s="1"/>
  <c r="H2379" i="3" s="1"/>
  <c r="H2380" i="3" s="1"/>
  <c r="H2381" i="3" s="1"/>
  <c r="H2382" i="3" s="1"/>
  <c r="H2383" i="3" s="1"/>
  <c r="H2384" i="3" s="1"/>
  <c r="H2385" i="3" s="1"/>
  <c r="H2386" i="3" s="1"/>
  <c r="H2387" i="3" s="1"/>
  <c r="H2388" i="3" s="1"/>
  <c r="H2389" i="3" s="1"/>
  <c r="H2390" i="3" s="1"/>
  <c r="H2391" i="3" s="1"/>
  <c r="H2392" i="3" s="1"/>
  <c r="H2393" i="3" s="1"/>
  <c r="H2394" i="3" s="1"/>
  <c r="H2395" i="3" s="1"/>
  <c r="H2396" i="3" s="1"/>
  <c r="H2397" i="3" s="1"/>
  <c r="H2398" i="3" s="1"/>
  <c r="H2399" i="3" s="1"/>
  <c r="H2400" i="3" s="1"/>
  <c r="H2401" i="3" s="1"/>
  <c r="H2402" i="3" s="1"/>
  <c r="H2403" i="3" s="1"/>
  <c r="H2404" i="3" s="1"/>
  <c r="H2405" i="3" s="1"/>
  <c r="H2406" i="3" s="1"/>
  <c r="H2407" i="3" s="1"/>
  <c r="H2408" i="3" s="1"/>
  <c r="H2409" i="3" s="1"/>
  <c r="H2410" i="3" s="1"/>
  <c r="H2411" i="3" s="1"/>
  <c r="H2412" i="3" s="1"/>
  <c r="H2413" i="3" s="1"/>
  <c r="H2414" i="3" s="1"/>
  <c r="H2415" i="3" s="1"/>
  <c r="H2416" i="3" s="1"/>
  <c r="H2417" i="3" s="1"/>
  <c r="H2418" i="3" s="1"/>
  <c r="H2419" i="3" s="1"/>
  <c r="H2420" i="3" s="1"/>
  <c r="H2421" i="3" s="1"/>
  <c r="H2422" i="3" s="1"/>
  <c r="H2423" i="3" s="1"/>
  <c r="H2424" i="3" s="1"/>
  <c r="H2425" i="3" s="1"/>
  <c r="H2426" i="3" s="1"/>
  <c r="H2427" i="3" s="1"/>
  <c r="H2428" i="3" s="1"/>
  <c r="H2429" i="3" s="1"/>
  <c r="H2430" i="3" s="1"/>
  <c r="H2431" i="3" s="1"/>
  <c r="H2432" i="3" s="1"/>
  <c r="H2433" i="3" s="1"/>
  <c r="H2434" i="3" s="1"/>
  <c r="H2435" i="3" s="1"/>
  <c r="H2436" i="3" s="1"/>
  <c r="H2437" i="3" s="1"/>
  <c r="H2438" i="3" s="1"/>
  <c r="H2439" i="3" s="1"/>
  <c r="H2440" i="3" s="1"/>
  <c r="H2441" i="3" s="1"/>
  <c r="H2442" i="3" s="1"/>
  <c r="H2443" i="3" s="1"/>
  <c r="H2444" i="3" s="1"/>
  <c r="H2445" i="3" s="1"/>
  <c r="H2446" i="3" s="1"/>
  <c r="H2447" i="3" s="1"/>
  <c r="H2448" i="3" s="1"/>
  <c r="H2449" i="3" s="1"/>
  <c r="H2450" i="3" s="1"/>
  <c r="H2451" i="3" s="1"/>
  <c r="H2452" i="3" s="1"/>
  <c r="H2453" i="3" s="1"/>
  <c r="H2454" i="3" s="1"/>
  <c r="H2455" i="3" s="1"/>
  <c r="H2456" i="3" s="1"/>
  <c r="H2457" i="3" s="1"/>
  <c r="H2458" i="3" s="1"/>
  <c r="H2459" i="3" s="1"/>
  <c r="H2460" i="3" s="1"/>
  <c r="H2461" i="3" s="1"/>
  <c r="H2462" i="3" s="1"/>
  <c r="H2463" i="3" s="1"/>
  <c r="H2464" i="3" s="1"/>
  <c r="H2465" i="3" s="1"/>
  <c r="H2466" i="3" s="1"/>
  <c r="H2467" i="3" s="1"/>
  <c r="H2468" i="3" s="1"/>
  <c r="H2469" i="3" s="1"/>
  <c r="H2470" i="3" s="1"/>
  <c r="H2471" i="3" s="1"/>
  <c r="H2472" i="3" s="1"/>
  <c r="H2473" i="3" s="1"/>
  <c r="H2474" i="3" s="1"/>
  <c r="H2475" i="3" s="1"/>
  <c r="H2476" i="3" s="1"/>
  <c r="H2477" i="3" s="1"/>
  <c r="H2478" i="3" s="1"/>
  <c r="H2479" i="3" s="1"/>
  <c r="H2480" i="3" s="1"/>
  <c r="H2481" i="3" s="1"/>
  <c r="H2482" i="3" s="1"/>
  <c r="H2483" i="3" s="1"/>
  <c r="H2484" i="3" s="1"/>
  <c r="H2485" i="3" s="1"/>
  <c r="H2486" i="3" s="1"/>
  <c r="H2487" i="3" s="1"/>
  <c r="H2488" i="3" s="1"/>
  <c r="H2489" i="3" s="1"/>
  <c r="H2490" i="3" s="1"/>
  <c r="H2491" i="3" s="1"/>
  <c r="H2492" i="3" s="1"/>
  <c r="H2493" i="3" s="1"/>
  <c r="H2494" i="3" s="1"/>
  <c r="H2495" i="3" s="1"/>
  <c r="H2496" i="3" s="1"/>
  <c r="H2497" i="3" s="1"/>
  <c r="H2498" i="3" s="1"/>
  <c r="H2499" i="3" s="1"/>
  <c r="H2500" i="3" s="1"/>
  <c r="H2501" i="3" s="1"/>
  <c r="H2502" i="3" s="1"/>
  <c r="H2503" i="3" s="1"/>
  <c r="H2504" i="3" s="1"/>
  <c r="H2505" i="3" s="1"/>
  <c r="H2506" i="3" s="1"/>
  <c r="H2507" i="3" s="1"/>
  <c r="H2508" i="3" s="1"/>
  <c r="H2509" i="3" s="1"/>
  <c r="H2510" i="3" s="1"/>
  <c r="H2511" i="3" s="1"/>
  <c r="H2512" i="3" s="1"/>
  <c r="H2513" i="3" s="1"/>
  <c r="H2514" i="3" s="1"/>
  <c r="H2515" i="3" s="1"/>
  <c r="H2516" i="3" s="1"/>
  <c r="H2517" i="3" s="1"/>
  <c r="H2518" i="3" s="1"/>
  <c r="H2519" i="3" s="1"/>
  <c r="H2520" i="3" s="1"/>
  <c r="H2521" i="3" s="1"/>
  <c r="H2522" i="3" s="1"/>
  <c r="H2523" i="3" s="1"/>
  <c r="H2524" i="3" s="1"/>
  <c r="H2525" i="3" s="1"/>
  <c r="H2526" i="3" s="1"/>
  <c r="H2527" i="3" s="1"/>
  <c r="H2528" i="3" s="1"/>
  <c r="H2529" i="3" s="1"/>
  <c r="H2530" i="3" s="1"/>
  <c r="H2531" i="3" s="1"/>
  <c r="H2532" i="3" s="1"/>
  <c r="H2533" i="3" s="1"/>
  <c r="H2534" i="3" s="1"/>
  <c r="H2535" i="3" s="1"/>
  <c r="H2536" i="3" s="1"/>
  <c r="H2537" i="3" s="1"/>
  <c r="H2538" i="3" s="1"/>
  <c r="H2539" i="3" s="1"/>
  <c r="H2540" i="3" s="1"/>
  <c r="H2541" i="3" s="1"/>
  <c r="H2542" i="3" s="1"/>
  <c r="H2543" i="3" s="1"/>
  <c r="H2544" i="3" s="1"/>
  <c r="H2545" i="3" s="1"/>
  <c r="H2546" i="3" s="1"/>
  <c r="H2547" i="3" s="1"/>
  <c r="H2548" i="3" s="1"/>
  <c r="H2549" i="3" s="1"/>
  <c r="H2550" i="3" s="1"/>
  <c r="H2551" i="3" s="1"/>
  <c r="H2552" i="3" s="1"/>
  <c r="H2553" i="3" s="1"/>
  <c r="H2554" i="3" s="1"/>
  <c r="H2555" i="3" s="1"/>
  <c r="H2556" i="3" s="1"/>
  <c r="H2557" i="3" s="1"/>
  <c r="H2558" i="3" s="1"/>
  <c r="H2559" i="3" s="1"/>
  <c r="H2560" i="3" s="1"/>
  <c r="H2561" i="3" s="1"/>
  <c r="H2562" i="3" s="1"/>
  <c r="H2563" i="3" s="1"/>
  <c r="H2564" i="3" s="1"/>
  <c r="H2565" i="3" s="1"/>
  <c r="H2566" i="3" s="1"/>
  <c r="H2567" i="3" s="1"/>
  <c r="H2568" i="3" s="1"/>
  <c r="H2569" i="3" s="1"/>
  <c r="H2570" i="3" s="1"/>
  <c r="H2571" i="3" s="1"/>
  <c r="H2572" i="3" s="1"/>
  <c r="H2573" i="3" s="1"/>
  <c r="H2574" i="3" s="1"/>
  <c r="H2575" i="3" s="1"/>
  <c r="H2576" i="3" s="1"/>
  <c r="H2577" i="3" s="1"/>
  <c r="H2578" i="3" s="1"/>
  <c r="H2579" i="3" s="1"/>
  <c r="H2580" i="3" s="1"/>
  <c r="H2581" i="3" s="1"/>
  <c r="H2582" i="3" s="1"/>
  <c r="H2583" i="3" s="1"/>
  <c r="H2584" i="3" s="1"/>
  <c r="H2585" i="3" s="1"/>
  <c r="H2586" i="3" s="1"/>
  <c r="H2587" i="3" s="1"/>
  <c r="H2588" i="3" s="1"/>
  <c r="H2589" i="3" s="1"/>
  <c r="H2590" i="3" s="1"/>
  <c r="H2591" i="3" s="1"/>
  <c r="H2592" i="3" s="1"/>
  <c r="H2593" i="3" s="1"/>
  <c r="H2594" i="3" s="1"/>
  <c r="H2595" i="3" s="1"/>
  <c r="H2596" i="3" s="1"/>
  <c r="H2597" i="3" s="1"/>
  <c r="H2598" i="3" s="1"/>
  <c r="H2599" i="3" s="1"/>
  <c r="H2600" i="3" s="1"/>
  <c r="H2601" i="3" s="1"/>
  <c r="H2602" i="3" s="1"/>
  <c r="H2603" i="3" s="1"/>
  <c r="H2604" i="3" s="1"/>
  <c r="H2605" i="3" s="1"/>
  <c r="H2606" i="3" s="1"/>
  <c r="H2607" i="3" s="1"/>
  <c r="H2608" i="3" s="1"/>
  <c r="H2609" i="3" s="1"/>
  <c r="H2610" i="3" s="1"/>
  <c r="H2611" i="3" s="1"/>
  <c r="H2612" i="3" s="1"/>
  <c r="H2613" i="3" s="1"/>
  <c r="H2614" i="3" s="1"/>
  <c r="H2615" i="3" s="1"/>
  <c r="H2616" i="3" s="1"/>
  <c r="H2617" i="3" s="1"/>
  <c r="H2618" i="3" s="1"/>
  <c r="H2619" i="3" s="1"/>
  <c r="H2620" i="3" s="1"/>
  <c r="H2621" i="3" s="1"/>
  <c r="H2622" i="3" s="1"/>
  <c r="H2623" i="3" s="1"/>
  <c r="H2624" i="3" s="1"/>
  <c r="H2625" i="3" s="1"/>
  <c r="H2626" i="3" s="1"/>
  <c r="H2627" i="3" s="1"/>
  <c r="H2628" i="3" s="1"/>
  <c r="H2629" i="3" s="1"/>
  <c r="H2630" i="3" s="1"/>
  <c r="H2631" i="3" s="1"/>
  <c r="H2632" i="3" s="1"/>
  <c r="H2633" i="3" s="1"/>
  <c r="H2634" i="3" s="1"/>
  <c r="H2635" i="3" s="1"/>
  <c r="H2636" i="3" s="1"/>
  <c r="H2637" i="3" s="1"/>
  <c r="H2638" i="3" s="1"/>
  <c r="H2639" i="3" s="1"/>
  <c r="H2640" i="3" s="1"/>
  <c r="H2641" i="3" s="1"/>
  <c r="H2642" i="3" s="1"/>
  <c r="H2643" i="3" s="1"/>
  <c r="H2644" i="3" s="1"/>
  <c r="H2645" i="3" s="1"/>
  <c r="H2646" i="3" s="1"/>
  <c r="H2647" i="3" s="1"/>
  <c r="H2648" i="3" s="1"/>
  <c r="H2649" i="3" s="1"/>
  <c r="H2650" i="3" s="1"/>
  <c r="H2651" i="3" s="1"/>
  <c r="H2652" i="3" s="1"/>
  <c r="H2653" i="3" s="1"/>
  <c r="H2654" i="3" s="1"/>
  <c r="H2655" i="3" s="1"/>
  <c r="H2656" i="3" s="1"/>
  <c r="H2657" i="3" s="1"/>
  <c r="H2658" i="3" s="1"/>
  <c r="H2659" i="3" s="1"/>
  <c r="H2660" i="3" s="1"/>
  <c r="H2661" i="3" s="1"/>
  <c r="H2662" i="3" s="1"/>
  <c r="H2663" i="3" s="1"/>
  <c r="H2664" i="3" s="1"/>
  <c r="H2665" i="3" s="1"/>
  <c r="H2666" i="3" s="1"/>
  <c r="H2667" i="3" s="1"/>
  <c r="H2668" i="3" s="1"/>
  <c r="H2669" i="3" s="1"/>
  <c r="H2670" i="3" s="1"/>
  <c r="H2671" i="3" s="1"/>
  <c r="H2672" i="3" s="1"/>
  <c r="H2673" i="3" s="1"/>
  <c r="H2674" i="3" s="1"/>
  <c r="H2675" i="3" s="1"/>
  <c r="H2676" i="3" s="1"/>
  <c r="H2677" i="3" s="1"/>
  <c r="H2678" i="3" s="1"/>
  <c r="H2679" i="3" s="1"/>
  <c r="H2680" i="3" s="1"/>
  <c r="H2681" i="3" s="1"/>
  <c r="H2682" i="3" s="1"/>
  <c r="H2683" i="3" s="1"/>
  <c r="H2684" i="3" s="1"/>
  <c r="H2685" i="3" s="1"/>
  <c r="H2686" i="3" s="1"/>
  <c r="H2687" i="3" s="1"/>
  <c r="H2688" i="3" s="1"/>
  <c r="H2689" i="3" s="1"/>
  <c r="H2690" i="3" s="1"/>
  <c r="H2691" i="3" s="1"/>
  <c r="H2692" i="3" s="1"/>
  <c r="H2693" i="3" s="1"/>
  <c r="H2694" i="3" s="1"/>
  <c r="H2695" i="3" s="1"/>
  <c r="H2696" i="3" s="1"/>
  <c r="H2697" i="3" s="1"/>
  <c r="H2698" i="3" s="1"/>
  <c r="H2699" i="3" s="1"/>
  <c r="H2700" i="3" s="1"/>
  <c r="H2701" i="3" s="1"/>
  <c r="H2702" i="3" s="1"/>
  <c r="H2703" i="3" s="1"/>
  <c r="H2704" i="3" s="1"/>
  <c r="H2705" i="3" s="1"/>
  <c r="H2706" i="3" s="1"/>
  <c r="H2707" i="3" s="1"/>
  <c r="H2708" i="3" s="1"/>
  <c r="H2709" i="3" s="1"/>
  <c r="H2710" i="3" s="1"/>
  <c r="H2711" i="3" s="1"/>
  <c r="H2712" i="3" s="1"/>
  <c r="H2713" i="3" s="1"/>
  <c r="H2714" i="3" s="1"/>
  <c r="H2715" i="3" s="1"/>
  <c r="H2716" i="3" s="1"/>
  <c r="H2717" i="3" s="1"/>
  <c r="H2718" i="3" s="1"/>
  <c r="H2719" i="3" s="1"/>
  <c r="H2720" i="3" s="1"/>
  <c r="H2721" i="3" s="1"/>
  <c r="H2722" i="3" s="1"/>
  <c r="H2723" i="3" s="1"/>
  <c r="H2724" i="3" s="1"/>
  <c r="H2725" i="3" s="1"/>
  <c r="H2726" i="3" s="1"/>
  <c r="H2727" i="3" s="1"/>
  <c r="H2728" i="3" s="1"/>
  <c r="H2729" i="3" s="1"/>
  <c r="H2730" i="3" s="1"/>
  <c r="H2731" i="3" s="1"/>
  <c r="H2732" i="3" s="1"/>
  <c r="H2733" i="3" s="1"/>
  <c r="H2734" i="3" s="1"/>
  <c r="H2735" i="3" s="1"/>
  <c r="H2736" i="3" s="1"/>
  <c r="H2737" i="3" s="1"/>
  <c r="H2738" i="3" s="1"/>
  <c r="H2739" i="3" s="1"/>
  <c r="H2740" i="3" s="1"/>
  <c r="H2741" i="3" s="1"/>
  <c r="H2742" i="3" s="1"/>
  <c r="H2743" i="3" s="1"/>
  <c r="H2744" i="3" s="1"/>
  <c r="H2745" i="3" s="1"/>
  <c r="H2746" i="3" s="1"/>
  <c r="H2747" i="3" s="1"/>
  <c r="H2748" i="3" s="1"/>
  <c r="H2749" i="3" s="1"/>
  <c r="H2750" i="3" s="1"/>
  <c r="H2751" i="3" s="1"/>
  <c r="H2752" i="3" s="1"/>
  <c r="H2753" i="3" s="1"/>
  <c r="H2754" i="3" s="1"/>
  <c r="H2755" i="3" s="1"/>
  <c r="H2756" i="3" s="1"/>
  <c r="H2757" i="3" s="1"/>
  <c r="H2758" i="3" s="1"/>
  <c r="H2759" i="3" s="1"/>
  <c r="H2760" i="3" s="1"/>
  <c r="H2761" i="3" s="1"/>
  <c r="H2762" i="3" s="1"/>
  <c r="H2763" i="3" s="1"/>
  <c r="H2764" i="3" s="1"/>
  <c r="H2765" i="3" s="1"/>
  <c r="H2766" i="3" s="1"/>
  <c r="H2767" i="3" s="1"/>
  <c r="H2768" i="3" s="1"/>
  <c r="H2769" i="3" s="1"/>
  <c r="H2770" i="3" s="1"/>
  <c r="H2771" i="3" s="1"/>
  <c r="H2772" i="3" s="1"/>
  <c r="H2773" i="3" s="1"/>
  <c r="H2774" i="3" s="1"/>
  <c r="H2775" i="3" s="1"/>
  <c r="H2776" i="3" s="1"/>
  <c r="H2777" i="3" s="1"/>
  <c r="H2778" i="3" s="1"/>
  <c r="H2779" i="3" s="1"/>
  <c r="H2780" i="3" s="1"/>
  <c r="H2781" i="3" s="1"/>
  <c r="H2782" i="3" s="1"/>
  <c r="H2783" i="3" s="1"/>
  <c r="H2784" i="3" s="1"/>
  <c r="H2785" i="3" s="1"/>
  <c r="H2786" i="3" s="1"/>
  <c r="H2787" i="3" s="1"/>
  <c r="H2788" i="3" s="1"/>
  <c r="H2789" i="3" s="1"/>
  <c r="H2790" i="3" s="1"/>
  <c r="H2791" i="3" s="1"/>
  <c r="H2792" i="3" s="1"/>
  <c r="H2793" i="3" s="1"/>
  <c r="H2794" i="3" s="1"/>
  <c r="H2795" i="3" s="1"/>
  <c r="H2796" i="3" s="1"/>
  <c r="H2797" i="3" s="1"/>
  <c r="H2798" i="3" s="1"/>
  <c r="H2799" i="3" s="1"/>
  <c r="H2800" i="3" s="1"/>
  <c r="H2801" i="3" s="1"/>
  <c r="H2802" i="3" s="1"/>
  <c r="H2803" i="3" s="1"/>
  <c r="H2804" i="3" s="1"/>
  <c r="H2805" i="3" s="1"/>
  <c r="H2806" i="3" s="1"/>
  <c r="H2807" i="3" s="1"/>
  <c r="H2808" i="3" s="1"/>
  <c r="H2809" i="3" s="1"/>
  <c r="H2810" i="3" s="1"/>
  <c r="H2811" i="3" s="1"/>
  <c r="H2812" i="3" s="1"/>
  <c r="H2813" i="3" s="1"/>
  <c r="H2814" i="3" s="1"/>
  <c r="H2815" i="3" s="1"/>
  <c r="H2816" i="3" s="1"/>
  <c r="H2817" i="3" s="1"/>
  <c r="H2818" i="3" s="1"/>
  <c r="H2819" i="3" s="1"/>
  <c r="H2820" i="3" s="1"/>
  <c r="H2821" i="3" s="1"/>
  <c r="H2822" i="3" s="1"/>
  <c r="H2823" i="3" s="1"/>
  <c r="H2824" i="3" s="1"/>
  <c r="H2825" i="3" s="1"/>
  <c r="H2826" i="3" s="1"/>
  <c r="H2827" i="3" s="1"/>
  <c r="H2828" i="3" s="1"/>
  <c r="H2829" i="3" s="1"/>
  <c r="H2830" i="3" s="1"/>
  <c r="H2831" i="3" s="1"/>
  <c r="H2832" i="3" s="1"/>
  <c r="H2833" i="3" s="1"/>
  <c r="H2834" i="3" s="1"/>
  <c r="H2835" i="3" s="1"/>
  <c r="H2836" i="3" s="1"/>
  <c r="H2837" i="3" s="1"/>
  <c r="H2838" i="3" s="1"/>
  <c r="H2839" i="3" s="1"/>
  <c r="H2840" i="3" s="1"/>
  <c r="H2841" i="3" s="1"/>
  <c r="H2842" i="3" s="1"/>
  <c r="H2843" i="3" s="1"/>
  <c r="H2844" i="3" s="1"/>
  <c r="H2845" i="3" s="1"/>
  <c r="H2846" i="3" s="1"/>
  <c r="H2847" i="3" s="1"/>
  <c r="H2848" i="3" s="1"/>
  <c r="H2849" i="3" s="1"/>
  <c r="H2850" i="3" s="1"/>
  <c r="H2851" i="3" s="1"/>
  <c r="H2852" i="3" s="1"/>
  <c r="H2853" i="3" s="1"/>
  <c r="H2854" i="3" s="1"/>
  <c r="H2855" i="3" s="1"/>
  <c r="H2856" i="3" s="1"/>
  <c r="H2857" i="3" s="1"/>
  <c r="H2858" i="3" s="1"/>
  <c r="H2859" i="3" s="1"/>
  <c r="H2860" i="3" s="1"/>
  <c r="H2861" i="3" s="1"/>
  <c r="H2862" i="3" s="1"/>
  <c r="H2863" i="3" s="1"/>
  <c r="H2864" i="3" s="1"/>
  <c r="H2865" i="3" s="1"/>
  <c r="H2866" i="3" s="1"/>
  <c r="H2867" i="3" s="1"/>
  <c r="H2868" i="3" s="1"/>
  <c r="F85" i="3"/>
  <c r="F86" i="3" s="1"/>
  <c r="F87" i="3" s="1"/>
  <c r="F88" i="3" s="1"/>
  <c r="F89" i="3" s="1"/>
  <c r="F90" i="3" s="1"/>
  <c r="F91" i="3" s="1"/>
  <c r="F92" i="3" s="1"/>
  <c r="F93" i="3" s="1"/>
  <c r="F94" i="3" s="1"/>
  <c r="F95" i="3" s="1"/>
  <c r="F96" i="3" s="1"/>
  <c r="F97" i="3" s="1"/>
  <c r="F98" i="3" s="1"/>
  <c r="F99" i="3" s="1"/>
  <c r="F100" i="3" s="1"/>
  <c r="F101" i="3" s="1"/>
  <c r="F102" i="3" s="1"/>
  <c r="F103" i="3" s="1"/>
  <c r="F104" i="3" s="1"/>
  <c r="F105" i="3" s="1"/>
  <c r="F106" i="3" s="1"/>
  <c r="F107" i="3" s="1"/>
  <c r="F108" i="3" s="1"/>
  <c r="F109" i="3" s="1"/>
  <c r="F110" i="3" s="1"/>
  <c r="F111" i="3" s="1"/>
  <c r="F112" i="3" s="1"/>
  <c r="F113" i="3" s="1"/>
  <c r="F114" i="3" s="1"/>
  <c r="F115" i="3" s="1"/>
  <c r="F116" i="3" s="1"/>
  <c r="F117" i="3" s="1"/>
  <c r="F118" i="3" s="1"/>
  <c r="F119" i="3" s="1"/>
  <c r="F120" i="3" s="1"/>
  <c r="F121" i="3" s="1"/>
  <c r="F122" i="3" s="1"/>
  <c r="F123" i="3" s="1"/>
  <c r="F124" i="3" s="1"/>
  <c r="F125" i="3" s="1"/>
  <c r="F126" i="3" s="1"/>
  <c r="F127" i="3" s="1"/>
  <c r="F128" i="3" s="1"/>
  <c r="F129" i="3" s="1"/>
  <c r="F130" i="3" s="1"/>
  <c r="F131" i="3" s="1"/>
  <c r="F132" i="3" s="1"/>
  <c r="F133" i="3" s="1"/>
  <c r="F134" i="3" s="1"/>
  <c r="F135" i="3" s="1"/>
  <c r="F136" i="3" s="1"/>
  <c r="F137" i="3" s="1"/>
  <c r="F138" i="3" s="1"/>
  <c r="F139" i="3" s="1"/>
  <c r="F140" i="3" s="1"/>
  <c r="F141" i="3" s="1"/>
  <c r="F142" i="3" s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55" i="3" s="1"/>
  <c r="F156" i="3" s="1"/>
  <c r="F157" i="3" s="1"/>
  <c r="F158" i="3" s="1"/>
  <c r="F159" i="3" s="1"/>
  <c r="F160" i="3" s="1"/>
  <c r="F161" i="3" s="1"/>
  <c r="F162" i="3" s="1"/>
  <c r="F163" i="3" s="1"/>
  <c r="F164" i="3" s="1"/>
  <c r="F165" i="3" s="1"/>
  <c r="F166" i="3" s="1"/>
  <c r="F167" i="3" s="1"/>
  <c r="F168" i="3" s="1"/>
  <c r="F169" i="3" s="1"/>
  <c r="F170" i="3" s="1"/>
  <c r="F171" i="3" s="1"/>
  <c r="F172" i="3" s="1"/>
  <c r="F173" i="3" s="1"/>
  <c r="F174" i="3" s="1"/>
  <c r="F175" i="3" s="1"/>
  <c r="F176" i="3" s="1"/>
  <c r="F177" i="3" s="1"/>
  <c r="F178" i="3" s="1"/>
  <c r="F179" i="3" s="1"/>
  <c r="F180" i="3" s="1"/>
  <c r="F181" i="3" s="1"/>
  <c r="F182" i="3" s="1"/>
  <c r="F183" i="3" s="1"/>
  <c r="F184" i="3" s="1"/>
  <c r="F185" i="3" s="1"/>
  <c r="F186" i="3" s="1"/>
  <c r="F187" i="3" s="1"/>
  <c r="F188" i="3" s="1"/>
  <c r="F189" i="3" s="1"/>
  <c r="F190" i="3" s="1"/>
  <c r="F191" i="3" s="1"/>
  <c r="F192" i="3" s="1"/>
  <c r="F193" i="3" s="1"/>
  <c r="F194" i="3" s="1"/>
  <c r="F195" i="3" s="1"/>
  <c r="F196" i="3" s="1"/>
  <c r="F197" i="3" s="1"/>
  <c r="F198" i="3" s="1"/>
  <c r="F199" i="3" s="1"/>
  <c r="F200" i="3" s="1"/>
  <c r="F201" i="3" s="1"/>
  <c r="F202" i="3" s="1"/>
  <c r="F203" i="3" s="1"/>
  <c r="F204" i="3" s="1"/>
  <c r="F205" i="3" s="1"/>
  <c r="F206" i="3" s="1"/>
  <c r="F207" i="3" s="1"/>
  <c r="F208" i="3" s="1"/>
  <c r="F209" i="3" s="1"/>
  <c r="F210" i="3" s="1"/>
  <c r="F211" i="3" s="1"/>
  <c r="F212" i="3" s="1"/>
  <c r="F213" i="3" s="1"/>
  <c r="F214" i="3" s="1"/>
  <c r="F215" i="3" s="1"/>
  <c r="F216" i="3" s="1"/>
  <c r="F217" i="3" s="1"/>
  <c r="F218" i="3" s="1"/>
  <c r="F219" i="3" s="1"/>
  <c r="F220" i="3" s="1"/>
  <c r="F221" i="3" s="1"/>
  <c r="F222" i="3" s="1"/>
  <c r="F223" i="3" s="1"/>
  <c r="F224" i="3" s="1"/>
  <c r="F225" i="3" s="1"/>
  <c r="F226" i="3" s="1"/>
  <c r="F227" i="3" s="1"/>
  <c r="F228" i="3" s="1"/>
  <c r="F229" i="3" s="1"/>
  <c r="F230" i="3" s="1"/>
  <c r="F231" i="3" s="1"/>
  <c r="F232" i="3" s="1"/>
  <c r="F233" i="3" s="1"/>
  <c r="F234" i="3" s="1"/>
  <c r="F235" i="3" s="1"/>
  <c r="F236" i="3" s="1"/>
  <c r="F237" i="3" s="1"/>
  <c r="F238" i="3" s="1"/>
  <c r="F239" i="3" s="1"/>
  <c r="F240" i="3" s="1"/>
  <c r="F241" i="3" s="1"/>
  <c r="F242" i="3" s="1"/>
  <c r="F243" i="3" s="1"/>
  <c r="F244" i="3" s="1"/>
  <c r="F245" i="3" s="1"/>
  <c r="F246" i="3" s="1"/>
  <c r="F247" i="3" s="1"/>
  <c r="F248" i="3" s="1"/>
  <c r="F249" i="3" s="1"/>
  <c r="F250" i="3" s="1"/>
  <c r="F251" i="3" s="1"/>
  <c r="F252" i="3" s="1"/>
  <c r="F253" i="3" s="1"/>
  <c r="F254" i="3" s="1"/>
  <c r="F255" i="3" s="1"/>
  <c r="F256" i="3" s="1"/>
  <c r="F257" i="3" s="1"/>
  <c r="F258" i="3" s="1"/>
  <c r="F259" i="3" s="1"/>
  <c r="F260" i="3" s="1"/>
  <c r="F261" i="3" s="1"/>
  <c r="F262" i="3" s="1"/>
  <c r="F263" i="3" s="1"/>
  <c r="F264" i="3" s="1"/>
  <c r="F265" i="3" s="1"/>
  <c r="F266" i="3" s="1"/>
  <c r="F267" i="3" s="1"/>
  <c r="F268" i="3" s="1"/>
  <c r="F269" i="3" s="1"/>
  <c r="F270" i="3" s="1"/>
  <c r="F271" i="3" s="1"/>
  <c r="F272" i="3" s="1"/>
  <c r="F273" i="3" s="1"/>
  <c r="F274" i="3" s="1"/>
  <c r="F275" i="3" s="1"/>
  <c r="F276" i="3" s="1"/>
  <c r="F277" i="3" s="1"/>
  <c r="F278" i="3" s="1"/>
  <c r="F279" i="3" s="1"/>
  <c r="F280" i="3" s="1"/>
  <c r="F281" i="3" s="1"/>
  <c r="F282" i="3" s="1"/>
  <c r="F283" i="3" s="1"/>
  <c r="F284" i="3" s="1"/>
  <c r="F285" i="3" s="1"/>
  <c r="F286" i="3" s="1"/>
  <c r="F287" i="3" s="1"/>
  <c r="F288" i="3" s="1"/>
  <c r="F289" i="3" s="1"/>
  <c r="F290" i="3" s="1"/>
  <c r="F291" i="3" s="1"/>
  <c r="F292" i="3" s="1"/>
  <c r="F293" i="3" s="1"/>
  <c r="F294" i="3" s="1"/>
  <c r="F295" i="3" s="1"/>
  <c r="F296" i="3" s="1"/>
  <c r="F297" i="3" s="1"/>
  <c r="F298" i="3" s="1"/>
  <c r="F299" i="3" s="1"/>
  <c r="F300" i="3" s="1"/>
  <c r="F301" i="3" s="1"/>
  <c r="F302" i="3" s="1"/>
  <c r="F303" i="3" s="1"/>
  <c r="F304" i="3" s="1"/>
  <c r="F305" i="3" s="1"/>
  <c r="F306" i="3" s="1"/>
  <c r="F307" i="3" s="1"/>
  <c r="F308" i="3" s="1"/>
  <c r="F309" i="3" s="1"/>
  <c r="F310" i="3" s="1"/>
  <c r="F311" i="3" s="1"/>
  <c r="F312" i="3" s="1"/>
  <c r="F313" i="3" s="1"/>
  <c r="F314" i="3" s="1"/>
  <c r="F315" i="3" s="1"/>
  <c r="F316" i="3" s="1"/>
  <c r="F317" i="3" s="1"/>
  <c r="F318" i="3" s="1"/>
  <c r="F319" i="3" s="1"/>
  <c r="F320" i="3" s="1"/>
  <c r="F321" i="3" s="1"/>
  <c r="F322" i="3" s="1"/>
  <c r="F323" i="3" s="1"/>
  <c r="F324" i="3" s="1"/>
  <c r="F325" i="3" s="1"/>
  <c r="F326" i="3" s="1"/>
  <c r="F327" i="3" s="1"/>
  <c r="F328" i="3" s="1"/>
  <c r="F329" i="3" s="1"/>
  <c r="F330" i="3" s="1"/>
  <c r="F331" i="3" s="1"/>
  <c r="F332" i="3" s="1"/>
  <c r="F333" i="3" s="1"/>
  <c r="F334" i="3" s="1"/>
  <c r="F335" i="3" s="1"/>
  <c r="F336" i="3" s="1"/>
  <c r="F337" i="3" s="1"/>
  <c r="F338" i="3" s="1"/>
  <c r="F339" i="3" s="1"/>
  <c r="F340" i="3" s="1"/>
  <c r="F341" i="3" s="1"/>
  <c r="F342" i="3" s="1"/>
  <c r="F343" i="3" s="1"/>
  <c r="F344" i="3" s="1"/>
  <c r="F345" i="3" s="1"/>
  <c r="F346" i="3" s="1"/>
  <c r="F347" i="3" s="1"/>
  <c r="F348" i="3" s="1"/>
  <c r="F349" i="3" s="1"/>
  <c r="F350" i="3" s="1"/>
  <c r="F351" i="3" s="1"/>
  <c r="F352" i="3" s="1"/>
  <c r="F353" i="3" s="1"/>
  <c r="F354" i="3" s="1"/>
  <c r="F355" i="3" s="1"/>
  <c r="F356" i="3" s="1"/>
  <c r="F357" i="3" s="1"/>
  <c r="F358" i="3" s="1"/>
  <c r="F359" i="3" s="1"/>
  <c r="F360" i="3" s="1"/>
  <c r="F361" i="3" s="1"/>
  <c r="F362" i="3" s="1"/>
  <c r="F363" i="3" s="1"/>
  <c r="F364" i="3" s="1"/>
  <c r="F365" i="3" s="1"/>
  <c r="F366" i="3" s="1"/>
  <c r="F367" i="3" s="1"/>
  <c r="F368" i="3" s="1"/>
  <c r="F369" i="3" s="1"/>
  <c r="F370" i="3" s="1"/>
  <c r="F371" i="3" s="1"/>
  <c r="F372" i="3" s="1"/>
  <c r="F373" i="3" s="1"/>
  <c r="F374" i="3" s="1"/>
  <c r="F375" i="3" s="1"/>
  <c r="F376" i="3" s="1"/>
  <c r="F377" i="3" s="1"/>
  <c r="F378" i="3" s="1"/>
  <c r="F379" i="3" s="1"/>
  <c r="F380" i="3" s="1"/>
  <c r="F381" i="3" s="1"/>
  <c r="F382" i="3" s="1"/>
  <c r="F383" i="3" s="1"/>
  <c r="F384" i="3" s="1"/>
  <c r="F385" i="3" s="1"/>
  <c r="F386" i="3" s="1"/>
  <c r="F387" i="3" s="1"/>
  <c r="F388" i="3" s="1"/>
  <c r="F389" i="3" s="1"/>
  <c r="F390" i="3" s="1"/>
  <c r="F391" i="3" s="1"/>
  <c r="F392" i="3" s="1"/>
  <c r="F393" i="3" s="1"/>
  <c r="F394" i="3" s="1"/>
  <c r="F395" i="3" s="1"/>
  <c r="F396" i="3" s="1"/>
  <c r="F397" i="3" s="1"/>
  <c r="F398" i="3" s="1"/>
  <c r="F399" i="3" s="1"/>
  <c r="F400" i="3" s="1"/>
  <c r="F401" i="3" s="1"/>
  <c r="F402" i="3" s="1"/>
  <c r="F403" i="3" s="1"/>
  <c r="F404" i="3" s="1"/>
  <c r="F405" i="3" s="1"/>
  <c r="F406" i="3" s="1"/>
  <c r="F407" i="3" s="1"/>
  <c r="F408" i="3" s="1"/>
  <c r="F409" i="3" s="1"/>
  <c r="F410" i="3" s="1"/>
  <c r="F411" i="3" s="1"/>
  <c r="F412" i="3" s="1"/>
  <c r="F413" i="3" s="1"/>
  <c r="F414" i="3" s="1"/>
  <c r="F415" i="3" s="1"/>
  <c r="F416" i="3" s="1"/>
  <c r="F417" i="3" s="1"/>
  <c r="F418" i="3" s="1"/>
  <c r="F419" i="3" s="1"/>
  <c r="F420" i="3" s="1"/>
  <c r="F421" i="3" s="1"/>
  <c r="F422" i="3" s="1"/>
  <c r="F423" i="3" s="1"/>
  <c r="F424" i="3" s="1"/>
  <c r="F425" i="3" s="1"/>
  <c r="F426" i="3" s="1"/>
  <c r="F427" i="3" s="1"/>
  <c r="F428" i="3" s="1"/>
  <c r="F429" i="3" s="1"/>
  <c r="F430" i="3" s="1"/>
  <c r="F431" i="3" s="1"/>
  <c r="F432" i="3" s="1"/>
  <c r="F433" i="3" s="1"/>
  <c r="F434" i="3" s="1"/>
  <c r="F435" i="3" s="1"/>
  <c r="F436" i="3" s="1"/>
  <c r="F437" i="3" s="1"/>
  <c r="F438" i="3" s="1"/>
  <c r="F439" i="3" s="1"/>
  <c r="F440" i="3" s="1"/>
  <c r="F441" i="3" s="1"/>
  <c r="F442" i="3" s="1"/>
  <c r="F443" i="3" s="1"/>
  <c r="F444" i="3" s="1"/>
  <c r="F445" i="3" s="1"/>
  <c r="F446" i="3" s="1"/>
  <c r="F447" i="3" s="1"/>
  <c r="F448" i="3" s="1"/>
  <c r="F449" i="3" s="1"/>
  <c r="F450" i="3" s="1"/>
  <c r="F451" i="3" s="1"/>
  <c r="F452" i="3" s="1"/>
  <c r="F453" i="3" s="1"/>
  <c r="F454" i="3" s="1"/>
  <c r="F455" i="3" s="1"/>
  <c r="F456" i="3" s="1"/>
  <c r="F457" i="3" s="1"/>
  <c r="F458" i="3" s="1"/>
  <c r="F459" i="3" s="1"/>
  <c r="F460" i="3" s="1"/>
  <c r="F461" i="3" s="1"/>
  <c r="F462" i="3" s="1"/>
  <c r="F463" i="3" s="1"/>
  <c r="F464" i="3" s="1"/>
  <c r="F465" i="3" s="1"/>
  <c r="F466" i="3" s="1"/>
  <c r="F467" i="3" s="1"/>
  <c r="F468" i="3" s="1"/>
  <c r="F469" i="3" s="1"/>
  <c r="F470" i="3" s="1"/>
  <c r="F471" i="3" s="1"/>
  <c r="F472" i="3" s="1"/>
  <c r="F473" i="3" s="1"/>
  <c r="F474" i="3" s="1"/>
  <c r="F475" i="3" s="1"/>
  <c r="F476" i="3" s="1"/>
  <c r="F477" i="3" s="1"/>
  <c r="F478" i="3" s="1"/>
  <c r="F479" i="3" s="1"/>
  <c r="F480" i="3" s="1"/>
  <c r="F481" i="3" s="1"/>
  <c r="F482" i="3" s="1"/>
  <c r="F483" i="3" s="1"/>
  <c r="F484" i="3" s="1"/>
  <c r="F485" i="3" s="1"/>
  <c r="F486" i="3" s="1"/>
  <c r="F487" i="3" s="1"/>
  <c r="F488" i="3" s="1"/>
  <c r="F489" i="3" s="1"/>
  <c r="F490" i="3" s="1"/>
  <c r="F491" i="3" s="1"/>
  <c r="F492" i="3" s="1"/>
  <c r="F493" i="3" s="1"/>
  <c r="F494" i="3" s="1"/>
  <c r="F495" i="3" s="1"/>
  <c r="F496" i="3" s="1"/>
  <c r="F497" i="3" s="1"/>
  <c r="F498" i="3" s="1"/>
  <c r="F499" i="3" s="1"/>
  <c r="F500" i="3" s="1"/>
  <c r="F501" i="3" s="1"/>
  <c r="F502" i="3" s="1"/>
  <c r="F503" i="3" s="1"/>
  <c r="F504" i="3" s="1"/>
  <c r="F505" i="3" s="1"/>
  <c r="F506" i="3" s="1"/>
  <c r="F507" i="3" s="1"/>
  <c r="F508" i="3" s="1"/>
  <c r="F509" i="3" s="1"/>
  <c r="F510" i="3" s="1"/>
  <c r="F511" i="3" s="1"/>
  <c r="F512" i="3" s="1"/>
  <c r="F513" i="3" s="1"/>
  <c r="F514" i="3" s="1"/>
  <c r="F515" i="3" s="1"/>
  <c r="F516" i="3" s="1"/>
  <c r="F517" i="3" s="1"/>
  <c r="F518" i="3" s="1"/>
  <c r="F519" i="3" s="1"/>
  <c r="F520" i="3" s="1"/>
  <c r="F521" i="3" s="1"/>
  <c r="F522" i="3" s="1"/>
  <c r="F523" i="3" s="1"/>
  <c r="F524" i="3" s="1"/>
  <c r="F525" i="3" s="1"/>
  <c r="F526" i="3" s="1"/>
  <c r="F527" i="3" s="1"/>
  <c r="F528" i="3" s="1"/>
  <c r="F529" i="3" s="1"/>
  <c r="F530" i="3" s="1"/>
  <c r="F531" i="3" s="1"/>
  <c r="F532" i="3" s="1"/>
  <c r="F533" i="3" s="1"/>
  <c r="F534" i="3" s="1"/>
  <c r="F535" i="3" s="1"/>
  <c r="F536" i="3" s="1"/>
  <c r="F537" i="3" s="1"/>
  <c r="F538" i="3" s="1"/>
  <c r="F539" i="3" s="1"/>
  <c r="F540" i="3" s="1"/>
  <c r="F541" i="3" s="1"/>
  <c r="F542" i="3" s="1"/>
  <c r="F543" i="3" s="1"/>
  <c r="F544" i="3" s="1"/>
  <c r="F545" i="3" s="1"/>
  <c r="F546" i="3" s="1"/>
  <c r="F547" i="3" s="1"/>
  <c r="F548" i="3" s="1"/>
  <c r="F549" i="3" s="1"/>
  <c r="F550" i="3" s="1"/>
  <c r="F551" i="3" s="1"/>
  <c r="F552" i="3" s="1"/>
  <c r="F553" i="3" s="1"/>
  <c r="F554" i="3" s="1"/>
  <c r="F555" i="3" s="1"/>
  <c r="F556" i="3" s="1"/>
  <c r="F557" i="3" s="1"/>
  <c r="F558" i="3" s="1"/>
  <c r="F559" i="3" s="1"/>
  <c r="F560" i="3" s="1"/>
  <c r="F561" i="3" s="1"/>
  <c r="F562" i="3" s="1"/>
  <c r="F563" i="3" s="1"/>
  <c r="F564" i="3" s="1"/>
  <c r="F565" i="3" s="1"/>
  <c r="F566" i="3" s="1"/>
  <c r="F567" i="3" s="1"/>
  <c r="F568" i="3" s="1"/>
  <c r="F569" i="3" s="1"/>
  <c r="F570" i="3" s="1"/>
  <c r="F571" i="3" s="1"/>
  <c r="F572" i="3" s="1"/>
  <c r="F573" i="3" s="1"/>
  <c r="F574" i="3" s="1"/>
  <c r="F575" i="3" s="1"/>
  <c r="F576" i="3" s="1"/>
  <c r="F577" i="3" s="1"/>
  <c r="F578" i="3" s="1"/>
  <c r="F579" i="3" s="1"/>
  <c r="F580" i="3" s="1"/>
  <c r="F581" i="3" s="1"/>
  <c r="F582" i="3" s="1"/>
  <c r="F583" i="3" s="1"/>
  <c r="F584" i="3" s="1"/>
  <c r="F585" i="3" s="1"/>
  <c r="F586" i="3" s="1"/>
  <c r="F587" i="3" s="1"/>
  <c r="F588" i="3" s="1"/>
  <c r="F589" i="3" s="1"/>
  <c r="F590" i="3" s="1"/>
  <c r="F591" i="3" s="1"/>
  <c r="F592" i="3" s="1"/>
  <c r="F593" i="3" s="1"/>
  <c r="F594" i="3" s="1"/>
  <c r="F595" i="3" s="1"/>
  <c r="F596" i="3" s="1"/>
  <c r="F597" i="3" s="1"/>
  <c r="F598" i="3" s="1"/>
  <c r="F599" i="3" s="1"/>
  <c r="F600" i="3" s="1"/>
  <c r="F601" i="3" s="1"/>
  <c r="F602" i="3" s="1"/>
  <c r="F603" i="3" s="1"/>
  <c r="F604" i="3" s="1"/>
  <c r="F605" i="3" s="1"/>
  <c r="F606" i="3" s="1"/>
  <c r="F607" i="3" s="1"/>
  <c r="F608" i="3" s="1"/>
  <c r="F609" i="3" s="1"/>
  <c r="F610" i="3" s="1"/>
  <c r="F611" i="3" s="1"/>
  <c r="F612" i="3" s="1"/>
  <c r="F613" i="3" s="1"/>
  <c r="F614" i="3" s="1"/>
  <c r="F615" i="3" s="1"/>
  <c r="F616" i="3" s="1"/>
  <c r="F617" i="3" s="1"/>
  <c r="F618" i="3" s="1"/>
  <c r="F619" i="3" s="1"/>
  <c r="F620" i="3" s="1"/>
  <c r="F621" i="3" s="1"/>
  <c r="F622" i="3" s="1"/>
  <c r="F623" i="3" s="1"/>
  <c r="F624" i="3" s="1"/>
  <c r="F625" i="3" s="1"/>
  <c r="F626" i="3" s="1"/>
  <c r="F627" i="3" s="1"/>
  <c r="F628" i="3" s="1"/>
  <c r="F629" i="3" s="1"/>
  <c r="F630" i="3" s="1"/>
  <c r="F631" i="3" s="1"/>
  <c r="F632" i="3" s="1"/>
  <c r="F633" i="3" s="1"/>
  <c r="F634" i="3" s="1"/>
  <c r="F635" i="3" s="1"/>
  <c r="F636" i="3" s="1"/>
  <c r="F637" i="3" s="1"/>
  <c r="F638" i="3" s="1"/>
  <c r="F639" i="3" s="1"/>
  <c r="F640" i="3" s="1"/>
  <c r="F641" i="3" s="1"/>
  <c r="F642" i="3" s="1"/>
  <c r="F643" i="3" s="1"/>
  <c r="F644" i="3" s="1"/>
  <c r="F645" i="3" s="1"/>
  <c r="F646" i="3" s="1"/>
  <c r="F647" i="3" s="1"/>
  <c r="F648" i="3" s="1"/>
  <c r="F649" i="3" s="1"/>
  <c r="F650" i="3" s="1"/>
  <c r="F651" i="3" s="1"/>
  <c r="F652" i="3" s="1"/>
  <c r="F653" i="3" s="1"/>
  <c r="F654" i="3" s="1"/>
  <c r="F655" i="3" s="1"/>
  <c r="F656" i="3" s="1"/>
  <c r="F657" i="3" s="1"/>
  <c r="F658" i="3" s="1"/>
  <c r="F659" i="3" s="1"/>
  <c r="F660" i="3" s="1"/>
  <c r="F661" i="3" s="1"/>
  <c r="F662" i="3" s="1"/>
  <c r="F663" i="3" s="1"/>
  <c r="F664" i="3" s="1"/>
  <c r="F665" i="3" s="1"/>
  <c r="F666" i="3" s="1"/>
  <c r="F667" i="3" s="1"/>
  <c r="F668" i="3" s="1"/>
  <c r="F669" i="3" s="1"/>
  <c r="F670" i="3" s="1"/>
  <c r="F671" i="3" s="1"/>
  <c r="F672" i="3" s="1"/>
  <c r="F673" i="3" s="1"/>
  <c r="F674" i="3" s="1"/>
  <c r="F675" i="3" s="1"/>
  <c r="F676" i="3" s="1"/>
  <c r="F677" i="3" s="1"/>
  <c r="F678" i="3" s="1"/>
  <c r="F679" i="3" s="1"/>
  <c r="F680" i="3" s="1"/>
  <c r="F681" i="3" s="1"/>
  <c r="F682" i="3" s="1"/>
  <c r="F683" i="3" s="1"/>
  <c r="F684" i="3" s="1"/>
  <c r="F685" i="3" s="1"/>
  <c r="F686" i="3" s="1"/>
  <c r="F687" i="3" s="1"/>
  <c r="F688" i="3" s="1"/>
  <c r="F689" i="3" s="1"/>
  <c r="F690" i="3" s="1"/>
  <c r="F691" i="3" s="1"/>
  <c r="F692" i="3" s="1"/>
  <c r="F693" i="3" s="1"/>
  <c r="F694" i="3" s="1"/>
  <c r="F695" i="3" s="1"/>
  <c r="F696" i="3" s="1"/>
  <c r="F697" i="3" s="1"/>
  <c r="F698" i="3" s="1"/>
  <c r="F699" i="3" s="1"/>
  <c r="F700" i="3" s="1"/>
  <c r="F701" i="3" s="1"/>
  <c r="F702" i="3" s="1"/>
  <c r="F703" i="3" s="1"/>
  <c r="F704" i="3" s="1"/>
  <c r="F705" i="3" s="1"/>
  <c r="F706" i="3" s="1"/>
  <c r="F707" i="3" s="1"/>
  <c r="F708" i="3" s="1"/>
  <c r="F709" i="3" s="1"/>
  <c r="F710" i="3" s="1"/>
  <c r="F711" i="3" s="1"/>
  <c r="F712" i="3" s="1"/>
  <c r="F713" i="3" s="1"/>
  <c r="F714" i="3" s="1"/>
  <c r="F715" i="3" s="1"/>
  <c r="F716" i="3" s="1"/>
  <c r="F717" i="3" s="1"/>
  <c r="F718" i="3" s="1"/>
  <c r="F719" i="3" s="1"/>
  <c r="F720" i="3" s="1"/>
  <c r="F721" i="3" s="1"/>
  <c r="F722" i="3" s="1"/>
  <c r="F723" i="3" s="1"/>
  <c r="F724" i="3" s="1"/>
  <c r="F725" i="3" s="1"/>
  <c r="F726" i="3" s="1"/>
  <c r="F727" i="3" s="1"/>
  <c r="F728" i="3" s="1"/>
  <c r="F729" i="3" s="1"/>
  <c r="F730" i="3" s="1"/>
  <c r="F731" i="3" s="1"/>
  <c r="F732" i="3" s="1"/>
  <c r="F733" i="3" s="1"/>
  <c r="F734" i="3" s="1"/>
  <c r="F735" i="3" s="1"/>
  <c r="F736" i="3" s="1"/>
  <c r="F737" i="3" s="1"/>
  <c r="F738" i="3" s="1"/>
  <c r="F739" i="3" s="1"/>
  <c r="F740" i="3" s="1"/>
  <c r="F741" i="3" s="1"/>
  <c r="F742" i="3" s="1"/>
  <c r="F743" i="3" s="1"/>
  <c r="F744" i="3" s="1"/>
  <c r="F745" i="3" s="1"/>
  <c r="F746" i="3" s="1"/>
  <c r="F747" i="3" s="1"/>
  <c r="F748" i="3" s="1"/>
  <c r="F749" i="3" s="1"/>
  <c r="F750" i="3" s="1"/>
  <c r="F751" i="3" s="1"/>
  <c r="F752" i="3" s="1"/>
  <c r="F753" i="3" s="1"/>
  <c r="F754" i="3" s="1"/>
  <c r="F755" i="3" s="1"/>
  <c r="F756" i="3" s="1"/>
  <c r="F757" i="3" s="1"/>
  <c r="F758" i="3" s="1"/>
  <c r="F759" i="3" s="1"/>
  <c r="F760" i="3" s="1"/>
  <c r="F761" i="3" s="1"/>
  <c r="F762" i="3" s="1"/>
  <c r="F763" i="3" s="1"/>
  <c r="F764" i="3" s="1"/>
  <c r="F765" i="3" s="1"/>
  <c r="F766" i="3" s="1"/>
  <c r="F767" i="3" s="1"/>
  <c r="F768" i="3" s="1"/>
  <c r="F769" i="3" s="1"/>
  <c r="F770" i="3" s="1"/>
  <c r="F771" i="3" s="1"/>
  <c r="F772" i="3" s="1"/>
  <c r="F773" i="3" s="1"/>
  <c r="F774" i="3" s="1"/>
  <c r="F775" i="3" s="1"/>
  <c r="F776" i="3" s="1"/>
  <c r="F777" i="3" s="1"/>
  <c r="F778" i="3" s="1"/>
  <c r="F779" i="3" s="1"/>
  <c r="F780" i="3" s="1"/>
  <c r="F781" i="3" s="1"/>
  <c r="F782" i="3" s="1"/>
  <c r="F783" i="3" s="1"/>
  <c r="F784" i="3" s="1"/>
  <c r="F785" i="3" s="1"/>
  <c r="F786" i="3" s="1"/>
  <c r="F787" i="3" s="1"/>
  <c r="F788" i="3" s="1"/>
  <c r="F789" i="3" s="1"/>
  <c r="F790" i="3" s="1"/>
  <c r="F791" i="3" s="1"/>
  <c r="F792" i="3" s="1"/>
  <c r="F793" i="3" s="1"/>
  <c r="F794" i="3" s="1"/>
  <c r="F795" i="3" s="1"/>
  <c r="F796" i="3" s="1"/>
  <c r="F797" i="3" s="1"/>
  <c r="F798" i="3" s="1"/>
  <c r="F799" i="3" s="1"/>
  <c r="F800" i="3" s="1"/>
  <c r="F801" i="3" s="1"/>
  <c r="F802" i="3" s="1"/>
  <c r="F803" i="3" s="1"/>
  <c r="F804" i="3" s="1"/>
  <c r="F805" i="3" s="1"/>
  <c r="F806" i="3" s="1"/>
  <c r="F807" i="3" s="1"/>
  <c r="F808" i="3" s="1"/>
  <c r="F809" i="3" s="1"/>
  <c r="F810" i="3" s="1"/>
  <c r="F811" i="3" s="1"/>
  <c r="F812" i="3" s="1"/>
  <c r="F813" i="3" s="1"/>
  <c r="F814" i="3" s="1"/>
  <c r="F815" i="3" s="1"/>
  <c r="F816" i="3" s="1"/>
  <c r="F817" i="3" s="1"/>
  <c r="F818" i="3" s="1"/>
  <c r="F819" i="3" s="1"/>
  <c r="F820" i="3" s="1"/>
  <c r="F821" i="3" s="1"/>
  <c r="F822" i="3" s="1"/>
  <c r="F823" i="3" s="1"/>
  <c r="F824" i="3" s="1"/>
  <c r="F825" i="3" s="1"/>
  <c r="F826" i="3" s="1"/>
  <c r="F827" i="3" s="1"/>
  <c r="F828" i="3" s="1"/>
  <c r="F829" i="3" s="1"/>
  <c r="F830" i="3" s="1"/>
  <c r="F831" i="3" s="1"/>
  <c r="F832" i="3" s="1"/>
  <c r="F833" i="3" s="1"/>
  <c r="F834" i="3" s="1"/>
  <c r="F835" i="3" s="1"/>
  <c r="F836" i="3" s="1"/>
  <c r="F837" i="3" s="1"/>
  <c r="F838" i="3" s="1"/>
  <c r="F839" i="3" s="1"/>
  <c r="F840" i="3" s="1"/>
  <c r="F841" i="3" s="1"/>
  <c r="F842" i="3" s="1"/>
  <c r="F843" i="3" s="1"/>
  <c r="F844" i="3" s="1"/>
  <c r="F845" i="3" s="1"/>
  <c r="F846" i="3" s="1"/>
  <c r="F847" i="3" s="1"/>
  <c r="F848" i="3" s="1"/>
  <c r="F849" i="3" s="1"/>
  <c r="F850" i="3" s="1"/>
  <c r="F851" i="3" s="1"/>
  <c r="F852" i="3" s="1"/>
  <c r="F853" i="3" s="1"/>
  <c r="F854" i="3" s="1"/>
  <c r="F855" i="3" s="1"/>
  <c r="F856" i="3" s="1"/>
  <c r="F857" i="3" s="1"/>
  <c r="F858" i="3" s="1"/>
  <c r="F859" i="3" s="1"/>
  <c r="F860" i="3" s="1"/>
  <c r="F861" i="3" s="1"/>
  <c r="F862" i="3" s="1"/>
  <c r="F863" i="3" s="1"/>
  <c r="F864" i="3" s="1"/>
  <c r="F865" i="3" s="1"/>
  <c r="F866" i="3" s="1"/>
  <c r="F867" i="3" s="1"/>
  <c r="F868" i="3" s="1"/>
  <c r="F869" i="3" s="1"/>
  <c r="F870" i="3" s="1"/>
  <c r="F871" i="3" s="1"/>
  <c r="F872" i="3" s="1"/>
  <c r="F873" i="3" s="1"/>
  <c r="F874" i="3" s="1"/>
  <c r="F875" i="3" s="1"/>
  <c r="F876" i="3" s="1"/>
  <c r="F877" i="3" s="1"/>
  <c r="F878" i="3" s="1"/>
  <c r="F879" i="3" s="1"/>
  <c r="F880" i="3" s="1"/>
  <c r="F881" i="3" s="1"/>
  <c r="F882" i="3" s="1"/>
  <c r="F883" i="3" s="1"/>
  <c r="F884" i="3" s="1"/>
  <c r="F885" i="3" s="1"/>
  <c r="F886" i="3" s="1"/>
  <c r="F887" i="3" s="1"/>
  <c r="F888" i="3" s="1"/>
  <c r="F889" i="3" s="1"/>
  <c r="F890" i="3" s="1"/>
  <c r="F891" i="3" s="1"/>
  <c r="F892" i="3" s="1"/>
  <c r="F893" i="3" s="1"/>
  <c r="F894" i="3" s="1"/>
  <c r="F895" i="3" s="1"/>
  <c r="F896" i="3" s="1"/>
  <c r="F897" i="3" s="1"/>
  <c r="F898" i="3" s="1"/>
  <c r="F899" i="3" s="1"/>
  <c r="F900" i="3" s="1"/>
  <c r="F901" i="3" s="1"/>
  <c r="F902" i="3" s="1"/>
  <c r="F903" i="3" s="1"/>
  <c r="F904" i="3" s="1"/>
  <c r="F905" i="3" s="1"/>
  <c r="F906" i="3" s="1"/>
  <c r="F907" i="3" s="1"/>
  <c r="F908" i="3" s="1"/>
  <c r="F909" i="3" s="1"/>
  <c r="F910" i="3" s="1"/>
  <c r="F911" i="3" s="1"/>
  <c r="F912" i="3" s="1"/>
  <c r="F913" i="3" s="1"/>
  <c r="F914" i="3" s="1"/>
  <c r="F915" i="3" s="1"/>
  <c r="F916" i="3" s="1"/>
  <c r="F917" i="3" s="1"/>
  <c r="F918" i="3" s="1"/>
  <c r="F919" i="3" s="1"/>
  <c r="F920" i="3" s="1"/>
  <c r="F921" i="3" s="1"/>
  <c r="F922" i="3" s="1"/>
  <c r="F923" i="3" s="1"/>
  <c r="F924" i="3" s="1"/>
  <c r="F925" i="3" s="1"/>
  <c r="F926" i="3" s="1"/>
  <c r="F927" i="3" s="1"/>
  <c r="F928" i="3" s="1"/>
  <c r="F929" i="3" s="1"/>
  <c r="F930" i="3" s="1"/>
  <c r="F931" i="3" s="1"/>
  <c r="F932" i="3" s="1"/>
  <c r="F933" i="3" s="1"/>
  <c r="F934" i="3" s="1"/>
  <c r="F935" i="3" s="1"/>
  <c r="F936" i="3" s="1"/>
  <c r="F937" i="3" s="1"/>
  <c r="F938" i="3" s="1"/>
  <c r="F939" i="3" s="1"/>
  <c r="F940" i="3" s="1"/>
  <c r="F941" i="3" s="1"/>
  <c r="F942" i="3" s="1"/>
  <c r="F943" i="3" s="1"/>
  <c r="F944" i="3" s="1"/>
  <c r="F945" i="3" s="1"/>
  <c r="F946" i="3" s="1"/>
  <c r="F947" i="3" s="1"/>
  <c r="F948" i="3" s="1"/>
  <c r="F949" i="3" s="1"/>
  <c r="F950" i="3" s="1"/>
  <c r="F951" i="3" s="1"/>
  <c r="F952" i="3" s="1"/>
  <c r="F953" i="3" s="1"/>
  <c r="F954" i="3" s="1"/>
  <c r="F955" i="3" s="1"/>
  <c r="F956" i="3" s="1"/>
  <c r="F957" i="3" s="1"/>
  <c r="F958" i="3" s="1"/>
  <c r="F959" i="3" s="1"/>
  <c r="F960" i="3" s="1"/>
  <c r="F961" i="3" s="1"/>
  <c r="F962" i="3" s="1"/>
  <c r="F963" i="3" s="1"/>
  <c r="F964" i="3" s="1"/>
  <c r="F965" i="3" s="1"/>
  <c r="F966" i="3" s="1"/>
  <c r="F967" i="3" s="1"/>
  <c r="F968" i="3" s="1"/>
  <c r="F969" i="3" s="1"/>
  <c r="F970" i="3" s="1"/>
  <c r="F971" i="3" s="1"/>
  <c r="F972" i="3" s="1"/>
  <c r="F973" i="3" s="1"/>
  <c r="F974" i="3" s="1"/>
  <c r="F975" i="3" s="1"/>
  <c r="F976" i="3" s="1"/>
  <c r="F977" i="3" s="1"/>
  <c r="F978" i="3" s="1"/>
  <c r="F979" i="3" s="1"/>
  <c r="F980" i="3" s="1"/>
  <c r="F981" i="3" s="1"/>
  <c r="F982" i="3" s="1"/>
  <c r="F983" i="3" s="1"/>
  <c r="F984" i="3" s="1"/>
  <c r="F985" i="3" s="1"/>
  <c r="F986" i="3" s="1"/>
  <c r="F987" i="3" s="1"/>
  <c r="F988" i="3" s="1"/>
  <c r="F989" i="3" s="1"/>
  <c r="F990" i="3" s="1"/>
  <c r="F991" i="3" s="1"/>
  <c r="F992" i="3" s="1"/>
  <c r="F993" i="3" s="1"/>
  <c r="F994" i="3" s="1"/>
  <c r="F995" i="3" s="1"/>
  <c r="F996" i="3" s="1"/>
  <c r="F997" i="3" s="1"/>
  <c r="F998" i="3" s="1"/>
  <c r="F999" i="3" s="1"/>
  <c r="F1000" i="3" s="1"/>
  <c r="F1001" i="3" s="1"/>
  <c r="F1002" i="3" s="1"/>
  <c r="F1003" i="3" s="1"/>
  <c r="F1004" i="3" s="1"/>
  <c r="F1005" i="3" s="1"/>
  <c r="F1006" i="3" s="1"/>
  <c r="F1007" i="3" s="1"/>
  <c r="F1008" i="3" s="1"/>
  <c r="F1009" i="3" s="1"/>
  <c r="F1010" i="3" s="1"/>
  <c r="F1011" i="3" s="1"/>
  <c r="F1012" i="3" s="1"/>
  <c r="F1013" i="3" s="1"/>
  <c r="F1014" i="3" s="1"/>
  <c r="F1015" i="3" s="1"/>
  <c r="F1016" i="3" s="1"/>
  <c r="F1017" i="3" s="1"/>
  <c r="F1018" i="3" s="1"/>
  <c r="F1019" i="3" s="1"/>
  <c r="F1020" i="3" s="1"/>
  <c r="F1021" i="3" s="1"/>
  <c r="F1022" i="3" s="1"/>
  <c r="F1023" i="3" s="1"/>
  <c r="F1024" i="3" s="1"/>
  <c r="F1025" i="3" s="1"/>
  <c r="F1026" i="3" s="1"/>
  <c r="F1027" i="3" s="1"/>
  <c r="F1028" i="3" s="1"/>
  <c r="F1029" i="3" s="1"/>
  <c r="F1030" i="3" s="1"/>
  <c r="F1031" i="3" s="1"/>
  <c r="F1032" i="3" s="1"/>
  <c r="F1033" i="3" s="1"/>
  <c r="F1034" i="3" s="1"/>
  <c r="F1035" i="3" s="1"/>
  <c r="F1036" i="3" s="1"/>
  <c r="F1037" i="3" s="1"/>
  <c r="F1038" i="3" s="1"/>
  <c r="F1039" i="3" s="1"/>
  <c r="F1040" i="3" s="1"/>
  <c r="F1041" i="3" s="1"/>
  <c r="F1042" i="3" s="1"/>
  <c r="F1043" i="3" s="1"/>
  <c r="F1044" i="3" s="1"/>
  <c r="F1045" i="3" s="1"/>
  <c r="F1046" i="3" s="1"/>
  <c r="F1047" i="3" s="1"/>
  <c r="F1048" i="3" s="1"/>
  <c r="F1049" i="3" s="1"/>
  <c r="F1050" i="3" s="1"/>
  <c r="F1051" i="3" s="1"/>
  <c r="F1052" i="3" s="1"/>
  <c r="F1053" i="3" s="1"/>
  <c r="F1054" i="3" s="1"/>
  <c r="F1055" i="3" s="1"/>
  <c r="F1056" i="3" s="1"/>
  <c r="F1057" i="3" s="1"/>
  <c r="F1058" i="3" s="1"/>
  <c r="F1059" i="3" s="1"/>
  <c r="F1060" i="3" s="1"/>
  <c r="F1061" i="3" s="1"/>
  <c r="F1062" i="3" s="1"/>
  <c r="F1063" i="3" s="1"/>
  <c r="F1064" i="3" s="1"/>
  <c r="F1065" i="3" s="1"/>
  <c r="F1066" i="3" s="1"/>
  <c r="F1067" i="3" s="1"/>
  <c r="F1068" i="3" s="1"/>
  <c r="F1069" i="3" s="1"/>
  <c r="F1070" i="3" s="1"/>
  <c r="F1071" i="3" s="1"/>
  <c r="F1072" i="3" s="1"/>
  <c r="F1073" i="3" s="1"/>
  <c r="F1074" i="3" s="1"/>
  <c r="F1075" i="3" s="1"/>
  <c r="F1076" i="3" s="1"/>
  <c r="F1077" i="3" s="1"/>
  <c r="F1078" i="3" s="1"/>
  <c r="F1079" i="3" s="1"/>
  <c r="F1080" i="3" s="1"/>
  <c r="F1081" i="3" s="1"/>
  <c r="F1082" i="3" s="1"/>
  <c r="F1083" i="3" s="1"/>
  <c r="F1084" i="3" s="1"/>
  <c r="F1085" i="3" s="1"/>
  <c r="F1086" i="3" s="1"/>
  <c r="F1087" i="3" s="1"/>
  <c r="F1088" i="3" s="1"/>
  <c r="F1089" i="3" s="1"/>
  <c r="F1090" i="3" s="1"/>
  <c r="F1091" i="3" s="1"/>
  <c r="F1092" i="3" s="1"/>
  <c r="F1093" i="3" s="1"/>
  <c r="F1094" i="3" s="1"/>
  <c r="F1095" i="3" s="1"/>
  <c r="F1096" i="3" s="1"/>
  <c r="F1097" i="3" s="1"/>
  <c r="F1098" i="3" s="1"/>
  <c r="F1099" i="3" s="1"/>
  <c r="F1100" i="3" s="1"/>
  <c r="F1101" i="3" s="1"/>
  <c r="F1102" i="3" s="1"/>
  <c r="F1103" i="3" s="1"/>
  <c r="F1104" i="3" s="1"/>
  <c r="F1105" i="3" s="1"/>
  <c r="F1106" i="3" s="1"/>
  <c r="F1107" i="3" s="1"/>
  <c r="F1108" i="3" s="1"/>
  <c r="F1109" i="3" s="1"/>
  <c r="F1110" i="3" s="1"/>
  <c r="F1111" i="3" s="1"/>
  <c r="F1112" i="3" s="1"/>
  <c r="F1113" i="3" s="1"/>
  <c r="F1114" i="3" s="1"/>
  <c r="F1115" i="3" s="1"/>
  <c r="F1116" i="3" s="1"/>
  <c r="F1117" i="3" s="1"/>
  <c r="F1118" i="3" s="1"/>
  <c r="F1119" i="3" s="1"/>
  <c r="F1120" i="3" s="1"/>
  <c r="F1121" i="3" s="1"/>
  <c r="F1122" i="3" s="1"/>
  <c r="F1123" i="3" s="1"/>
  <c r="F1124" i="3" s="1"/>
  <c r="F1125" i="3" s="1"/>
  <c r="F1126" i="3" s="1"/>
  <c r="F1127" i="3" s="1"/>
  <c r="F1128" i="3" s="1"/>
  <c r="F1129" i="3" s="1"/>
  <c r="F1130" i="3" s="1"/>
  <c r="F1131" i="3" s="1"/>
  <c r="F1132" i="3" s="1"/>
  <c r="F1133" i="3" s="1"/>
  <c r="F1134" i="3" s="1"/>
  <c r="F1135" i="3" s="1"/>
  <c r="F1136" i="3" s="1"/>
  <c r="F1137" i="3" s="1"/>
  <c r="F1138" i="3" s="1"/>
  <c r="F1139" i="3" s="1"/>
  <c r="F1140" i="3" s="1"/>
  <c r="F1141" i="3" s="1"/>
  <c r="F1142" i="3" s="1"/>
  <c r="F1143" i="3" s="1"/>
  <c r="F1144" i="3" s="1"/>
  <c r="F1145" i="3" s="1"/>
  <c r="F1146" i="3" s="1"/>
  <c r="F1147" i="3" s="1"/>
  <c r="F1148" i="3" s="1"/>
  <c r="F1149" i="3" s="1"/>
  <c r="F1150" i="3" s="1"/>
  <c r="F1151" i="3" s="1"/>
  <c r="F1152" i="3" s="1"/>
  <c r="F1153" i="3" s="1"/>
  <c r="F1154" i="3" s="1"/>
  <c r="F1155" i="3" s="1"/>
  <c r="F1156" i="3" s="1"/>
  <c r="F1157" i="3" s="1"/>
  <c r="F1158" i="3" s="1"/>
  <c r="F1159" i="3" s="1"/>
  <c r="F1160" i="3" s="1"/>
  <c r="F1161" i="3" s="1"/>
  <c r="F1162" i="3" s="1"/>
  <c r="F1163" i="3" s="1"/>
  <c r="F1164" i="3" s="1"/>
  <c r="F1165" i="3" s="1"/>
  <c r="F1166" i="3" s="1"/>
  <c r="F1167" i="3" s="1"/>
  <c r="F1168" i="3" s="1"/>
  <c r="F1169" i="3" s="1"/>
  <c r="F1170" i="3" s="1"/>
  <c r="F1171" i="3" s="1"/>
  <c r="F1172" i="3" s="1"/>
  <c r="F1173" i="3" s="1"/>
  <c r="F1174" i="3" s="1"/>
  <c r="F1175" i="3" s="1"/>
  <c r="F1176" i="3" s="1"/>
  <c r="F1177" i="3" s="1"/>
  <c r="F1178" i="3" s="1"/>
  <c r="F1179" i="3" s="1"/>
  <c r="F1180" i="3" s="1"/>
  <c r="F1181" i="3" s="1"/>
  <c r="F1182" i="3" s="1"/>
  <c r="F1183" i="3" s="1"/>
  <c r="F1184" i="3" s="1"/>
  <c r="F1185" i="3" s="1"/>
  <c r="F1186" i="3" s="1"/>
  <c r="F1187" i="3" s="1"/>
  <c r="F1188" i="3" s="1"/>
  <c r="F1189" i="3" s="1"/>
  <c r="F1190" i="3" s="1"/>
  <c r="F1191" i="3" s="1"/>
  <c r="F1192" i="3" s="1"/>
  <c r="F1193" i="3" s="1"/>
  <c r="F1194" i="3" s="1"/>
  <c r="F1195" i="3" s="1"/>
  <c r="F1196" i="3" s="1"/>
  <c r="F1197" i="3" s="1"/>
  <c r="F1198" i="3" s="1"/>
  <c r="F1199" i="3" s="1"/>
  <c r="F1200" i="3" s="1"/>
  <c r="F1201" i="3" s="1"/>
  <c r="F1202" i="3" s="1"/>
  <c r="F1203" i="3" s="1"/>
  <c r="F1204" i="3" s="1"/>
  <c r="F1205" i="3" s="1"/>
  <c r="F1206" i="3" s="1"/>
  <c r="F1207" i="3" s="1"/>
  <c r="F1208" i="3" s="1"/>
  <c r="F1209" i="3" s="1"/>
  <c r="F1210" i="3" s="1"/>
  <c r="F1211" i="3" s="1"/>
  <c r="F1212" i="3" s="1"/>
  <c r="F1213" i="3" s="1"/>
  <c r="F1214" i="3" s="1"/>
  <c r="F1215" i="3" s="1"/>
  <c r="F1216" i="3" s="1"/>
  <c r="F1217" i="3" s="1"/>
  <c r="F1218" i="3" s="1"/>
  <c r="F1219" i="3" s="1"/>
  <c r="F1220" i="3" s="1"/>
  <c r="F1221" i="3" s="1"/>
  <c r="F1222" i="3" s="1"/>
  <c r="F1223" i="3" s="1"/>
  <c r="F1224" i="3" s="1"/>
  <c r="F1225" i="3" s="1"/>
  <c r="F1226" i="3" s="1"/>
  <c r="F1227" i="3" s="1"/>
  <c r="F1228" i="3" s="1"/>
  <c r="F1229" i="3" s="1"/>
  <c r="F1230" i="3" s="1"/>
  <c r="F1231" i="3" s="1"/>
  <c r="F1232" i="3" s="1"/>
  <c r="F1233" i="3" s="1"/>
  <c r="F1234" i="3" s="1"/>
  <c r="F1235" i="3" s="1"/>
  <c r="F1236" i="3" s="1"/>
  <c r="F1237" i="3" s="1"/>
  <c r="F1238" i="3" s="1"/>
  <c r="F1239" i="3" s="1"/>
  <c r="F1240" i="3" s="1"/>
  <c r="F1241" i="3" s="1"/>
  <c r="F1242" i="3" s="1"/>
  <c r="F1243" i="3" s="1"/>
  <c r="F1244" i="3" s="1"/>
  <c r="F1245" i="3" s="1"/>
  <c r="F1246" i="3" s="1"/>
  <c r="F1247" i="3" s="1"/>
  <c r="F1248" i="3" s="1"/>
  <c r="F1249" i="3" s="1"/>
  <c r="F1250" i="3" s="1"/>
  <c r="F1251" i="3" s="1"/>
  <c r="F1252" i="3" s="1"/>
  <c r="F1253" i="3" s="1"/>
  <c r="F1254" i="3" s="1"/>
  <c r="F1255" i="3" s="1"/>
  <c r="F1256" i="3" s="1"/>
  <c r="F1257" i="3" s="1"/>
  <c r="F1258" i="3" s="1"/>
  <c r="F1259" i="3" s="1"/>
  <c r="F1260" i="3" s="1"/>
  <c r="F1261" i="3" s="1"/>
  <c r="F1262" i="3" s="1"/>
  <c r="F1263" i="3" s="1"/>
  <c r="F1264" i="3" s="1"/>
  <c r="F1265" i="3" s="1"/>
  <c r="F1266" i="3" s="1"/>
  <c r="F1267" i="3" s="1"/>
  <c r="F1268" i="3" s="1"/>
  <c r="F1269" i="3" s="1"/>
  <c r="F1270" i="3" s="1"/>
  <c r="F1271" i="3" s="1"/>
  <c r="F1272" i="3" s="1"/>
  <c r="F1273" i="3" s="1"/>
  <c r="F1274" i="3" s="1"/>
  <c r="F1275" i="3" s="1"/>
  <c r="F1276" i="3" s="1"/>
  <c r="F1277" i="3" s="1"/>
  <c r="F1278" i="3" s="1"/>
  <c r="F1279" i="3" s="1"/>
  <c r="F1280" i="3" s="1"/>
  <c r="F1281" i="3" s="1"/>
  <c r="F1282" i="3" s="1"/>
  <c r="F1283" i="3" s="1"/>
  <c r="F1284" i="3" s="1"/>
  <c r="F1285" i="3" s="1"/>
  <c r="F1286" i="3" s="1"/>
  <c r="F1287" i="3" s="1"/>
  <c r="F1288" i="3" s="1"/>
  <c r="F1289" i="3" s="1"/>
  <c r="F1290" i="3" s="1"/>
  <c r="F1291" i="3" s="1"/>
  <c r="F1292" i="3" s="1"/>
  <c r="F1293" i="3" s="1"/>
  <c r="F1294" i="3" s="1"/>
  <c r="F1295" i="3" s="1"/>
  <c r="F1296" i="3" s="1"/>
  <c r="F1297" i="3" s="1"/>
  <c r="F1298" i="3" s="1"/>
  <c r="F1299" i="3" s="1"/>
  <c r="F1300" i="3" s="1"/>
  <c r="F1301" i="3" s="1"/>
  <c r="F1302" i="3" s="1"/>
  <c r="F1303" i="3" s="1"/>
  <c r="F1304" i="3" s="1"/>
  <c r="F1305" i="3" s="1"/>
  <c r="F1306" i="3" s="1"/>
  <c r="F1307" i="3" s="1"/>
  <c r="F1308" i="3" s="1"/>
  <c r="F1309" i="3" s="1"/>
  <c r="F1310" i="3" s="1"/>
  <c r="F1311" i="3" s="1"/>
  <c r="F1312" i="3" s="1"/>
  <c r="F1313" i="3" s="1"/>
  <c r="F1314" i="3" s="1"/>
  <c r="F1315" i="3" s="1"/>
  <c r="F1316" i="3" s="1"/>
  <c r="F1317" i="3" s="1"/>
  <c r="F1318" i="3" s="1"/>
  <c r="F1319" i="3" s="1"/>
  <c r="F1320" i="3" s="1"/>
  <c r="F1321" i="3" s="1"/>
  <c r="F1322" i="3" s="1"/>
  <c r="F1323" i="3" s="1"/>
  <c r="F1324" i="3" s="1"/>
  <c r="F1325" i="3" s="1"/>
  <c r="F1326" i="3" s="1"/>
  <c r="F1327" i="3" s="1"/>
  <c r="F1328" i="3" s="1"/>
  <c r="F1329" i="3" s="1"/>
  <c r="F1330" i="3" s="1"/>
  <c r="F1331" i="3" s="1"/>
  <c r="F1332" i="3" s="1"/>
  <c r="F1333" i="3" s="1"/>
  <c r="F1334" i="3" s="1"/>
  <c r="F1335" i="3" s="1"/>
  <c r="F1336" i="3" s="1"/>
  <c r="F1337" i="3" s="1"/>
  <c r="F1338" i="3" s="1"/>
  <c r="F1339" i="3" s="1"/>
  <c r="F1340" i="3" s="1"/>
  <c r="F1341" i="3" s="1"/>
  <c r="F1342" i="3" s="1"/>
  <c r="F1343" i="3" s="1"/>
  <c r="F1344" i="3" s="1"/>
  <c r="F1345" i="3" s="1"/>
  <c r="F1346" i="3" s="1"/>
  <c r="F1347" i="3" s="1"/>
  <c r="F1348" i="3" s="1"/>
  <c r="F1349" i="3" s="1"/>
  <c r="F1350" i="3" s="1"/>
  <c r="F1351" i="3" s="1"/>
  <c r="F1352" i="3" s="1"/>
  <c r="F1353" i="3" s="1"/>
  <c r="F1354" i="3" s="1"/>
  <c r="F1355" i="3" s="1"/>
  <c r="F1356" i="3" s="1"/>
  <c r="F1357" i="3" s="1"/>
  <c r="F1358" i="3" s="1"/>
  <c r="F1359" i="3" s="1"/>
  <c r="F1360" i="3" s="1"/>
  <c r="F1361" i="3" s="1"/>
  <c r="F1362" i="3" s="1"/>
  <c r="F1363" i="3" s="1"/>
  <c r="F1364" i="3" s="1"/>
  <c r="F1365" i="3" s="1"/>
  <c r="F1366" i="3" s="1"/>
  <c r="F1367" i="3" s="1"/>
  <c r="F1368" i="3" s="1"/>
  <c r="F1369" i="3" s="1"/>
  <c r="F1370" i="3" s="1"/>
  <c r="F1371" i="3" s="1"/>
  <c r="F1372" i="3" s="1"/>
  <c r="F1373" i="3" s="1"/>
  <c r="F1374" i="3" s="1"/>
  <c r="F1375" i="3" s="1"/>
  <c r="F1376" i="3" s="1"/>
  <c r="F1377" i="3" s="1"/>
  <c r="F1378" i="3" s="1"/>
  <c r="F1379" i="3" s="1"/>
  <c r="F1380" i="3" s="1"/>
  <c r="F1381" i="3" s="1"/>
  <c r="F1382" i="3" s="1"/>
  <c r="F1383" i="3" s="1"/>
  <c r="F1384" i="3" s="1"/>
  <c r="F1385" i="3" s="1"/>
  <c r="F1386" i="3" s="1"/>
  <c r="F1387" i="3" s="1"/>
  <c r="F1388" i="3" s="1"/>
  <c r="F1389" i="3" s="1"/>
  <c r="F1390" i="3" s="1"/>
  <c r="F1391" i="3" s="1"/>
  <c r="F1392" i="3" s="1"/>
  <c r="F1393" i="3" s="1"/>
  <c r="F1394" i="3" s="1"/>
  <c r="F1395" i="3" s="1"/>
  <c r="F1396" i="3" s="1"/>
  <c r="F1397" i="3" s="1"/>
  <c r="F1398" i="3" s="1"/>
  <c r="F1399" i="3" s="1"/>
  <c r="F1400" i="3" s="1"/>
  <c r="F1401" i="3" s="1"/>
  <c r="F1402" i="3" s="1"/>
  <c r="F1403" i="3" s="1"/>
  <c r="F1404" i="3" s="1"/>
  <c r="F1405" i="3" s="1"/>
  <c r="F1406" i="3" s="1"/>
  <c r="F1407" i="3" s="1"/>
  <c r="F1408" i="3" s="1"/>
  <c r="F1409" i="3" s="1"/>
  <c r="F1410" i="3" s="1"/>
  <c r="F1411" i="3" s="1"/>
  <c r="F1412" i="3" s="1"/>
  <c r="F1413" i="3" s="1"/>
  <c r="F1414" i="3" s="1"/>
  <c r="F1415" i="3" s="1"/>
  <c r="F1416" i="3" s="1"/>
  <c r="F1417" i="3" s="1"/>
  <c r="F1418" i="3" s="1"/>
  <c r="F1419" i="3" s="1"/>
  <c r="F1420" i="3" s="1"/>
  <c r="F1421" i="3" s="1"/>
  <c r="F1422" i="3" s="1"/>
  <c r="F1423" i="3" s="1"/>
  <c r="F1424" i="3" s="1"/>
  <c r="F1425" i="3" s="1"/>
  <c r="F1426" i="3" s="1"/>
  <c r="F1427" i="3" s="1"/>
  <c r="F1428" i="3" s="1"/>
  <c r="F1429" i="3" s="1"/>
  <c r="F1430" i="3" s="1"/>
  <c r="F1431" i="3" s="1"/>
  <c r="F1432" i="3" s="1"/>
  <c r="F1433" i="3" s="1"/>
  <c r="F1434" i="3" s="1"/>
  <c r="F1435" i="3" s="1"/>
  <c r="F1436" i="3" s="1"/>
  <c r="F1437" i="3" s="1"/>
  <c r="F1438" i="3" s="1"/>
  <c r="F1439" i="3" s="1"/>
  <c r="F1440" i="3" s="1"/>
  <c r="F1441" i="3" s="1"/>
  <c r="F1442" i="3" s="1"/>
  <c r="F1443" i="3" s="1"/>
  <c r="F1444" i="3" s="1"/>
  <c r="F1445" i="3" s="1"/>
  <c r="F1446" i="3" s="1"/>
  <c r="F1447" i="3" s="1"/>
  <c r="F1448" i="3" s="1"/>
  <c r="F1449" i="3" s="1"/>
  <c r="F1450" i="3" s="1"/>
  <c r="F1451" i="3" s="1"/>
  <c r="F1452" i="3" s="1"/>
  <c r="F1453" i="3" s="1"/>
  <c r="F1454" i="3" s="1"/>
  <c r="F1455" i="3" s="1"/>
  <c r="F1456" i="3" s="1"/>
  <c r="F1457" i="3" s="1"/>
  <c r="F1458" i="3" s="1"/>
  <c r="F1459" i="3" s="1"/>
  <c r="F1460" i="3" s="1"/>
  <c r="F1461" i="3" s="1"/>
  <c r="F1462" i="3" s="1"/>
  <c r="F1463" i="3" s="1"/>
  <c r="F1464" i="3" s="1"/>
  <c r="F1465" i="3" s="1"/>
  <c r="F1466" i="3" s="1"/>
  <c r="F1467" i="3" s="1"/>
  <c r="F1468" i="3" s="1"/>
  <c r="F1469" i="3" s="1"/>
  <c r="F1470" i="3" s="1"/>
  <c r="F1471" i="3" s="1"/>
  <c r="F1472" i="3" s="1"/>
  <c r="F1473" i="3" s="1"/>
  <c r="F1474" i="3" s="1"/>
  <c r="F1475" i="3" s="1"/>
  <c r="F1476" i="3" s="1"/>
  <c r="F1477" i="3" s="1"/>
  <c r="F1478" i="3" s="1"/>
  <c r="F1479" i="3" s="1"/>
  <c r="F1480" i="3" s="1"/>
  <c r="F1481" i="3" s="1"/>
  <c r="F1482" i="3" s="1"/>
  <c r="F1483" i="3" s="1"/>
  <c r="F1484" i="3" s="1"/>
  <c r="F1485" i="3" s="1"/>
  <c r="F1486" i="3" s="1"/>
  <c r="F1487" i="3" s="1"/>
  <c r="F1488" i="3" s="1"/>
  <c r="F1489" i="3" s="1"/>
  <c r="F1490" i="3" s="1"/>
  <c r="F1491" i="3" s="1"/>
  <c r="F1492" i="3" s="1"/>
  <c r="F1493" i="3" s="1"/>
  <c r="F1494" i="3" s="1"/>
  <c r="F1495" i="3" s="1"/>
  <c r="F1496" i="3" s="1"/>
  <c r="F1497" i="3" s="1"/>
  <c r="F1498" i="3" s="1"/>
  <c r="F1499" i="3" s="1"/>
  <c r="F1500" i="3" s="1"/>
  <c r="F1501" i="3" s="1"/>
  <c r="F1502" i="3" s="1"/>
  <c r="F1503" i="3" s="1"/>
  <c r="F1504" i="3" s="1"/>
  <c r="F1505" i="3" s="1"/>
  <c r="F1506" i="3" s="1"/>
  <c r="F1507" i="3" s="1"/>
  <c r="F1508" i="3" s="1"/>
  <c r="F1509" i="3" s="1"/>
  <c r="F1510" i="3" s="1"/>
  <c r="F1511" i="3" s="1"/>
  <c r="F1512" i="3" s="1"/>
  <c r="F1513" i="3" s="1"/>
  <c r="F1514" i="3" s="1"/>
  <c r="F1515" i="3" s="1"/>
  <c r="F1516" i="3" s="1"/>
  <c r="F1517" i="3" s="1"/>
  <c r="F1518" i="3" s="1"/>
  <c r="F1519" i="3" s="1"/>
  <c r="F1520" i="3" s="1"/>
  <c r="F1521" i="3" s="1"/>
  <c r="F1522" i="3" s="1"/>
  <c r="F1523" i="3" s="1"/>
  <c r="F1524" i="3" s="1"/>
  <c r="F1525" i="3" s="1"/>
  <c r="F1526" i="3" s="1"/>
  <c r="F1527" i="3" s="1"/>
  <c r="F1528" i="3" s="1"/>
  <c r="F1529" i="3" s="1"/>
  <c r="F1530" i="3" s="1"/>
  <c r="F1531" i="3" s="1"/>
  <c r="F1532" i="3" s="1"/>
  <c r="F1533" i="3" s="1"/>
  <c r="F1534" i="3" s="1"/>
  <c r="F1535" i="3" s="1"/>
  <c r="F1536" i="3" s="1"/>
  <c r="F1537" i="3" s="1"/>
  <c r="F1538" i="3" s="1"/>
  <c r="F1539" i="3" s="1"/>
  <c r="F1540" i="3" s="1"/>
  <c r="F1541" i="3" s="1"/>
  <c r="F1542" i="3" s="1"/>
  <c r="F1543" i="3" s="1"/>
  <c r="F1544" i="3" s="1"/>
  <c r="F1545" i="3" s="1"/>
  <c r="F1546" i="3" s="1"/>
  <c r="F1547" i="3" s="1"/>
  <c r="F1548" i="3" s="1"/>
  <c r="F1549" i="3" s="1"/>
  <c r="F1550" i="3" s="1"/>
  <c r="F1551" i="3" s="1"/>
  <c r="F1552" i="3" s="1"/>
  <c r="F1553" i="3" s="1"/>
  <c r="F1554" i="3" s="1"/>
  <c r="F1555" i="3" s="1"/>
  <c r="F1556" i="3" s="1"/>
  <c r="F1557" i="3" s="1"/>
  <c r="F1558" i="3" s="1"/>
  <c r="F1559" i="3" s="1"/>
  <c r="F1560" i="3" s="1"/>
  <c r="F1561" i="3" s="1"/>
  <c r="F1562" i="3" s="1"/>
  <c r="F1563" i="3" s="1"/>
  <c r="F1564" i="3" s="1"/>
  <c r="F1565" i="3" s="1"/>
  <c r="F1566" i="3" s="1"/>
  <c r="F1567" i="3" s="1"/>
  <c r="F1568" i="3" s="1"/>
  <c r="F1569" i="3" s="1"/>
  <c r="F1570" i="3" s="1"/>
  <c r="F1571" i="3" s="1"/>
  <c r="F1572" i="3" s="1"/>
  <c r="F1573" i="3" s="1"/>
  <c r="F1574" i="3" s="1"/>
  <c r="F1575" i="3" s="1"/>
  <c r="F1576" i="3" s="1"/>
  <c r="F1577" i="3" s="1"/>
  <c r="F1578" i="3" s="1"/>
  <c r="F1579" i="3" s="1"/>
  <c r="F1580" i="3" s="1"/>
  <c r="F1581" i="3" s="1"/>
  <c r="F1582" i="3" s="1"/>
  <c r="F1583" i="3" s="1"/>
  <c r="F1584" i="3" s="1"/>
  <c r="F1585" i="3" s="1"/>
  <c r="F1586" i="3" s="1"/>
  <c r="F1587" i="3" s="1"/>
  <c r="F1588" i="3" s="1"/>
  <c r="F1589" i="3" s="1"/>
  <c r="F1590" i="3" s="1"/>
  <c r="F1591" i="3" s="1"/>
  <c r="F1592" i="3" s="1"/>
  <c r="F1593" i="3" s="1"/>
  <c r="F1594" i="3" s="1"/>
  <c r="F1595" i="3" s="1"/>
  <c r="F1596" i="3" s="1"/>
  <c r="F1597" i="3" s="1"/>
  <c r="F1598" i="3" s="1"/>
  <c r="F1599" i="3" s="1"/>
  <c r="F1600" i="3" s="1"/>
  <c r="F1601" i="3" s="1"/>
  <c r="F1602" i="3" s="1"/>
  <c r="F1603" i="3" s="1"/>
  <c r="F1604" i="3" s="1"/>
  <c r="F1605" i="3" s="1"/>
  <c r="F1606" i="3" s="1"/>
  <c r="F1607" i="3" s="1"/>
  <c r="F1608" i="3" s="1"/>
  <c r="F1609" i="3" s="1"/>
  <c r="F1610" i="3" s="1"/>
  <c r="F1611" i="3" s="1"/>
  <c r="F1612" i="3" s="1"/>
  <c r="F1613" i="3" s="1"/>
  <c r="F1614" i="3" s="1"/>
  <c r="F1615" i="3" s="1"/>
  <c r="F1616" i="3" s="1"/>
  <c r="F1617" i="3" s="1"/>
  <c r="F1618" i="3" s="1"/>
  <c r="F1619" i="3" s="1"/>
  <c r="F1620" i="3" s="1"/>
  <c r="F1621" i="3" s="1"/>
  <c r="F1622" i="3" s="1"/>
  <c r="F1623" i="3" s="1"/>
  <c r="F1624" i="3" s="1"/>
  <c r="F1625" i="3" s="1"/>
  <c r="F1626" i="3" s="1"/>
  <c r="F1627" i="3" s="1"/>
  <c r="F1628" i="3" s="1"/>
  <c r="F1629" i="3" s="1"/>
  <c r="F1630" i="3" s="1"/>
  <c r="F1631" i="3" s="1"/>
  <c r="F1632" i="3" s="1"/>
  <c r="F1633" i="3" s="1"/>
  <c r="F1634" i="3" s="1"/>
  <c r="F1635" i="3" s="1"/>
  <c r="F1636" i="3" s="1"/>
  <c r="F1637" i="3" s="1"/>
  <c r="F1638" i="3" s="1"/>
  <c r="F1639" i="3" s="1"/>
  <c r="F1640" i="3" s="1"/>
  <c r="F1641" i="3" s="1"/>
  <c r="F1642" i="3" s="1"/>
  <c r="F1643" i="3" s="1"/>
  <c r="F1644" i="3" s="1"/>
  <c r="F1645" i="3" s="1"/>
  <c r="F1646" i="3" s="1"/>
  <c r="F1647" i="3" s="1"/>
  <c r="F1648" i="3" s="1"/>
  <c r="F1649" i="3" s="1"/>
  <c r="F1650" i="3" s="1"/>
  <c r="F1651" i="3" s="1"/>
  <c r="F1652" i="3" s="1"/>
  <c r="F1653" i="3" s="1"/>
  <c r="F1654" i="3" s="1"/>
  <c r="F1655" i="3" s="1"/>
  <c r="F1656" i="3" s="1"/>
  <c r="F1657" i="3" s="1"/>
  <c r="F1658" i="3" s="1"/>
  <c r="F1659" i="3" s="1"/>
  <c r="F1660" i="3" s="1"/>
  <c r="F1661" i="3" s="1"/>
  <c r="F1662" i="3" s="1"/>
  <c r="F1663" i="3" s="1"/>
  <c r="F1664" i="3" s="1"/>
  <c r="F1665" i="3" s="1"/>
  <c r="F1666" i="3" s="1"/>
  <c r="F1667" i="3" s="1"/>
  <c r="F1668" i="3" s="1"/>
  <c r="F1669" i="3" s="1"/>
  <c r="F1670" i="3" s="1"/>
  <c r="F1671" i="3" s="1"/>
  <c r="F1672" i="3" s="1"/>
  <c r="F1673" i="3" s="1"/>
  <c r="F1674" i="3" s="1"/>
  <c r="F1675" i="3" s="1"/>
  <c r="F1676" i="3" s="1"/>
  <c r="F1677" i="3" s="1"/>
  <c r="F1678" i="3" s="1"/>
  <c r="F1679" i="3" s="1"/>
  <c r="F1680" i="3" s="1"/>
  <c r="F1681" i="3" s="1"/>
  <c r="F1682" i="3" s="1"/>
  <c r="F1683" i="3" s="1"/>
  <c r="F1684" i="3" s="1"/>
  <c r="F1685" i="3" s="1"/>
  <c r="F1686" i="3" s="1"/>
  <c r="F1687" i="3" s="1"/>
  <c r="F1688" i="3" s="1"/>
  <c r="F1689" i="3" s="1"/>
  <c r="F1690" i="3" s="1"/>
  <c r="F1691" i="3" s="1"/>
  <c r="F1692" i="3" s="1"/>
  <c r="F1693" i="3" s="1"/>
  <c r="F1694" i="3" s="1"/>
  <c r="F1695" i="3" s="1"/>
  <c r="F1696" i="3" s="1"/>
  <c r="F1697" i="3" s="1"/>
  <c r="F1698" i="3" s="1"/>
  <c r="F1699" i="3" s="1"/>
  <c r="F1700" i="3" s="1"/>
  <c r="F1701" i="3" s="1"/>
  <c r="F1702" i="3" s="1"/>
  <c r="F1703" i="3" s="1"/>
  <c r="F1704" i="3" s="1"/>
  <c r="F1705" i="3" s="1"/>
  <c r="F1706" i="3" s="1"/>
  <c r="F1707" i="3" s="1"/>
  <c r="F1708" i="3" s="1"/>
  <c r="F1709" i="3" s="1"/>
  <c r="F1710" i="3" s="1"/>
  <c r="F1711" i="3" s="1"/>
  <c r="F1712" i="3" s="1"/>
  <c r="F1713" i="3" s="1"/>
  <c r="F1714" i="3" s="1"/>
  <c r="F1715" i="3" s="1"/>
  <c r="F1716" i="3" s="1"/>
  <c r="F1717" i="3" s="1"/>
  <c r="F1718" i="3" s="1"/>
  <c r="F1719" i="3" s="1"/>
  <c r="F1720" i="3" s="1"/>
  <c r="F1721" i="3" s="1"/>
  <c r="F1722" i="3" s="1"/>
  <c r="F1723" i="3" s="1"/>
  <c r="F1724" i="3" s="1"/>
  <c r="F1725" i="3" s="1"/>
  <c r="F1726" i="3" s="1"/>
  <c r="F1727" i="3" s="1"/>
  <c r="F1728" i="3" s="1"/>
  <c r="F1729" i="3" s="1"/>
  <c r="F1730" i="3" s="1"/>
  <c r="F1731" i="3" s="1"/>
  <c r="F1732" i="3" s="1"/>
  <c r="F1733" i="3" s="1"/>
  <c r="F1734" i="3" s="1"/>
  <c r="F1735" i="3" s="1"/>
  <c r="F1736" i="3" s="1"/>
  <c r="F1737" i="3" s="1"/>
  <c r="F1738" i="3" s="1"/>
  <c r="F1739" i="3" s="1"/>
  <c r="F1740" i="3" s="1"/>
  <c r="F1741" i="3" s="1"/>
  <c r="F1742" i="3" s="1"/>
  <c r="F1743" i="3" s="1"/>
  <c r="F1744" i="3" s="1"/>
  <c r="F1745" i="3" s="1"/>
  <c r="F1746" i="3" s="1"/>
  <c r="F1747" i="3" s="1"/>
  <c r="F1748" i="3" s="1"/>
  <c r="F1749" i="3" s="1"/>
  <c r="F1750" i="3" s="1"/>
  <c r="F1751" i="3" s="1"/>
  <c r="F1752" i="3" s="1"/>
  <c r="F1753" i="3" s="1"/>
  <c r="F1754" i="3" s="1"/>
  <c r="F1755" i="3" s="1"/>
  <c r="F1756" i="3" s="1"/>
  <c r="F1757" i="3" s="1"/>
  <c r="F1758" i="3" s="1"/>
  <c r="F1759" i="3" s="1"/>
  <c r="F1760" i="3" s="1"/>
  <c r="F1761" i="3" s="1"/>
  <c r="F1762" i="3" s="1"/>
  <c r="F1763" i="3" s="1"/>
  <c r="F1764" i="3" s="1"/>
  <c r="F1765" i="3" s="1"/>
  <c r="F1766" i="3" s="1"/>
  <c r="F1767" i="3" s="1"/>
  <c r="F1768" i="3" s="1"/>
  <c r="F1769" i="3" s="1"/>
  <c r="F1770" i="3" s="1"/>
  <c r="F1771" i="3" s="1"/>
  <c r="F1772" i="3" s="1"/>
  <c r="F1773" i="3" s="1"/>
  <c r="F1774" i="3" s="1"/>
  <c r="F1775" i="3" s="1"/>
  <c r="F1776" i="3" s="1"/>
  <c r="F1777" i="3" s="1"/>
  <c r="F1778" i="3" s="1"/>
  <c r="F1779" i="3" s="1"/>
  <c r="F1780" i="3" s="1"/>
  <c r="F1781" i="3" s="1"/>
  <c r="F1782" i="3" s="1"/>
  <c r="F1783" i="3" s="1"/>
  <c r="F1784" i="3" s="1"/>
  <c r="F1785" i="3" s="1"/>
  <c r="F1786" i="3" s="1"/>
  <c r="F1787" i="3" s="1"/>
  <c r="F1788" i="3" s="1"/>
  <c r="F1789" i="3" s="1"/>
  <c r="F1790" i="3" s="1"/>
  <c r="F1791" i="3" s="1"/>
  <c r="F1792" i="3" s="1"/>
  <c r="F1793" i="3" s="1"/>
  <c r="F1794" i="3" s="1"/>
  <c r="F1795" i="3" s="1"/>
  <c r="F1796" i="3" s="1"/>
  <c r="F1797" i="3" s="1"/>
  <c r="F1798" i="3" s="1"/>
  <c r="F1799" i="3" s="1"/>
  <c r="F1800" i="3" s="1"/>
  <c r="F1801" i="3" s="1"/>
  <c r="F1802" i="3" s="1"/>
  <c r="F1803" i="3" s="1"/>
  <c r="F1804" i="3" s="1"/>
  <c r="F1805" i="3" s="1"/>
  <c r="F1806" i="3" s="1"/>
  <c r="F1807" i="3" s="1"/>
  <c r="F1808" i="3" s="1"/>
  <c r="F1809" i="3" s="1"/>
  <c r="F1810" i="3" s="1"/>
  <c r="F1811" i="3" s="1"/>
  <c r="F1812" i="3" s="1"/>
  <c r="F1813" i="3" s="1"/>
  <c r="F1814" i="3" s="1"/>
  <c r="F1815" i="3" s="1"/>
  <c r="F1816" i="3" s="1"/>
  <c r="F1817" i="3" s="1"/>
  <c r="F1818" i="3" s="1"/>
  <c r="F1819" i="3" s="1"/>
  <c r="F1820" i="3" s="1"/>
  <c r="F1821" i="3" s="1"/>
  <c r="F1822" i="3" s="1"/>
  <c r="F1823" i="3" s="1"/>
  <c r="F1824" i="3" s="1"/>
  <c r="F1825" i="3" s="1"/>
  <c r="F1826" i="3" s="1"/>
  <c r="F1827" i="3" s="1"/>
  <c r="F1828" i="3" s="1"/>
  <c r="F1829" i="3" s="1"/>
  <c r="F1830" i="3" s="1"/>
  <c r="F1831" i="3" s="1"/>
  <c r="F1832" i="3" s="1"/>
  <c r="F1833" i="3" s="1"/>
  <c r="F1834" i="3" s="1"/>
  <c r="F1835" i="3" s="1"/>
  <c r="F1836" i="3" s="1"/>
  <c r="F1837" i="3" s="1"/>
  <c r="F1838" i="3" s="1"/>
  <c r="F1839" i="3" s="1"/>
  <c r="F1840" i="3" s="1"/>
  <c r="F1841" i="3" s="1"/>
  <c r="F1842" i="3" s="1"/>
  <c r="F1843" i="3" s="1"/>
  <c r="F1844" i="3" s="1"/>
  <c r="F1845" i="3" s="1"/>
  <c r="F1846" i="3" s="1"/>
  <c r="F1847" i="3" s="1"/>
  <c r="F1848" i="3" s="1"/>
  <c r="F1849" i="3" s="1"/>
  <c r="F1850" i="3" s="1"/>
  <c r="F1851" i="3" s="1"/>
  <c r="F1852" i="3" s="1"/>
  <c r="F1853" i="3" s="1"/>
  <c r="F1854" i="3" s="1"/>
  <c r="F1855" i="3" s="1"/>
  <c r="F1856" i="3" s="1"/>
  <c r="F1857" i="3" s="1"/>
  <c r="F1858" i="3" s="1"/>
  <c r="F1859" i="3" s="1"/>
  <c r="F1860" i="3" s="1"/>
  <c r="F1861" i="3" s="1"/>
  <c r="F1862" i="3" s="1"/>
  <c r="F1863" i="3" s="1"/>
  <c r="F1864" i="3" s="1"/>
  <c r="F1865" i="3" s="1"/>
  <c r="F1866" i="3" s="1"/>
  <c r="F1867" i="3" s="1"/>
  <c r="F1868" i="3" s="1"/>
  <c r="F1869" i="3" s="1"/>
  <c r="F1870" i="3" s="1"/>
  <c r="F1871" i="3" s="1"/>
  <c r="F1872" i="3" s="1"/>
  <c r="F1873" i="3" s="1"/>
  <c r="F1874" i="3" s="1"/>
  <c r="F1875" i="3" s="1"/>
  <c r="F1876" i="3" s="1"/>
  <c r="F1877" i="3" s="1"/>
  <c r="F1878" i="3" s="1"/>
  <c r="F1879" i="3" s="1"/>
  <c r="F1880" i="3" s="1"/>
  <c r="F1881" i="3" s="1"/>
  <c r="F1882" i="3" s="1"/>
  <c r="F1883" i="3" s="1"/>
  <c r="F1884" i="3" s="1"/>
  <c r="F1885" i="3" s="1"/>
  <c r="F1886" i="3" s="1"/>
  <c r="F1887" i="3" s="1"/>
  <c r="F1888" i="3" s="1"/>
  <c r="F1889" i="3" s="1"/>
  <c r="F1890" i="3" s="1"/>
  <c r="F1891" i="3" s="1"/>
  <c r="F1892" i="3" s="1"/>
  <c r="F1893" i="3" s="1"/>
  <c r="F1894" i="3" s="1"/>
  <c r="F1895" i="3" s="1"/>
  <c r="F1896" i="3" s="1"/>
  <c r="F1897" i="3" s="1"/>
  <c r="F1898" i="3" s="1"/>
  <c r="F1899" i="3" s="1"/>
  <c r="F1900" i="3" s="1"/>
  <c r="F1901" i="3" s="1"/>
  <c r="F1902" i="3" s="1"/>
  <c r="F1903" i="3" s="1"/>
  <c r="F1904" i="3" s="1"/>
  <c r="F1905" i="3" s="1"/>
  <c r="F1906" i="3" s="1"/>
  <c r="F1907" i="3" s="1"/>
  <c r="F1908" i="3" s="1"/>
  <c r="F1909" i="3" s="1"/>
  <c r="F1910" i="3" s="1"/>
  <c r="F1911" i="3" s="1"/>
  <c r="F1912" i="3" s="1"/>
  <c r="F1913" i="3" s="1"/>
  <c r="F1914" i="3" s="1"/>
  <c r="F1915" i="3" s="1"/>
  <c r="F1916" i="3" s="1"/>
  <c r="F1917" i="3" s="1"/>
  <c r="F1918" i="3" s="1"/>
  <c r="F1919" i="3" s="1"/>
  <c r="F1920" i="3" s="1"/>
  <c r="F1921" i="3" s="1"/>
  <c r="F1922" i="3" s="1"/>
  <c r="F1923" i="3" s="1"/>
  <c r="F1924" i="3" s="1"/>
  <c r="F1925" i="3" s="1"/>
  <c r="F1926" i="3" s="1"/>
  <c r="F1927" i="3" s="1"/>
  <c r="F1928" i="3" s="1"/>
  <c r="F1929" i="3" s="1"/>
  <c r="F1930" i="3" s="1"/>
  <c r="F1931" i="3" s="1"/>
  <c r="F1932" i="3" s="1"/>
  <c r="F1933" i="3" s="1"/>
  <c r="F1934" i="3" s="1"/>
  <c r="F1935" i="3" s="1"/>
  <c r="F1936" i="3" s="1"/>
  <c r="F1937" i="3" s="1"/>
  <c r="F1938" i="3" s="1"/>
  <c r="F1939" i="3" s="1"/>
  <c r="F1940" i="3" s="1"/>
  <c r="F1941" i="3" s="1"/>
  <c r="F1942" i="3" s="1"/>
  <c r="F1943" i="3" s="1"/>
  <c r="F1944" i="3" s="1"/>
  <c r="F1945" i="3" s="1"/>
  <c r="F1946" i="3" s="1"/>
  <c r="F1947" i="3" s="1"/>
  <c r="F1948" i="3" s="1"/>
  <c r="F1949" i="3" s="1"/>
  <c r="F1950" i="3" s="1"/>
  <c r="F1951" i="3" s="1"/>
  <c r="F1952" i="3" s="1"/>
  <c r="F1953" i="3" s="1"/>
  <c r="F1954" i="3" s="1"/>
  <c r="F1955" i="3" s="1"/>
  <c r="F1956" i="3" s="1"/>
  <c r="F1957" i="3" s="1"/>
  <c r="F1958" i="3" s="1"/>
  <c r="F1959" i="3" s="1"/>
  <c r="F1960" i="3" s="1"/>
  <c r="F1961" i="3" s="1"/>
  <c r="F1962" i="3" s="1"/>
  <c r="F1963" i="3" s="1"/>
  <c r="F1964" i="3" s="1"/>
  <c r="F1965" i="3" s="1"/>
  <c r="F1966" i="3" s="1"/>
  <c r="F1967" i="3" s="1"/>
  <c r="F1968" i="3" s="1"/>
  <c r="F1969" i="3" s="1"/>
  <c r="F1970" i="3" s="1"/>
  <c r="F1971" i="3" s="1"/>
  <c r="F1972" i="3" s="1"/>
  <c r="F1973" i="3" s="1"/>
  <c r="F1974" i="3" s="1"/>
  <c r="F1975" i="3" s="1"/>
  <c r="F1976" i="3" s="1"/>
  <c r="F1977" i="3" s="1"/>
  <c r="F1978" i="3" s="1"/>
  <c r="F1979" i="3" s="1"/>
  <c r="F1980" i="3" s="1"/>
  <c r="F1981" i="3" s="1"/>
  <c r="F1982" i="3" s="1"/>
  <c r="F1983" i="3" s="1"/>
  <c r="F1984" i="3" s="1"/>
  <c r="F1985" i="3" s="1"/>
  <c r="F1986" i="3" s="1"/>
  <c r="F1987" i="3" s="1"/>
  <c r="F1988" i="3" s="1"/>
  <c r="F1989" i="3" s="1"/>
  <c r="F1990" i="3" s="1"/>
  <c r="F1991" i="3" s="1"/>
  <c r="F1992" i="3" s="1"/>
  <c r="F1993" i="3" s="1"/>
  <c r="F1994" i="3" s="1"/>
  <c r="F1995" i="3" s="1"/>
  <c r="F1996" i="3" s="1"/>
  <c r="F1997" i="3" s="1"/>
  <c r="F1998" i="3" s="1"/>
  <c r="F1999" i="3" s="1"/>
  <c r="F2000" i="3" s="1"/>
  <c r="F2001" i="3" s="1"/>
  <c r="F2002" i="3" s="1"/>
  <c r="F2003" i="3" s="1"/>
  <c r="F2004" i="3" s="1"/>
  <c r="F2005" i="3" s="1"/>
  <c r="F2006" i="3" s="1"/>
  <c r="F2007" i="3" s="1"/>
  <c r="F2008" i="3" s="1"/>
  <c r="F2009" i="3" s="1"/>
  <c r="F2010" i="3" s="1"/>
  <c r="F2011" i="3" s="1"/>
  <c r="F2012" i="3" s="1"/>
  <c r="F2013" i="3" s="1"/>
  <c r="F2014" i="3" s="1"/>
  <c r="F2015" i="3" s="1"/>
  <c r="F2016" i="3" s="1"/>
  <c r="F2017" i="3" s="1"/>
  <c r="F2018" i="3" s="1"/>
  <c r="F2019" i="3" s="1"/>
  <c r="F2020" i="3" s="1"/>
  <c r="F2021" i="3" s="1"/>
  <c r="F2022" i="3" s="1"/>
  <c r="F2023" i="3" s="1"/>
  <c r="F2024" i="3" s="1"/>
  <c r="F2025" i="3" s="1"/>
  <c r="F2026" i="3" s="1"/>
  <c r="F2027" i="3" s="1"/>
  <c r="F2028" i="3" s="1"/>
  <c r="F2029" i="3" s="1"/>
  <c r="F2030" i="3" s="1"/>
  <c r="F2031" i="3" s="1"/>
  <c r="F2032" i="3" s="1"/>
  <c r="F2033" i="3" s="1"/>
  <c r="F2034" i="3" s="1"/>
  <c r="F2035" i="3" s="1"/>
  <c r="F2036" i="3" s="1"/>
  <c r="F2037" i="3" s="1"/>
  <c r="F2038" i="3" s="1"/>
  <c r="F2039" i="3" s="1"/>
  <c r="F2040" i="3" s="1"/>
  <c r="F2041" i="3" s="1"/>
  <c r="F2042" i="3" s="1"/>
  <c r="F2043" i="3" s="1"/>
  <c r="F2044" i="3" s="1"/>
  <c r="F2045" i="3" s="1"/>
  <c r="F2046" i="3" s="1"/>
  <c r="F2047" i="3" s="1"/>
  <c r="F2048" i="3" s="1"/>
  <c r="F2049" i="3" s="1"/>
  <c r="F2050" i="3" s="1"/>
  <c r="F2051" i="3" s="1"/>
  <c r="F2052" i="3" s="1"/>
  <c r="F2053" i="3" s="1"/>
  <c r="F2054" i="3" s="1"/>
  <c r="F2055" i="3" s="1"/>
  <c r="F2056" i="3" s="1"/>
  <c r="F2057" i="3" s="1"/>
  <c r="F2058" i="3" s="1"/>
  <c r="F2059" i="3" s="1"/>
  <c r="F2060" i="3" s="1"/>
  <c r="F2061" i="3" s="1"/>
  <c r="F2062" i="3" s="1"/>
  <c r="F2063" i="3" s="1"/>
  <c r="F2064" i="3" s="1"/>
  <c r="F2065" i="3" s="1"/>
  <c r="F2066" i="3" s="1"/>
  <c r="F2067" i="3" s="1"/>
  <c r="F2068" i="3" s="1"/>
  <c r="F2069" i="3" s="1"/>
  <c r="F2070" i="3" s="1"/>
  <c r="F2071" i="3" s="1"/>
  <c r="F2072" i="3" s="1"/>
  <c r="F2073" i="3" s="1"/>
  <c r="F2074" i="3" s="1"/>
  <c r="F2075" i="3" s="1"/>
  <c r="F2076" i="3" s="1"/>
  <c r="F2077" i="3" s="1"/>
  <c r="F2078" i="3" s="1"/>
  <c r="F2079" i="3" s="1"/>
  <c r="F2080" i="3" s="1"/>
  <c r="F2081" i="3" s="1"/>
  <c r="F2082" i="3" s="1"/>
  <c r="F2083" i="3" s="1"/>
  <c r="F2084" i="3" s="1"/>
  <c r="F2085" i="3" s="1"/>
  <c r="F2086" i="3" s="1"/>
  <c r="F2087" i="3" s="1"/>
  <c r="F2088" i="3" s="1"/>
  <c r="F2089" i="3" s="1"/>
  <c r="F2090" i="3" s="1"/>
  <c r="F2091" i="3" s="1"/>
  <c r="F2092" i="3" s="1"/>
  <c r="F2093" i="3" s="1"/>
  <c r="F2094" i="3" s="1"/>
  <c r="F2095" i="3" s="1"/>
  <c r="F2096" i="3" s="1"/>
  <c r="F2097" i="3" s="1"/>
  <c r="F2098" i="3" s="1"/>
  <c r="F2099" i="3" s="1"/>
  <c r="F2100" i="3" s="1"/>
  <c r="F2101" i="3" s="1"/>
  <c r="F2102" i="3" s="1"/>
  <c r="F2103" i="3" s="1"/>
  <c r="F2104" i="3" s="1"/>
  <c r="F2105" i="3" s="1"/>
  <c r="F2106" i="3" s="1"/>
  <c r="F2107" i="3" s="1"/>
  <c r="F2108" i="3" s="1"/>
  <c r="F2109" i="3" s="1"/>
  <c r="F2110" i="3" s="1"/>
  <c r="F2111" i="3" s="1"/>
  <c r="F2112" i="3" s="1"/>
  <c r="F2113" i="3" s="1"/>
  <c r="F2114" i="3" s="1"/>
  <c r="F2115" i="3" s="1"/>
  <c r="F2116" i="3" s="1"/>
  <c r="F2117" i="3" s="1"/>
  <c r="F2118" i="3" s="1"/>
  <c r="F2119" i="3" s="1"/>
  <c r="F2120" i="3" s="1"/>
  <c r="F2121" i="3" s="1"/>
  <c r="F2122" i="3" s="1"/>
  <c r="F2123" i="3" s="1"/>
  <c r="F2124" i="3" s="1"/>
  <c r="F2125" i="3" s="1"/>
  <c r="F2126" i="3" s="1"/>
  <c r="F2127" i="3" s="1"/>
  <c r="F2128" i="3" s="1"/>
  <c r="F2129" i="3" s="1"/>
  <c r="F2130" i="3" s="1"/>
  <c r="F2131" i="3" s="1"/>
  <c r="F2132" i="3" s="1"/>
  <c r="F2133" i="3" s="1"/>
  <c r="F2134" i="3" s="1"/>
  <c r="F2135" i="3" s="1"/>
  <c r="F2136" i="3" s="1"/>
  <c r="F2137" i="3" s="1"/>
  <c r="F2138" i="3" s="1"/>
  <c r="F2139" i="3" s="1"/>
  <c r="F2140" i="3" s="1"/>
  <c r="F2141" i="3" s="1"/>
  <c r="F2142" i="3" s="1"/>
  <c r="F2143" i="3" s="1"/>
  <c r="F2144" i="3" s="1"/>
  <c r="F2145" i="3" s="1"/>
  <c r="F2146" i="3" s="1"/>
  <c r="F2147" i="3" s="1"/>
  <c r="F2148" i="3" s="1"/>
  <c r="F2149" i="3" s="1"/>
  <c r="F2150" i="3" s="1"/>
  <c r="F2151" i="3" s="1"/>
  <c r="F2152" i="3" s="1"/>
  <c r="F2153" i="3" s="1"/>
  <c r="F2154" i="3" s="1"/>
  <c r="F2155" i="3" s="1"/>
  <c r="F2156" i="3" s="1"/>
  <c r="F2157" i="3" s="1"/>
  <c r="F2158" i="3" s="1"/>
  <c r="F2159" i="3" s="1"/>
  <c r="F2160" i="3" s="1"/>
  <c r="F2161" i="3" s="1"/>
  <c r="F2162" i="3" s="1"/>
  <c r="F2163" i="3" s="1"/>
  <c r="F2164" i="3" s="1"/>
  <c r="F2165" i="3" s="1"/>
  <c r="F2166" i="3" s="1"/>
  <c r="F2167" i="3" s="1"/>
  <c r="F2168" i="3" s="1"/>
  <c r="F2169" i="3" s="1"/>
  <c r="F2170" i="3" s="1"/>
  <c r="F2171" i="3" s="1"/>
  <c r="F2172" i="3" s="1"/>
  <c r="F2173" i="3" s="1"/>
  <c r="F2174" i="3" s="1"/>
  <c r="F2175" i="3" s="1"/>
  <c r="F2176" i="3" s="1"/>
  <c r="F2177" i="3" s="1"/>
  <c r="F2178" i="3" s="1"/>
  <c r="F2179" i="3" s="1"/>
  <c r="F2180" i="3" s="1"/>
  <c r="F2181" i="3" s="1"/>
  <c r="F2182" i="3" s="1"/>
  <c r="F2183" i="3" s="1"/>
  <c r="F2184" i="3" s="1"/>
  <c r="F2185" i="3" s="1"/>
  <c r="F2186" i="3" s="1"/>
  <c r="F2187" i="3" s="1"/>
  <c r="F2188" i="3" s="1"/>
  <c r="F2189" i="3" s="1"/>
  <c r="F2190" i="3" s="1"/>
  <c r="F2191" i="3" s="1"/>
  <c r="F2192" i="3" s="1"/>
  <c r="F2193" i="3" s="1"/>
  <c r="F2194" i="3" s="1"/>
  <c r="F2195" i="3" s="1"/>
  <c r="F2196" i="3" s="1"/>
  <c r="F2197" i="3" s="1"/>
  <c r="F2198" i="3" s="1"/>
  <c r="F2199" i="3" s="1"/>
  <c r="F2200" i="3" s="1"/>
  <c r="F2201" i="3" s="1"/>
  <c r="F2202" i="3" s="1"/>
  <c r="F2203" i="3" s="1"/>
  <c r="F2204" i="3" s="1"/>
  <c r="F2205" i="3" s="1"/>
  <c r="F2206" i="3" s="1"/>
  <c r="F2207" i="3" s="1"/>
  <c r="F2208" i="3" s="1"/>
  <c r="F2209" i="3" s="1"/>
  <c r="F2210" i="3" s="1"/>
  <c r="F2211" i="3" s="1"/>
  <c r="F2212" i="3" s="1"/>
  <c r="F2213" i="3" s="1"/>
  <c r="F2214" i="3" s="1"/>
  <c r="F2215" i="3" s="1"/>
  <c r="F2216" i="3" s="1"/>
  <c r="F2217" i="3" s="1"/>
  <c r="F2218" i="3" s="1"/>
  <c r="F2219" i="3" s="1"/>
  <c r="F2220" i="3" s="1"/>
  <c r="F2221" i="3" s="1"/>
  <c r="F2222" i="3" s="1"/>
  <c r="F2223" i="3" s="1"/>
  <c r="F2224" i="3" s="1"/>
  <c r="F2225" i="3" s="1"/>
  <c r="F2226" i="3" s="1"/>
  <c r="F2227" i="3" s="1"/>
  <c r="F2228" i="3" s="1"/>
  <c r="F2229" i="3" s="1"/>
  <c r="F2230" i="3" s="1"/>
  <c r="F2231" i="3" s="1"/>
  <c r="F2232" i="3" s="1"/>
  <c r="F2233" i="3" s="1"/>
  <c r="F2234" i="3" s="1"/>
  <c r="F2235" i="3" s="1"/>
  <c r="F2236" i="3" s="1"/>
  <c r="F2237" i="3" s="1"/>
  <c r="F2238" i="3" s="1"/>
  <c r="F2239" i="3" s="1"/>
  <c r="F2240" i="3" s="1"/>
  <c r="F2241" i="3" s="1"/>
  <c r="F2242" i="3" s="1"/>
  <c r="F2243" i="3" s="1"/>
  <c r="F2244" i="3" s="1"/>
  <c r="F2245" i="3" s="1"/>
  <c r="F2246" i="3" s="1"/>
  <c r="F2247" i="3" s="1"/>
  <c r="F2248" i="3" s="1"/>
  <c r="F2249" i="3" s="1"/>
  <c r="F2250" i="3" s="1"/>
  <c r="F2251" i="3" s="1"/>
  <c r="F2252" i="3" s="1"/>
  <c r="F2253" i="3" s="1"/>
  <c r="F2254" i="3" s="1"/>
  <c r="F2255" i="3" s="1"/>
  <c r="F2256" i="3" s="1"/>
  <c r="F2257" i="3" s="1"/>
  <c r="F2258" i="3" s="1"/>
  <c r="F2259" i="3" s="1"/>
  <c r="F2260" i="3" s="1"/>
  <c r="F2261" i="3" s="1"/>
  <c r="F2262" i="3" s="1"/>
  <c r="F2263" i="3" s="1"/>
  <c r="F2264" i="3" s="1"/>
  <c r="F2265" i="3" s="1"/>
  <c r="F2266" i="3" s="1"/>
  <c r="F2267" i="3" s="1"/>
  <c r="F2268" i="3" s="1"/>
  <c r="F2269" i="3" s="1"/>
  <c r="F2270" i="3" s="1"/>
  <c r="F2271" i="3" s="1"/>
  <c r="F2272" i="3" s="1"/>
  <c r="F2273" i="3" s="1"/>
  <c r="F2274" i="3" s="1"/>
  <c r="F2275" i="3" s="1"/>
  <c r="F2276" i="3" s="1"/>
  <c r="F2277" i="3" s="1"/>
  <c r="F2278" i="3" s="1"/>
  <c r="F2279" i="3" s="1"/>
  <c r="F2280" i="3" s="1"/>
  <c r="F2281" i="3" s="1"/>
  <c r="F2282" i="3" s="1"/>
  <c r="F2283" i="3" s="1"/>
  <c r="F2284" i="3" s="1"/>
  <c r="F2285" i="3" s="1"/>
  <c r="F2286" i="3" s="1"/>
  <c r="F2287" i="3" s="1"/>
  <c r="F2288" i="3" s="1"/>
  <c r="F2289" i="3" s="1"/>
  <c r="F2290" i="3" s="1"/>
  <c r="F2291" i="3" s="1"/>
  <c r="F2292" i="3" s="1"/>
  <c r="F2293" i="3" s="1"/>
  <c r="F2294" i="3" s="1"/>
  <c r="F2295" i="3" s="1"/>
  <c r="F2296" i="3" s="1"/>
  <c r="F2297" i="3" s="1"/>
  <c r="F2298" i="3" s="1"/>
  <c r="F2299" i="3" s="1"/>
  <c r="F2300" i="3" s="1"/>
  <c r="F2301" i="3" s="1"/>
  <c r="F2302" i="3" s="1"/>
  <c r="F2303" i="3" s="1"/>
  <c r="F2304" i="3" s="1"/>
  <c r="F2305" i="3" s="1"/>
  <c r="F2306" i="3" s="1"/>
  <c r="F2307" i="3" s="1"/>
  <c r="F2308" i="3" s="1"/>
  <c r="F2309" i="3" s="1"/>
  <c r="F2310" i="3" s="1"/>
  <c r="F2311" i="3" s="1"/>
  <c r="F2312" i="3" s="1"/>
  <c r="F2313" i="3" s="1"/>
  <c r="F2314" i="3" s="1"/>
  <c r="F2315" i="3" s="1"/>
  <c r="F2316" i="3" s="1"/>
  <c r="F2317" i="3" s="1"/>
  <c r="F2318" i="3" s="1"/>
  <c r="F2319" i="3" s="1"/>
  <c r="F2320" i="3" s="1"/>
  <c r="F2321" i="3" s="1"/>
  <c r="F2322" i="3" s="1"/>
  <c r="F2323" i="3" s="1"/>
  <c r="F2324" i="3" s="1"/>
  <c r="F2325" i="3" s="1"/>
  <c r="F2326" i="3" s="1"/>
  <c r="F2327" i="3" s="1"/>
  <c r="F2328" i="3" s="1"/>
  <c r="F2329" i="3" s="1"/>
  <c r="F2330" i="3" s="1"/>
  <c r="F2331" i="3" s="1"/>
  <c r="F2332" i="3" s="1"/>
  <c r="F2333" i="3" s="1"/>
  <c r="F2334" i="3" s="1"/>
  <c r="F2335" i="3" s="1"/>
  <c r="F2336" i="3" s="1"/>
  <c r="F2337" i="3" s="1"/>
  <c r="F2338" i="3" s="1"/>
  <c r="F2339" i="3" s="1"/>
  <c r="F2340" i="3" s="1"/>
  <c r="F2341" i="3" s="1"/>
  <c r="F2342" i="3" s="1"/>
  <c r="F2343" i="3" s="1"/>
  <c r="F2344" i="3" s="1"/>
  <c r="F2345" i="3" s="1"/>
  <c r="F2346" i="3" s="1"/>
  <c r="F2347" i="3" s="1"/>
  <c r="F2348" i="3" s="1"/>
  <c r="F2349" i="3" s="1"/>
  <c r="F2350" i="3" s="1"/>
  <c r="F2351" i="3" s="1"/>
  <c r="F2352" i="3" s="1"/>
  <c r="F2353" i="3" s="1"/>
  <c r="F2354" i="3" s="1"/>
  <c r="F2355" i="3" s="1"/>
  <c r="F2356" i="3" s="1"/>
  <c r="F2357" i="3" s="1"/>
  <c r="F2358" i="3" s="1"/>
  <c r="F2359" i="3" s="1"/>
  <c r="F2360" i="3" s="1"/>
  <c r="F2361" i="3" s="1"/>
  <c r="F2362" i="3" s="1"/>
  <c r="F2363" i="3" s="1"/>
  <c r="F2364" i="3" s="1"/>
  <c r="F2365" i="3" s="1"/>
  <c r="F2366" i="3" s="1"/>
  <c r="F2367" i="3" s="1"/>
  <c r="F2368" i="3" s="1"/>
  <c r="F2369" i="3" s="1"/>
  <c r="F2370" i="3" s="1"/>
  <c r="F2371" i="3" s="1"/>
  <c r="F2372" i="3" s="1"/>
  <c r="F2373" i="3" s="1"/>
  <c r="F2374" i="3" s="1"/>
  <c r="F2375" i="3" s="1"/>
  <c r="F2376" i="3" s="1"/>
  <c r="F2377" i="3" s="1"/>
  <c r="F2378" i="3" s="1"/>
  <c r="F2379" i="3" s="1"/>
  <c r="F2380" i="3" s="1"/>
  <c r="F2381" i="3" s="1"/>
  <c r="F2382" i="3" s="1"/>
  <c r="F2383" i="3" s="1"/>
  <c r="F2384" i="3" s="1"/>
  <c r="F2385" i="3" s="1"/>
  <c r="F2386" i="3" s="1"/>
  <c r="F2387" i="3" s="1"/>
  <c r="F2388" i="3" s="1"/>
  <c r="F2389" i="3" s="1"/>
  <c r="F2390" i="3" s="1"/>
  <c r="F2391" i="3" s="1"/>
  <c r="F2392" i="3" s="1"/>
  <c r="F2393" i="3" s="1"/>
  <c r="F2394" i="3" s="1"/>
  <c r="F2395" i="3" s="1"/>
  <c r="F2396" i="3" s="1"/>
  <c r="F2397" i="3" s="1"/>
  <c r="F2398" i="3" s="1"/>
  <c r="F2399" i="3" s="1"/>
  <c r="F2400" i="3" s="1"/>
  <c r="F2401" i="3" s="1"/>
  <c r="F2402" i="3" s="1"/>
  <c r="F2403" i="3" s="1"/>
  <c r="F2404" i="3" s="1"/>
  <c r="F2405" i="3" s="1"/>
  <c r="F2406" i="3" s="1"/>
  <c r="F2407" i="3" s="1"/>
  <c r="F2408" i="3" s="1"/>
  <c r="F2409" i="3" s="1"/>
  <c r="F2410" i="3" s="1"/>
  <c r="F2411" i="3" s="1"/>
  <c r="F2412" i="3" s="1"/>
  <c r="F2413" i="3" s="1"/>
  <c r="F2414" i="3" s="1"/>
  <c r="F2415" i="3" s="1"/>
  <c r="F2416" i="3" s="1"/>
  <c r="F2417" i="3" s="1"/>
  <c r="F2418" i="3" s="1"/>
  <c r="F2419" i="3" s="1"/>
  <c r="F2420" i="3" s="1"/>
  <c r="F2421" i="3" s="1"/>
  <c r="F2422" i="3" s="1"/>
  <c r="F2423" i="3" s="1"/>
  <c r="F2424" i="3" s="1"/>
  <c r="F2425" i="3" s="1"/>
  <c r="F2426" i="3" s="1"/>
  <c r="F2427" i="3" s="1"/>
  <c r="F2428" i="3" s="1"/>
  <c r="F2429" i="3" s="1"/>
  <c r="F2430" i="3" s="1"/>
  <c r="F2431" i="3" s="1"/>
  <c r="F2432" i="3" s="1"/>
  <c r="F2433" i="3" s="1"/>
  <c r="F2434" i="3" s="1"/>
  <c r="F2435" i="3" s="1"/>
  <c r="F2436" i="3" s="1"/>
  <c r="F2437" i="3" s="1"/>
  <c r="F2438" i="3" s="1"/>
  <c r="F2439" i="3" s="1"/>
  <c r="F2440" i="3" s="1"/>
  <c r="F2441" i="3" s="1"/>
  <c r="F2442" i="3" s="1"/>
  <c r="F2443" i="3" s="1"/>
  <c r="F2444" i="3" s="1"/>
  <c r="F2445" i="3" s="1"/>
  <c r="F2446" i="3" s="1"/>
  <c r="F2447" i="3" s="1"/>
  <c r="F2448" i="3" s="1"/>
  <c r="F2449" i="3" s="1"/>
  <c r="F2450" i="3" s="1"/>
  <c r="F2451" i="3" s="1"/>
  <c r="F2452" i="3" s="1"/>
  <c r="F2453" i="3" s="1"/>
  <c r="F2454" i="3" s="1"/>
  <c r="F2455" i="3" s="1"/>
  <c r="F2456" i="3" s="1"/>
  <c r="F2457" i="3" s="1"/>
  <c r="F2458" i="3" s="1"/>
  <c r="F2459" i="3" s="1"/>
  <c r="F2460" i="3" s="1"/>
  <c r="F2461" i="3" s="1"/>
  <c r="F2462" i="3" s="1"/>
  <c r="F2463" i="3" s="1"/>
  <c r="F2464" i="3" s="1"/>
  <c r="F2465" i="3" s="1"/>
  <c r="F2466" i="3" s="1"/>
  <c r="F2467" i="3" s="1"/>
  <c r="F2468" i="3" s="1"/>
  <c r="F2469" i="3" s="1"/>
  <c r="F2470" i="3" s="1"/>
  <c r="F2471" i="3" s="1"/>
  <c r="F2472" i="3" s="1"/>
  <c r="F2473" i="3" s="1"/>
  <c r="F2474" i="3" s="1"/>
  <c r="F2475" i="3" s="1"/>
  <c r="F2476" i="3" s="1"/>
  <c r="F2477" i="3" s="1"/>
  <c r="F2478" i="3" s="1"/>
  <c r="F2479" i="3" s="1"/>
  <c r="F2480" i="3" s="1"/>
  <c r="F2481" i="3" s="1"/>
  <c r="F2482" i="3" s="1"/>
  <c r="F2483" i="3" s="1"/>
  <c r="F2484" i="3" s="1"/>
  <c r="F2485" i="3" s="1"/>
  <c r="F2486" i="3" s="1"/>
  <c r="F2487" i="3" s="1"/>
  <c r="F2488" i="3" s="1"/>
  <c r="F2489" i="3" s="1"/>
  <c r="F2490" i="3" s="1"/>
  <c r="F2491" i="3" s="1"/>
  <c r="F2492" i="3" s="1"/>
  <c r="F2493" i="3" s="1"/>
  <c r="F2494" i="3" s="1"/>
  <c r="F2495" i="3" s="1"/>
  <c r="F2496" i="3" s="1"/>
  <c r="F2497" i="3" s="1"/>
  <c r="F2498" i="3" s="1"/>
  <c r="F2499" i="3" s="1"/>
  <c r="F2500" i="3" s="1"/>
  <c r="F2501" i="3" s="1"/>
  <c r="F2502" i="3" s="1"/>
  <c r="F2503" i="3" s="1"/>
  <c r="F2504" i="3" s="1"/>
  <c r="F2505" i="3" s="1"/>
  <c r="F2506" i="3" s="1"/>
  <c r="F2507" i="3" s="1"/>
  <c r="F2508" i="3" s="1"/>
  <c r="F2509" i="3" s="1"/>
  <c r="F2510" i="3" s="1"/>
  <c r="F2511" i="3" s="1"/>
  <c r="F2512" i="3" s="1"/>
  <c r="F2513" i="3" s="1"/>
  <c r="F2514" i="3" s="1"/>
  <c r="F2515" i="3" s="1"/>
  <c r="F2516" i="3" s="1"/>
  <c r="F2517" i="3" s="1"/>
  <c r="F2518" i="3" s="1"/>
  <c r="F2519" i="3" s="1"/>
  <c r="F2520" i="3" s="1"/>
  <c r="F2521" i="3" s="1"/>
  <c r="F2522" i="3" s="1"/>
  <c r="F2523" i="3" s="1"/>
  <c r="F2524" i="3" s="1"/>
  <c r="F2525" i="3" s="1"/>
  <c r="F2526" i="3" s="1"/>
  <c r="F2527" i="3" s="1"/>
  <c r="F2528" i="3" s="1"/>
  <c r="F2529" i="3" s="1"/>
  <c r="F2530" i="3" s="1"/>
  <c r="F2531" i="3" s="1"/>
  <c r="F2532" i="3" s="1"/>
  <c r="F2533" i="3" s="1"/>
  <c r="F2534" i="3" s="1"/>
  <c r="F2535" i="3" s="1"/>
  <c r="F2536" i="3" s="1"/>
  <c r="F2537" i="3" s="1"/>
  <c r="F2538" i="3" s="1"/>
  <c r="F2539" i="3" s="1"/>
  <c r="F2540" i="3" s="1"/>
  <c r="F2541" i="3" s="1"/>
  <c r="F2542" i="3" s="1"/>
  <c r="F2543" i="3" s="1"/>
  <c r="F2544" i="3" s="1"/>
  <c r="F2545" i="3" s="1"/>
  <c r="F2546" i="3" s="1"/>
  <c r="F2547" i="3" s="1"/>
  <c r="F2548" i="3" s="1"/>
  <c r="F2549" i="3" s="1"/>
  <c r="F2550" i="3" s="1"/>
  <c r="F2551" i="3" s="1"/>
  <c r="F2552" i="3" s="1"/>
  <c r="F2553" i="3" s="1"/>
  <c r="F2554" i="3" s="1"/>
  <c r="F2555" i="3" s="1"/>
  <c r="F2556" i="3" s="1"/>
  <c r="F2557" i="3" s="1"/>
  <c r="F2558" i="3" s="1"/>
  <c r="F2559" i="3" s="1"/>
  <c r="F2560" i="3" s="1"/>
  <c r="F2561" i="3" s="1"/>
  <c r="F2562" i="3" s="1"/>
  <c r="F2563" i="3" s="1"/>
  <c r="F2564" i="3" s="1"/>
  <c r="F2565" i="3" s="1"/>
  <c r="F2566" i="3" s="1"/>
  <c r="F2567" i="3" s="1"/>
  <c r="F2568" i="3" s="1"/>
  <c r="F2569" i="3" s="1"/>
  <c r="F2570" i="3" s="1"/>
  <c r="F2571" i="3" s="1"/>
  <c r="F2572" i="3" s="1"/>
  <c r="F2573" i="3" s="1"/>
  <c r="F2574" i="3" s="1"/>
  <c r="F2575" i="3" s="1"/>
  <c r="F2576" i="3" s="1"/>
  <c r="F2577" i="3" s="1"/>
  <c r="F2578" i="3" s="1"/>
  <c r="F2579" i="3" s="1"/>
  <c r="F2580" i="3" s="1"/>
  <c r="F2581" i="3" s="1"/>
  <c r="F2582" i="3" s="1"/>
  <c r="F2583" i="3" s="1"/>
  <c r="F2584" i="3" s="1"/>
  <c r="F2585" i="3" s="1"/>
  <c r="F2586" i="3" s="1"/>
  <c r="F2587" i="3" s="1"/>
  <c r="F2588" i="3" s="1"/>
  <c r="F2589" i="3" s="1"/>
  <c r="F2590" i="3" s="1"/>
  <c r="F2591" i="3" s="1"/>
  <c r="F2592" i="3" s="1"/>
  <c r="F2593" i="3" s="1"/>
  <c r="F2594" i="3" s="1"/>
  <c r="F2595" i="3" s="1"/>
  <c r="F2596" i="3" s="1"/>
  <c r="F2597" i="3" s="1"/>
  <c r="F2598" i="3" s="1"/>
  <c r="F2599" i="3" s="1"/>
  <c r="F2600" i="3" s="1"/>
  <c r="F2601" i="3" s="1"/>
  <c r="F2602" i="3" s="1"/>
  <c r="F2603" i="3" s="1"/>
  <c r="F2604" i="3" s="1"/>
  <c r="F2605" i="3" s="1"/>
  <c r="F2606" i="3" s="1"/>
  <c r="F2607" i="3" s="1"/>
  <c r="F2608" i="3" s="1"/>
  <c r="F2609" i="3" s="1"/>
  <c r="F2610" i="3" s="1"/>
  <c r="F2611" i="3" s="1"/>
  <c r="F2612" i="3" s="1"/>
  <c r="F2613" i="3" s="1"/>
  <c r="F2614" i="3" s="1"/>
  <c r="F2615" i="3" s="1"/>
  <c r="F2616" i="3" s="1"/>
  <c r="F2617" i="3" s="1"/>
  <c r="F2618" i="3" s="1"/>
  <c r="F2619" i="3" s="1"/>
  <c r="F2620" i="3" s="1"/>
  <c r="F2621" i="3" s="1"/>
  <c r="F2622" i="3" s="1"/>
  <c r="F2623" i="3" s="1"/>
  <c r="F2624" i="3" s="1"/>
  <c r="F2625" i="3" s="1"/>
  <c r="F2626" i="3" s="1"/>
  <c r="F2627" i="3" s="1"/>
  <c r="F2628" i="3" s="1"/>
  <c r="F2629" i="3" s="1"/>
  <c r="F2630" i="3" s="1"/>
  <c r="F2631" i="3" s="1"/>
  <c r="F2632" i="3" s="1"/>
  <c r="F2633" i="3" s="1"/>
  <c r="F2634" i="3" s="1"/>
  <c r="F2635" i="3" s="1"/>
  <c r="F2636" i="3" s="1"/>
  <c r="F2637" i="3" s="1"/>
  <c r="F2638" i="3" s="1"/>
  <c r="F2639" i="3" s="1"/>
  <c r="F2640" i="3" s="1"/>
  <c r="F2641" i="3" s="1"/>
  <c r="F2642" i="3" s="1"/>
  <c r="F2643" i="3" s="1"/>
  <c r="F2644" i="3" s="1"/>
  <c r="F2645" i="3" s="1"/>
  <c r="F2646" i="3" s="1"/>
  <c r="F2647" i="3" s="1"/>
  <c r="F2648" i="3" s="1"/>
  <c r="F2649" i="3" s="1"/>
  <c r="F2650" i="3" s="1"/>
  <c r="F2651" i="3" s="1"/>
  <c r="F2652" i="3" s="1"/>
  <c r="F2653" i="3" s="1"/>
  <c r="F2654" i="3" s="1"/>
  <c r="F2655" i="3" s="1"/>
  <c r="F2656" i="3" s="1"/>
  <c r="F2657" i="3" s="1"/>
  <c r="F2658" i="3" s="1"/>
  <c r="F2659" i="3" s="1"/>
  <c r="F2660" i="3" s="1"/>
  <c r="F2661" i="3" s="1"/>
  <c r="F2662" i="3" s="1"/>
  <c r="F2663" i="3" s="1"/>
  <c r="F2664" i="3" s="1"/>
  <c r="F2665" i="3" s="1"/>
  <c r="F2666" i="3" s="1"/>
  <c r="F2667" i="3" s="1"/>
  <c r="F2668" i="3" s="1"/>
  <c r="F2669" i="3" s="1"/>
  <c r="F2670" i="3" s="1"/>
  <c r="F2671" i="3" s="1"/>
  <c r="F2672" i="3" s="1"/>
  <c r="F2673" i="3" s="1"/>
  <c r="F2674" i="3" s="1"/>
  <c r="F2675" i="3" s="1"/>
  <c r="F2676" i="3" s="1"/>
  <c r="F2677" i="3" s="1"/>
  <c r="F2678" i="3" s="1"/>
  <c r="F2679" i="3" s="1"/>
  <c r="F2680" i="3" s="1"/>
  <c r="F2681" i="3" s="1"/>
  <c r="F2682" i="3" s="1"/>
  <c r="F2683" i="3" s="1"/>
  <c r="F2684" i="3" s="1"/>
  <c r="F2685" i="3" s="1"/>
  <c r="F2686" i="3" s="1"/>
  <c r="F2687" i="3" s="1"/>
  <c r="F2688" i="3" s="1"/>
  <c r="F2689" i="3" s="1"/>
  <c r="F2690" i="3" s="1"/>
  <c r="F2691" i="3" s="1"/>
  <c r="F2692" i="3" s="1"/>
  <c r="F2693" i="3" s="1"/>
  <c r="F2694" i="3" s="1"/>
  <c r="F2695" i="3" s="1"/>
  <c r="F2696" i="3" s="1"/>
  <c r="F2697" i="3" s="1"/>
  <c r="F2698" i="3" s="1"/>
  <c r="F2699" i="3" s="1"/>
  <c r="F2700" i="3" s="1"/>
  <c r="F2701" i="3" s="1"/>
  <c r="F2702" i="3" s="1"/>
  <c r="F2703" i="3" s="1"/>
  <c r="F2704" i="3" s="1"/>
  <c r="F2705" i="3" s="1"/>
  <c r="F2706" i="3" s="1"/>
  <c r="F2707" i="3" s="1"/>
  <c r="F2708" i="3" s="1"/>
  <c r="F2709" i="3" s="1"/>
  <c r="F2710" i="3" s="1"/>
  <c r="F2711" i="3" s="1"/>
  <c r="F2712" i="3" s="1"/>
  <c r="F2713" i="3" s="1"/>
  <c r="F2714" i="3" s="1"/>
  <c r="F2715" i="3" s="1"/>
  <c r="F2716" i="3" s="1"/>
  <c r="F2717" i="3" s="1"/>
  <c r="F2718" i="3" s="1"/>
  <c r="F2719" i="3" s="1"/>
  <c r="F2720" i="3" s="1"/>
  <c r="F2721" i="3" s="1"/>
  <c r="F2722" i="3" s="1"/>
  <c r="F2723" i="3" s="1"/>
  <c r="F2724" i="3" s="1"/>
  <c r="F2725" i="3" s="1"/>
  <c r="F2726" i="3" s="1"/>
  <c r="F2727" i="3" s="1"/>
  <c r="F2728" i="3" s="1"/>
  <c r="F2729" i="3" s="1"/>
  <c r="F2730" i="3" s="1"/>
  <c r="F2731" i="3" s="1"/>
  <c r="F2732" i="3" s="1"/>
  <c r="F2733" i="3" s="1"/>
  <c r="F2734" i="3" s="1"/>
  <c r="F2735" i="3" s="1"/>
  <c r="F2736" i="3" s="1"/>
  <c r="F2737" i="3" s="1"/>
  <c r="F2738" i="3" s="1"/>
  <c r="F2739" i="3" s="1"/>
  <c r="F2740" i="3" s="1"/>
  <c r="F2741" i="3" s="1"/>
  <c r="F2742" i="3" s="1"/>
  <c r="F2743" i="3" s="1"/>
  <c r="F2744" i="3" s="1"/>
  <c r="F2745" i="3" s="1"/>
  <c r="F2746" i="3" s="1"/>
  <c r="F2747" i="3" s="1"/>
  <c r="F2748" i="3" s="1"/>
  <c r="F2749" i="3" s="1"/>
  <c r="F2750" i="3" s="1"/>
  <c r="F2751" i="3" s="1"/>
  <c r="F2752" i="3" s="1"/>
  <c r="F2753" i="3" s="1"/>
  <c r="F2754" i="3" s="1"/>
  <c r="F2755" i="3" s="1"/>
  <c r="F2756" i="3" s="1"/>
  <c r="F2757" i="3" s="1"/>
  <c r="F2758" i="3" s="1"/>
  <c r="F2759" i="3" s="1"/>
  <c r="F2760" i="3" s="1"/>
  <c r="F2761" i="3" s="1"/>
  <c r="F2762" i="3" s="1"/>
  <c r="F2763" i="3" s="1"/>
  <c r="F2764" i="3" s="1"/>
  <c r="F2765" i="3" s="1"/>
  <c r="F2766" i="3" s="1"/>
  <c r="F2767" i="3" s="1"/>
  <c r="F2768" i="3" s="1"/>
  <c r="F2769" i="3" s="1"/>
  <c r="F2770" i="3" s="1"/>
  <c r="F2771" i="3" s="1"/>
  <c r="F2772" i="3" s="1"/>
  <c r="F2773" i="3" s="1"/>
  <c r="F2774" i="3" s="1"/>
  <c r="F2775" i="3" s="1"/>
  <c r="F2776" i="3" s="1"/>
  <c r="F2777" i="3" s="1"/>
  <c r="F2778" i="3" s="1"/>
  <c r="F2779" i="3" s="1"/>
  <c r="F2780" i="3" s="1"/>
  <c r="F2781" i="3" s="1"/>
  <c r="F2782" i="3" s="1"/>
  <c r="F2783" i="3" s="1"/>
  <c r="F2784" i="3" s="1"/>
  <c r="F2785" i="3" s="1"/>
  <c r="F2786" i="3" s="1"/>
  <c r="F2787" i="3" s="1"/>
  <c r="F2788" i="3" s="1"/>
  <c r="F2789" i="3" s="1"/>
  <c r="F2790" i="3" s="1"/>
  <c r="F2791" i="3" s="1"/>
  <c r="F2792" i="3" s="1"/>
  <c r="F2793" i="3" s="1"/>
  <c r="F2794" i="3" s="1"/>
  <c r="F2795" i="3" s="1"/>
  <c r="F2796" i="3" s="1"/>
  <c r="F2797" i="3" s="1"/>
  <c r="F2798" i="3" s="1"/>
  <c r="F2799" i="3" s="1"/>
  <c r="F2800" i="3" s="1"/>
  <c r="F2801" i="3" s="1"/>
  <c r="F2802" i="3" s="1"/>
  <c r="F2803" i="3" s="1"/>
  <c r="F2804" i="3" s="1"/>
  <c r="F2805" i="3" s="1"/>
  <c r="F2806" i="3" s="1"/>
  <c r="F2807" i="3" s="1"/>
  <c r="F2808" i="3" s="1"/>
  <c r="F2809" i="3" s="1"/>
  <c r="F2810" i="3" s="1"/>
  <c r="F2811" i="3" s="1"/>
  <c r="F2812" i="3" s="1"/>
  <c r="F2813" i="3" s="1"/>
  <c r="F2814" i="3" s="1"/>
  <c r="F2815" i="3" s="1"/>
  <c r="F2816" i="3" s="1"/>
  <c r="F2817" i="3" s="1"/>
  <c r="F2818" i="3" s="1"/>
  <c r="F2819" i="3" s="1"/>
  <c r="F2820" i="3" s="1"/>
  <c r="F2821" i="3" s="1"/>
  <c r="F2822" i="3" s="1"/>
  <c r="F2823" i="3" s="1"/>
  <c r="F2824" i="3" s="1"/>
  <c r="F2825" i="3" s="1"/>
  <c r="F2826" i="3" s="1"/>
  <c r="F2827" i="3" s="1"/>
  <c r="F2828" i="3" s="1"/>
  <c r="F2829" i="3" s="1"/>
  <c r="F2830" i="3" s="1"/>
  <c r="F2831" i="3" s="1"/>
  <c r="F2832" i="3" s="1"/>
  <c r="F2833" i="3" s="1"/>
  <c r="F2834" i="3" s="1"/>
  <c r="F2835" i="3" s="1"/>
  <c r="F2836" i="3" s="1"/>
  <c r="F2837" i="3" s="1"/>
  <c r="F2838" i="3" s="1"/>
  <c r="F2839" i="3" s="1"/>
  <c r="F2840" i="3" s="1"/>
  <c r="F2841" i="3" s="1"/>
  <c r="F2842" i="3" s="1"/>
  <c r="F2843" i="3" s="1"/>
  <c r="F2844" i="3" s="1"/>
  <c r="F2845" i="3" s="1"/>
  <c r="F2846" i="3" s="1"/>
  <c r="F2847" i="3" s="1"/>
  <c r="F2848" i="3" s="1"/>
  <c r="F2849" i="3" s="1"/>
  <c r="F2850" i="3" s="1"/>
  <c r="F2851" i="3" s="1"/>
  <c r="F2852" i="3" s="1"/>
  <c r="F2853" i="3" s="1"/>
  <c r="F2854" i="3" s="1"/>
  <c r="F2855" i="3" s="1"/>
  <c r="F2856" i="3" s="1"/>
  <c r="F2857" i="3" s="1"/>
  <c r="F2858" i="3" s="1"/>
  <c r="F2859" i="3" s="1"/>
  <c r="F2860" i="3" s="1"/>
  <c r="F2861" i="3" s="1"/>
  <c r="F2862" i="3" s="1"/>
  <c r="F2863" i="3" s="1"/>
  <c r="F2864" i="3" s="1"/>
  <c r="F2865" i="3" s="1"/>
  <c r="F2866" i="3" s="1"/>
  <c r="F2867" i="3" s="1"/>
  <c r="F2868" i="3" s="1"/>
  <c r="K4" i="3"/>
  <c r="K5" i="3" s="1"/>
  <c r="L3" i="3" l="1"/>
  <c r="K6" i="3"/>
  <c r="K7" i="3" s="1"/>
  <c r="M3" i="3"/>
  <c r="L4" i="3" l="1"/>
  <c r="L5" i="3" s="1"/>
  <c r="M4" i="3"/>
  <c r="M5" i="3" s="1"/>
  <c r="L6" i="3" l="1"/>
  <c r="M6" i="3"/>
  <c r="M7" i="3" s="1"/>
  <c r="L7" i="3" l="1"/>
  <c r="C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531" i="1" s="1"/>
  <c r="D532" i="1" s="1"/>
  <c r="D533" i="1" s="1"/>
  <c r="D534" i="1" s="1"/>
  <c r="D535" i="1" s="1"/>
  <c r="D536" i="1" s="1"/>
  <c r="D537" i="1" s="1"/>
  <c r="D538" i="1" s="1"/>
  <c r="D539" i="1" s="1"/>
  <c r="D540" i="1" s="1"/>
  <c r="D541" i="1" s="1"/>
  <c r="D542" i="1" s="1"/>
  <c r="D543" i="1" s="1"/>
  <c r="D544" i="1" s="1"/>
  <c r="D545" i="1" s="1"/>
  <c r="D546" i="1" s="1"/>
  <c r="D547" i="1" s="1"/>
  <c r="D548" i="1" s="1"/>
  <c r="D549" i="1" s="1"/>
  <c r="D550" i="1" s="1"/>
  <c r="D551" i="1" s="1"/>
  <c r="D552" i="1" s="1"/>
  <c r="D553" i="1" s="1"/>
  <c r="D554" i="1" s="1"/>
  <c r="D555" i="1" s="1"/>
  <c r="D556" i="1" s="1"/>
  <c r="D557" i="1" s="1"/>
  <c r="D558" i="1" s="1"/>
  <c r="D559" i="1" s="1"/>
  <c r="D560" i="1" s="1"/>
  <c r="D561" i="1" s="1"/>
  <c r="D562" i="1" s="1"/>
  <c r="D563" i="1" s="1"/>
  <c r="D564" i="1" s="1"/>
  <c r="D565" i="1" s="1"/>
  <c r="D566" i="1" s="1"/>
  <c r="D567" i="1" s="1"/>
  <c r="D568" i="1" s="1"/>
  <c r="D569" i="1" s="1"/>
  <c r="D570" i="1" s="1"/>
  <c r="D571" i="1" s="1"/>
  <c r="D572" i="1" s="1"/>
  <c r="D573" i="1" s="1"/>
  <c r="D574" i="1" s="1"/>
  <c r="D575" i="1" s="1"/>
  <c r="D576" i="1" s="1"/>
  <c r="D577" i="1" s="1"/>
  <c r="D578" i="1" s="1"/>
  <c r="D579" i="1" s="1"/>
  <c r="D580" i="1" s="1"/>
  <c r="D581" i="1" s="1"/>
  <c r="D582" i="1" s="1"/>
  <c r="D583" i="1" s="1"/>
  <c r="D584" i="1" s="1"/>
  <c r="D585" i="1" s="1"/>
  <c r="D586" i="1" s="1"/>
  <c r="D587" i="1" s="1"/>
  <c r="D588" i="1" s="1"/>
  <c r="D589" i="1" s="1"/>
  <c r="D590" i="1" s="1"/>
  <c r="D591" i="1" s="1"/>
  <c r="D592" i="1" s="1"/>
  <c r="D593" i="1" s="1"/>
  <c r="D594" i="1" s="1"/>
  <c r="D595" i="1" s="1"/>
  <c r="D596" i="1" s="1"/>
  <c r="D597" i="1" s="1"/>
  <c r="D598" i="1" s="1"/>
  <c r="D599" i="1" s="1"/>
  <c r="D600" i="1" s="1"/>
  <c r="D601" i="1" s="1"/>
  <c r="D602" i="1" s="1"/>
  <c r="D603" i="1" s="1"/>
  <c r="D604" i="1" s="1"/>
  <c r="D605" i="1" s="1"/>
  <c r="D606" i="1" s="1"/>
  <c r="D607" i="1" s="1"/>
  <c r="D608" i="1" s="1"/>
  <c r="D609" i="1" s="1"/>
  <c r="D610" i="1" s="1"/>
  <c r="D611" i="1" s="1"/>
  <c r="D612" i="1" s="1"/>
  <c r="D613" i="1" s="1"/>
  <c r="D614" i="1" s="1"/>
  <c r="D615" i="1" s="1"/>
  <c r="D616" i="1" s="1"/>
  <c r="D617" i="1" s="1"/>
  <c r="D618" i="1" s="1"/>
  <c r="D619" i="1" s="1"/>
  <c r="D620" i="1" s="1"/>
  <c r="D621" i="1" s="1"/>
  <c r="D622" i="1" s="1"/>
  <c r="D623" i="1" s="1"/>
  <c r="D624" i="1" s="1"/>
  <c r="D625" i="1" s="1"/>
  <c r="D626" i="1" s="1"/>
  <c r="D627" i="1" s="1"/>
  <c r="D628" i="1" s="1"/>
  <c r="D629" i="1" s="1"/>
  <c r="D630" i="1" s="1"/>
  <c r="D631" i="1" s="1"/>
  <c r="D632" i="1" s="1"/>
  <c r="D633" i="1" s="1"/>
  <c r="D634" i="1" s="1"/>
  <c r="D635" i="1" s="1"/>
  <c r="D636" i="1" s="1"/>
  <c r="D637" i="1" s="1"/>
  <c r="D638" i="1" s="1"/>
  <c r="D639" i="1" s="1"/>
  <c r="D640" i="1" s="1"/>
  <c r="D641" i="1" s="1"/>
  <c r="D642" i="1" s="1"/>
  <c r="D643" i="1" s="1"/>
  <c r="D644" i="1" s="1"/>
  <c r="D645" i="1" s="1"/>
  <c r="D646" i="1" s="1"/>
  <c r="D647" i="1" s="1"/>
  <c r="D648" i="1" s="1"/>
  <c r="D649" i="1" s="1"/>
  <c r="D650" i="1" s="1"/>
  <c r="D651" i="1" s="1"/>
  <c r="D652" i="1" s="1"/>
  <c r="D653" i="1" s="1"/>
  <c r="D654" i="1" s="1"/>
  <c r="D655" i="1" s="1"/>
  <c r="D656" i="1" s="1"/>
  <c r="D657" i="1" s="1"/>
  <c r="D658" i="1" s="1"/>
  <c r="D659" i="1" s="1"/>
  <c r="D660" i="1" s="1"/>
  <c r="D661" i="1" s="1"/>
  <c r="D662" i="1" s="1"/>
  <c r="D663" i="1" s="1"/>
  <c r="D664" i="1" s="1"/>
  <c r="D665" i="1" s="1"/>
  <c r="D666" i="1" s="1"/>
  <c r="D667" i="1" s="1"/>
  <c r="D668" i="1" s="1"/>
  <c r="D669" i="1" s="1"/>
  <c r="D670" i="1" s="1"/>
  <c r="D671" i="1" s="1"/>
  <c r="D672" i="1" s="1"/>
  <c r="D673" i="1" s="1"/>
  <c r="D674" i="1" s="1"/>
  <c r="D675" i="1" s="1"/>
  <c r="D676" i="1" s="1"/>
  <c r="D677" i="1" s="1"/>
  <c r="D678" i="1" s="1"/>
  <c r="D679" i="1" s="1"/>
  <c r="D680" i="1" s="1"/>
  <c r="D681" i="1" s="1"/>
  <c r="D682" i="1" s="1"/>
  <c r="D683" i="1" s="1"/>
  <c r="D684" i="1" s="1"/>
  <c r="D685" i="1" s="1"/>
  <c r="D686" i="1" s="1"/>
  <c r="D687" i="1" s="1"/>
  <c r="D688" i="1" s="1"/>
  <c r="D689" i="1" s="1"/>
  <c r="D690" i="1" s="1"/>
  <c r="D691" i="1" s="1"/>
  <c r="D692" i="1" s="1"/>
  <c r="D693" i="1" s="1"/>
  <c r="D694" i="1" s="1"/>
  <c r="D695" i="1" s="1"/>
  <c r="D696" i="1" s="1"/>
  <c r="D697" i="1" s="1"/>
  <c r="D698" i="1" s="1"/>
  <c r="D699" i="1" s="1"/>
  <c r="D700" i="1" s="1"/>
  <c r="D701" i="1" s="1"/>
  <c r="D702" i="1" s="1"/>
  <c r="D703" i="1" s="1"/>
  <c r="D704" i="1" s="1"/>
  <c r="D705" i="1" s="1"/>
  <c r="D706" i="1" s="1"/>
  <c r="D707" i="1" s="1"/>
  <c r="D708" i="1" s="1"/>
  <c r="D709" i="1" s="1"/>
  <c r="D710" i="1" s="1"/>
  <c r="D711" i="1" s="1"/>
  <c r="D712" i="1" s="1"/>
  <c r="D713" i="1" s="1"/>
  <c r="D714" i="1" s="1"/>
  <c r="D715" i="1" s="1"/>
  <c r="D716" i="1" s="1"/>
  <c r="D717" i="1" s="1"/>
  <c r="D718" i="1" s="1"/>
  <c r="D719" i="1" s="1"/>
  <c r="D720" i="1" s="1"/>
  <c r="D721" i="1" s="1"/>
  <c r="D722" i="1" s="1"/>
  <c r="D723" i="1" s="1"/>
  <c r="D724" i="1" s="1"/>
  <c r="D725" i="1" s="1"/>
  <c r="D726" i="1" s="1"/>
  <c r="D727" i="1" s="1"/>
  <c r="D728" i="1" s="1"/>
  <c r="D729" i="1" s="1"/>
  <c r="D730" i="1" s="1"/>
  <c r="D731" i="1" s="1"/>
  <c r="D732" i="1" s="1"/>
  <c r="D733" i="1" s="1"/>
  <c r="D734" i="1" s="1"/>
  <c r="D735" i="1" s="1"/>
  <c r="D736" i="1" s="1"/>
  <c r="D737" i="1" s="1"/>
  <c r="D738" i="1" s="1"/>
  <c r="D739" i="1" s="1"/>
  <c r="D740" i="1" s="1"/>
  <c r="D741" i="1" s="1"/>
  <c r="D742" i="1" s="1"/>
  <c r="D743" i="1" s="1"/>
  <c r="D744" i="1" s="1"/>
  <c r="D745" i="1" s="1"/>
  <c r="D746" i="1" s="1"/>
  <c r="D747" i="1" s="1"/>
  <c r="D748" i="1" s="1"/>
  <c r="D749" i="1" s="1"/>
  <c r="D750" i="1" s="1"/>
  <c r="D751" i="1" s="1"/>
  <c r="D752" i="1" s="1"/>
  <c r="D753" i="1" s="1"/>
  <c r="D754" i="1" s="1"/>
  <c r="D755" i="1" s="1"/>
  <c r="D756" i="1" s="1"/>
  <c r="D757" i="1" s="1"/>
  <c r="D758" i="1" s="1"/>
  <c r="D759" i="1" s="1"/>
  <c r="D760" i="1" s="1"/>
  <c r="D761" i="1" s="1"/>
  <c r="D762" i="1" s="1"/>
  <c r="D763" i="1" s="1"/>
  <c r="D764" i="1" s="1"/>
  <c r="D765" i="1" s="1"/>
  <c r="D766" i="1" s="1"/>
  <c r="D767" i="1" s="1"/>
  <c r="D768" i="1" s="1"/>
  <c r="D769" i="1" s="1"/>
  <c r="D770" i="1" s="1"/>
  <c r="D771" i="1" s="1"/>
  <c r="D772" i="1" s="1"/>
  <c r="D773" i="1" s="1"/>
  <c r="D774" i="1" s="1"/>
  <c r="D775" i="1" s="1"/>
  <c r="D776" i="1" s="1"/>
  <c r="D777" i="1" s="1"/>
  <c r="D778" i="1" s="1"/>
  <c r="D779" i="1" s="1"/>
  <c r="D780" i="1" s="1"/>
  <c r="D781" i="1" s="1"/>
  <c r="D782" i="1" s="1"/>
  <c r="D783" i="1" s="1"/>
  <c r="D784" i="1" s="1"/>
  <c r="D785" i="1" s="1"/>
  <c r="D786" i="1" s="1"/>
  <c r="D787" i="1" s="1"/>
  <c r="D788" i="1" s="1"/>
  <c r="D789" i="1" s="1"/>
  <c r="D790" i="1" s="1"/>
  <c r="D791" i="1" s="1"/>
  <c r="D792" i="1" s="1"/>
  <c r="D793" i="1" s="1"/>
  <c r="D794" i="1" s="1"/>
  <c r="D795" i="1" s="1"/>
  <c r="D796" i="1" s="1"/>
  <c r="D797" i="1" s="1"/>
  <c r="D798" i="1" s="1"/>
  <c r="D799" i="1" s="1"/>
  <c r="D800" i="1" s="1"/>
  <c r="D801" i="1" s="1"/>
  <c r="D802" i="1" s="1"/>
  <c r="D803" i="1" s="1"/>
  <c r="D804" i="1" s="1"/>
  <c r="D805" i="1" s="1"/>
  <c r="D806" i="1" s="1"/>
  <c r="D807" i="1" s="1"/>
  <c r="D808" i="1" s="1"/>
  <c r="D809" i="1" s="1"/>
  <c r="D810" i="1" s="1"/>
  <c r="D811" i="1" s="1"/>
  <c r="D812" i="1" s="1"/>
  <c r="D813" i="1" s="1"/>
  <c r="D814" i="1" s="1"/>
  <c r="D815" i="1" s="1"/>
  <c r="D816" i="1" s="1"/>
  <c r="D817" i="1" s="1"/>
  <c r="D818" i="1" s="1"/>
  <c r="D819" i="1" s="1"/>
  <c r="D820" i="1" s="1"/>
  <c r="D821" i="1" s="1"/>
  <c r="D822" i="1" s="1"/>
  <c r="D823" i="1" s="1"/>
  <c r="D824" i="1" s="1"/>
  <c r="D825" i="1" s="1"/>
  <c r="D826" i="1" s="1"/>
  <c r="D827" i="1" s="1"/>
  <c r="D828" i="1" s="1"/>
  <c r="D829" i="1" s="1"/>
  <c r="D830" i="1" s="1"/>
  <c r="D831" i="1" s="1"/>
  <c r="D832" i="1" s="1"/>
  <c r="D833" i="1" s="1"/>
  <c r="D834" i="1" s="1"/>
  <c r="D835" i="1" s="1"/>
  <c r="D836" i="1" s="1"/>
  <c r="D837" i="1" s="1"/>
  <c r="D838" i="1" s="1"/>
  <c r="D839" i="1" s="1"/>
  <c r="D840" i="1" s="1"/>
  <c r="D841" i="1" s="1"/>
  <c r="D842" i="1" s="1"/>
  <c r="D843" i="1" s="1"/>
  <c r="D844" i="1" s="1"/>
  <c r="D845" i="1" s="1"/>
  <c r="D846" i="1" s="1"/>
  <c r="D847" i="1" s="1"/>
  <c r="D848" i="1" s="1"/>
  <c r="D849" i="1" s="1"/>
  <c r="D850" i="1" s="1"/>
  <c r="D851" i="1" s="1"/>
  <c r="D852" i="1" s="1"/>
  <c r="D853" i="1" s="1"/>
  <c r="D854" i="1" s="1"/>
  <c r="D855" i="1" s="1"/>
  <c r="D856" i="1" s="1"/>
  <c r="D857" i="1" s="1"/>
  <c r="D858" i="1" s="1"/>
  <c r="D859" i="1" s="1"/>
  <c r="D860" i="1" s="1"/>
  <c r="D861" i="1" s="1"/>
  <c r="D862" i="1" s="1"/>
  <c r="D863" i="1" s="1"/>
  <c r="D864" i="1" s="1"/>
  <c r="D865" i="1" s="1"/>
  <c r="D866" i="1" s="1"/>
  <c r="D867" i="1" s="1"/>
  <c r="D868" i="1" s="1"/>
  <c r="D869" i="1" s="1"/>
  <c r="D870" i="1" s="1"/>
  <c r="D871" i="1" s="1"/>
  <c r="D872" i="1" s="1"/>
  <c r="D873" i="1" s="1"/>
  <c r="D874" i="1" s="1"/>
  <c r="D875" i="1" s="1"/>
  <c r="D876" i="1" s="1"/>
  <c r="D877" i="1" s="1"/>
  <c r="D878" i="1" s="1"/>
  <c r="D879" i="1" s="1"/>
  <c r="D880" i="1" s="1"/>
  <c r="D881" i="1" s="1"/>
  <c r="D882" i="1" s="1"/>
  <c r="D883" i="1" s="1"/>
  <c r="D884" i="1" s="1"/>
  <c r="D885" i="1" s="1"/>
  <c r="D886" i="1" s="1"/>
  <c r="D887" i="1" s="1"/>
  <c r="D888" i="1" s="1"/>
  <c r="D889" i="1" s="1"/>
  <c r="D890" i="1" s="1"/>
  <c r="D891" i="1" s="1"/>
  <c r="D892" i="1" s="1"/>
  <c r="D893" i="1" s="1"/>
  <c r="D894" i="1" s="1"/>
  <c r="D895" i="1" s="1"/>
  <c r="D896" i="1" s="1"/>
  <c r="D897" i="1" s="1"/>
  <c r="D898" i="1" s="1"/>
  <c r="D899" i="1" s="1"/>
  <c r="D900" i="1" s="1"/>
  <c r="D901" i="1" s="1"/>
  <c r="D902" i="1" s="1"/>
  <c r="D903" i="1" s="1"/>
  <c r="D904" i="1" s="1"/>
  <c r="D905" i="1" s="1"/>
  <c r="D906" i="1" s="1"/>
  <c r="D907" i="1" s="1"/>
  <c r="D908" i="1" s="1"/>
  <c r="D909" i="1" s="1"/>
  <c r="D910" i="1" s="1"/>
  <c r="D911" i="1" s="1"/>
  <c r="D912" i="1" s="1"/>
  <c r="D913" i="1" s="1"/>
  <c r="D914" i="1" s="1"/>
  <c r="D915" i="1" s="1"/>
  <c r="D916" i="1" s="1"/>
  <c r="D917" i="1" s="1"/>
  <c r="D918" i="1" s="1"/>
  <c r="D919" i="1" s="1"/>
  <c r="D920" i="1" s="1"/>
  <c r="D921" i="1" s="1"/>
  <c r="D922" i="1" s="1"/>
  <c r="D923" i="1" s="1"/>
  <c r="D924" i="1" s="1"/>
  <c r="D925" i="1" s="1"/>
  <c r="D926" i="1" s="1"/>
  <c r="D927" i="1" s="1"/>
  <c r="D928" i="1" s="1"/>
  <c r="D929" i="1" s="1"/>
  <c r="D930" i="1" s="1"/>
  <c r="D931" i="1" s="1"/>
  <c r="D932" i="1" s="1"/>
  <c r="D933" i="1" s="1"/>
  <c r="D934" i="1" s="1"/>
  <c r="D935" i="1" s="1"/>
  <c r="D936" i="1" s="1"/>
  <c r="D937" i="1" s="1"/>
  <c r="D938" i="1" s="1"/>
  <c r="D939" i="1" s="1"/>
  <c r="D940" i="1" s="1"/>
  <c r="D941" i="1" s="1"/>
  <c r="D942" i="1" s="1"/>
  <c r="D943" i="1" s="1"/>
  <c r="D944" i="1" s="1"/>
  <c r="D945" i="1" s="1"/>
  <c r="D946" i="1" s="1"/>
  <c r="D947" i="1" s="1"/>
  <c r="D948" i="1" s="1"/>
  <c r="D949" i="1" s="1"/>
  <c r="D950" i="1" s="1"/>
  <c r="D951" i="1" s="1"/>
  <c r="D952" i="1" s="1"/>
  <c r="D953" i="1" s="1"/>
  <c r="D954" i="1" s="1"/>
  <c r="D955" i="1" s="1"/>
  <c r="D956" i="1" s="1"/>
  <c r="D957" i="1" s="1"/>
  <c r="D958" i="1" s="1"/>
  <c r="D959" i="1" s="1"/>
  <c r="D960" i="1" s="1"/>
  <c r="D961" i="1" s="1"/>
  <c r="D962" i="1" s="1"/>
  <c r="D963" i="1" s="1"/>
  <c r="D964" i="1" s="1"/>
  <c r="D965" i="1" s="1"/>
  <c r="D966" i="1" s="1"/>
  <c r="D967" i="1" s="1"/>
  <c r="D968" i="1" s="1"/>
  <c r="D969" i="1" s="1"/>
  <c r="D970" i="1" s="1"/>
  <c r="D971" i="1" s="1"/>
  <c r="D972" i="1" s="1"/>
  <c r="D973" i="1" s="1"/>
  <c r="D974" i="1" s="1"/>
  <c r="D975" i="1" s="1"/>
  <c r="D976" i="1" s="1"/>
  <c r="D977" i="1" s="1"/>
  <c r="D978" i="1" s="1"/>
  <c r="D979" i="1" s="1"/>
  <c r="D980" i="1" s="1"/>
  <c r="D981" i="1" s="1"/>
  <c r="D982" i="1" s="1"/>
  <c r="D983" i="1" s="1"/>
  <c r="D984" i="1" s="1"/>
  <c r="D985" i="1" s="1"/>
  <c r="D986" i="1" s="1"/>
  <c r="D987" i="1" s="1"/>
  <c r="D988" i="1" s="1"/>
  <c r="D989" i="1" s="1"/>
  <c r="D990" i="1" s="1"/>
  <c r="D991" i="1" s="1"/>
  <c r="D992" i="1" s="1"/>
  <c r="D993" i="1" s="1"/>
  <c r="D994" i="1" s="1"/>
  <c r="D995" i="1" s="1"/>
  <c r="D996" i="1" s="1"/>
  <c r="D997" i="1" s="1"/>
  <c r="D998" i="1" s="1"/>
  <c r="D999" i="1" s="1"/>
  <c r="D1000" i="1" s="1"/>
  <c r="D1001" i="1" s="1"/>
  <c r="D1002" i="1" s="1"/>
  <c r="D1003" i="1" s="1"/>
  <c r="D1004" i="1" s="1"/>
  <c r="D1005" i="1" s="1"/>
  <c r="D1006" i="1" s="1"/>
  <c r="D1007" i="1" s="1"/>
  <c r="D1008" i="1" s="1"/>
  <c r="D1009" i="1" s="1"/>
  <c r="D1010" i="1" s="1"/>
  <c r="D1011" i="1" s="1"/>
  <c r="D1012" i="1" s="1"/>
  <c r="D1013" i="1" s="1"/>
  <c r="D1014" i="1" s="1"/>
  <c r="D1015" i="1" s="1"/>
  <c r="D1016" i="1" s="1"/>
  <c r="D1017" i="1" s="1"/>
  <c r="D1018" i="1" s="1"/>
  <c r="D1019" i="1" s="1"/>
  <c r="D1020" i="1" s="1"/>
  <c r="D1021" i="1" s="1"/>
  <c r="D1022" i="1" s="1"/>
  <c r="D1023" i="1" s="1"/>
  <c r="D1024" i="1" s="1"/>
  <c r="D1025" i="1" s="1"/>
  <c r="D1026" i="1" s="1"/>
  <c r="D1027" i="1" s="1"/>
  <c r="D1028" i="1" s="1"/>
  <c r="D1029" i="1" s="1"/>
  <c r="D1030" i="1" s="1"/>
  <c r="D1031" i="1" s="1"/>
  <c r="D1032" i="1" s="1"/>
  <c r="D1033" i="1" s="1"/>
  <c r="D1034" i="1" s="1"/>
  <c r="D1035" i="1" s="1"/>
  <c r="D1036" i="1" s="1"/>
  <c r="D1037" i="1" s="1"/>
  <c r="D1038" i="1" s="1"/>
  <c r="D1039" i="1" s="1"/>
  <c r="D1040" i="1" s="1"/>
  <c r="D1041" i="1" s="1"/>
  <c r="D1042" i="1" s="1"/>
  <c r="D1043" i="1" s="1"/>
  <c r="D1044" i="1" s="1"/>
  <c r="D1045" i="1" s="1"/>
  <c r="D1046" i="1" s="1"/>
  <c r="D1047" i="1" s="1"/>
  <c r="D1048" i="1" s="1"/>
  <c r="D1049" i="1" s="1"/>
  <c r="D1050" i="1" s="1"/>
  <c r="D1051" i="1" s="1"/>
  <c r="D1052" i="1" s="1"/>
  <c r="D1053" i="1" s="1"/>
  <c r="D1054" i="1" s="1"/>
  <c r="D1055" i="1" s="1"/>
  <c r="D1056" i="1" s="1"/>
  <c r="D1057" i="1" s="1"/>
  <c r="D1058" i="1" s="1"/>
  <c r="D1059" i="1" s="1"/>
  <c r="D1060" i="1" s="1"/>
  <c r="D1061" i="1" s="1"/>
  <c r="D1062" i="1" s="1"/>
  <c r="D1063" i="1" s="1"/>
  <c r="D1064" i="1" s="1"/>
  <c r="D1065" i="1" s="1"/>
  <c r="D1066" i="1" s="1"/>
  <c r="D1067" i="1" s="1"/>
  <c r="D1068" i="1" s="1"/>
  <c r="D1069" i="1" s="1"/>
  <c r="D1070" i="1" s="1"/>
  <c r="D1071" i="1" s="1"/>
  <c r="D1072" i="1" s="1"/>
  <c r="D1073" i="1" s="1"/>
  <c r="D1074" i="1" s="1"/>
  <c r="D1075" i="1" s="1"/>
  <c r="D1076" i="1" s="1"/>
  <c r="D1077" i="1" s="1"/>
  <c r="D1078" i="1" s="1"/>
  <c r="D1079" i="1" s="1"/>
  <c r="D1080" i="1" s="1"/>
  <c r="D1081" i="1" s="1"/>
  <c r="D1082" i="1" s="1"/>
  <c r="D1083" i="1" s="1"/>
  <c r="D1084" i="1" s="1"/>
  <c r="D1085" i="1" s="1"/>
  <c r="D1086" i="1" s="1"/>
  <c r="D1087" i="1" s="1"/>
  <c r="D1088" i="1" s="1"/>
  <c r="D1089" i="1" s="1"/>
  <c r="D1090" i="1" s="1"/>
  <c r="D1091" i="1" s="1"/>
  <c r="D1092" i="1" s="1"/>
  <c r="D1093" i="1" s="1"/>
  <c r="D1094" i="1" s="1"/>
  <c r="D1095" i="1" s="1"/>
  <c r="D1096" i="1" s="1"/>
  <c r="D1097" i="1" s="1"/>
  <c r="D1098" i="1" s="1"/>
  <c r="D1099" i="1" s="1"/>
  <c r="D1100" i="1" s="1"/>
  <c r="D1101" i="1" s="1"/>
  <c r="D1102" i="1" s="1"/>
  <c r="D1103" i="1" s="1"/>
  <c r="D1104" i="1" s="1"/>
  <c r="D1105" i="1" s="1"/>
  <c r="D1106" i="1" s="1"/>
  <c r="D1107" i="1" s="1"/>
  <c r="D1108" i="1" s="1"/>
  <c r="D1109" i="1" s="1"/>
  <c r="D1110" i="1" s="1"/>
  <c r="D1111" i="1" s="1"/>
  <c r="D1112" i="1" s="1"/>
  <c r="D1113" i="1" s="1"/>
  <c r="D1114" i="1" s="1"/>
  <c r="D1115" i="1" s="1"/>
  <c r="D1116" i="1" s="1"/>
  <c r="D1117" i="1" s="1"/>
  <c r="D1118" i="1" s="1"/>
  <c r="D1119" i="1" s="1"/>
  <c r="D1120" i="1" s="1"/>
  <c r="D1121" i="1" s="1"/>
  <c r="D1122" i="1" s="1"/>
  <c r="D1123" i="1" s="1"/>
  <c r="D1124" i="1" s="1"/>
  <c r="D1125" i="1" s="1"/>
  <c r="D1126" i="1" s="1"/>
  <c r="D1127" i="1" s="1"/>
  <c r="D1128" i="1" s="1"/>
  <c r="D1129" i="1" s="1"/>
  <c r="D1130" i="1" s="1"/>
  <c r="D1131" i="1" s="1"/>
  <c r="D1132" i="1" s="1"/>
  <c r="D1133" i="1" s="1"/>
  <c r="D1134" i="1" s="1"/>
  <c r="D1135" i="1" s="1"/>
  <c r="D1136" i="1" s="1"/>
  <c r="D1137" i="1" s="1"/>
  <c r="D1138" i="1" s="1"/>
  <c r="D1139" i="1" s="1"/>
  <c r="D1140" i="1" s="1"/>
  <c r="D1141" i="1" s="1"/>
  <c r="D1142" i="1" s="1"/>
  <c r="D1143" i="1" s="1"/>
  <c r="D1144" i="1" s="1"/>
  <c r="D1145" i="1" s="1"/>
  <c r="D1146" i="1" s="1"/>
  <c r="D1147" i="1" s="1"/>
  <c r="D1148" i="1" s="1"/>
  <c r="D1149" i="1" s="1"/>
  <c r="D1150" i="1" s="1"/>
  <c r="D1151" i="1" s="1"/>
  <c r="D1152" i="1" s="1"/>
  <c r="D1153" i="1" s="1"/>
  <c r="D1154" i="1" s="1"/>
  <c r="D1155" i="1" s="1"/>
  <c r="D1156" i="1" s="1"/>
  <c r="D1157" i="1" s="1"/>
  <c r="D1158" i="1" s="1"/>
  <c r="D1159" i="1" s="1"/>
  <c r="D1160" i="1" s="1"/>
  <c r="D1161" i="1" s="1"/>
  <c r="D1162" i="1" s="1"/>
  <c r="D1163" i="1" s="1"/>
  <c r="D1164" i="1" s="1"/>
  <c r="D1165" i="1" s="1"/>
  <c r="D1166" i="1" s="1"/>
  <c r="D1167" i="1" s="1"/>
  <c r="D1168" i="1" s="1"/>
  <c r="D1169" i="1" s="1"/>
  <c r="D1170" i="1" s="1"/>
  <c r="D1171" i="1" s="1"/>
  <c r="D1172" i="1" s="1"/>
  <c r="D1173" i="1" s="1"/>
  <c r="D1174" i="1" s="1"/>
  <c r="D1175" i="1" s="1"/>
  <c r="D1176" i="1" s="1"/>
  <c r="D1177" i="1" s="1"/>
  <c r="D1178" i="1" s="1"/>
  <c r="D1179" i="1" s="1"/>
  <c r="D1180" i="1" s="1"/>
  <c r="D1181" i="1" s="1"/>
  <c r="D1182" i="1" s="1"/>
  <c r="D1183" i="1" s="1"/>
  <c r="D1184" i="1" s="1"/>
  <c r="D1185" i="1" s="1"/>
  <c r="D1186" i="1" s="1"/>
  <c r="D1187" i="1" s="1"/>
  <c r="D1188" i="1" s="1"/>
  <c r="D1189" i="1" s="1"/>
  <c r="D1190" i="1" s="1"/>
  <c r="D1191" i="1" s="1"/>
  <c r="D1192" i="1" s="1"/>
  <c r="D1193" i="1" s="1"/>
  <c r="D1194" i="1" s="1"/>
  <c r="D1195" i="1" s="1"/>
  <c r="D1196" i="1" s="1"/>
  <c r="D1197" i="1" s="1"/>
  <c r="D1198" i="1" s="1"/>
  <c r="D1199" i="1" s="1"/>
  <c r="D1200" i="1" s="1"/>
  <c r="D1201" i="1" s="1"/>
  <c r="D1202" i="1" s="1"/>
  <c r="D1203" i="1" s="1"/>
  <c r="D1204" i="1" s="1"/>
  <c r="D1205" i="1" s="1"/>
  <c r="D1206" i="1" s="1"/>
  <c r="D1207" i="1" s="1"/>
  <c r="D1208" i="1" s="1"/>
  <c r="D1209" i="1" s="1"/>
  <c r="D1210" i="1" s="1"/>
  <c r="D1211" i="1" s="1"/>
  <c r="D1212" i="1" s="1"/>
  <c r="D1213" i="1" s="1"/>
  <c r="D1214" i="1" s="1"/>
  <c r="D1215" i="1" s="1"/>
  <c r="D1216" i="1" s="1"/>
  <c r="D1217" i="1" s="1"/>
  <c r="D1218" i="1" s="1"/>
  <c r="D1219" i="1" s="1"/>
  <c r="D1220" i="1" s="1"/>
  <c r="D1221" i="1" s="1"/>
  <c r="D1222" i="1" s="1"/>
  <c r="D1223" i="1" s="1"/>
  <c r="D1224" i="1" s="1"/>
  <c r="D1225" i="1" s="1"/>
  <c r="D1226" i="1" s="1"/>
  <c r="D1227" i="1" s="1"/>
  <c r="D1228" i="1" s="1"/>
  <c r="D1229" i="1" s="1"/>
  <c r="D1230" i="1" s="1"/>
  <c r="D1231" i="1" s="1"/>
  <c r="D1232" i="1" s="1"/>
  <c r="D1233" i="1" s="1"/>
  <c r="D1234" i="1" s="1"/>
  <c r="D1235" i="1" s="1"/>
  <c r="D1236" i="1" s="1"/>
  <c r="D1237" i="1" s="1"/>
  <c r="D1238" i="1" s="1"/>
  <c r="D1239" i="1" s="1"/>
  <c r="D1240" i="1" s="1"/>
  <c r="D1241" i="1" s="1"/>
  <c r="D1242" i="1" s="1"/>
  <c r="D1243" i="1" s="1"/>
  <c r="D1244" i="1" s="1"/>
  <c r="D1245" i="1" s="1"/>
  <c r="D1246" i="1" s="1"/>
  <c r="D1247" i="1" s="1"/>
  <c r="D1248" i="1" s="1"/>
  <c r="D1249" i="1" s="1"/>
  <c r="D1250" i="1" s="1"/>
  <c r="D1251" i="1" s="1"/>
  <c r="D1252" i="1" s="1"/>
  <c r="D1253" i="1" s="1"/>
  <c r="D1254" i="1" s="1"/>
  <c r="D1255" i="1" s="1"/>
  <c r="D1256" i="1" s="1"/>
  <c r="D1257" i="1" s="1"/>
  <c r="D1258" i="1" s="1"/>
  <c r="D1259" i="1" s="1"/>
  <c r="D1260" i="1" s="1"/>
  <c r="D1261" i="1" s="1"/>
  <c r="D1262" i="1" s="1"/>
  <c r="D1263" i="1" s="1"/>
  <c r="D1264" i="1" s="1"/>
  <c r="D1265" i="1" s="1"/>
  <c r="D1266" i="1" s="1"/>
  <c r="D1267" i="1" s="1"/>
  <c r="D1268" i="1" s="1"/>
  <c r="D1269" i="1" s="1"/>
  <c r="D1270" i="1" s="1"/>
  <c r="D1271" i="1" s="1"/>
  <c r="D1272" i="1" s="1"/>
  <c r="D1273" i="1" s="1"/>
  <c r="D1274" i="1" s="1"/>
  <c r="D1275" i="1" s="1"/>
  <c r="D1276" i="1" s="1"/>
  <c r="D1277" i="1" s="1"/>
  <c r="D1278" i="1" s="1"/>
  <c r="D1279" i="1" s="1"/>
  <c r="D1280" i="1" s="1"/>
  <c r="D1281" i="1" s="1"/>
  <c r="D1282" i="1" s="1"/>
  <c r="D1283" i="1" s="1"/>
  <c r="D1284" i="1" s="1"/>
  <c r="D1285" i="1" s="1"/>
  <c r="D1286" i="1" s="1"/>
  <c r="D1287" i="1" s="1"/>
  <c r="D1288" i="1" s="1"/>
  <c r="D1289" i="1" s="1"/>
  <c r="D1290" i="1" s="1"/>
  <c r="D1291" i="1" s="1"/>
  <c r="D1292" i="1" s="1"/>
  <c r="D1293" i="1" s="1"/>
  <c r="D1294" i="1" s="1"/>
  <c r="D1295" i="1" s="1"/>
  <c r="D1296" i="1" s="1"/>
  <c r="D1297" i="1" s="1"/>
  <c r="D1298" i="1" s="1"/>
  <c r="D1299" i="1" s="1"/>
  <c r="D1300" i="1" s="1"/>
  <c r="D1301" i="1" s="1"/>
  <c r="D1302" i="1" s="1"/>
  <c r="D1303" i="1" s="1"/>
  <c r="D1304" i="1" s="1"/>
  <c r="D1305" i="1" s="1"/>
  <c r="D1306" i="1" s="1"/>
  <c r="D1307" i="1" s="1"/>
  <c r="D1308" i="1" s="1"/>
  <c r="D1309" i="1" s="1"/>
  <c r="D1310" i="1" s="1"/>
  <c r="D1311" i="1" s="1"/>
  <c r="D1312" i="1" s="1"/>
  <c r="D1313" i="1" s="1"/>
  <c r="D1314" i="1" s="1"/>
  <c r="D1315" i="1" s="1"/>
  <c r="D1316" i="1" s="1"/>
  <c r="D1317" i="1" s="1"/>
  <c r="D1318" i="1" s="1"/>
  <c r="D1319" i="1" s="1"/>
  <c r="D1320" i="1" s="1"/>
  <c r="D1321" i="1" s="1"/>
  <c r="D1322" i="1" s="1"/>
  <c r="D1323" i="1" s="1"/>
  <c r="D1324" i="1" s="1"/>
  <c r="D1325" i="1" s="1"/>
  <c r="D1326" i="1" s="1"/>
  <c r="D1327" i="1" s="1"/>
  <c r="D1328" i="1" s="1"/>
  <c r="D1329" i="1" s="1"/>
  <c r="D1330" i="1" s="1"/>
  <c r="D1331" i="1" s="1"/>
  <c r="D1332" i="1" s="1"/>
  <c r="D1333" i="1" s="1"/>
  <c r="D1334" i="1" s="1"/>
  <c r="D1335" i="1" s="1"/>
  <c r="D1336" i="1" s="1"/>
  <c r="D1337" i="1" s="1"/>
  <c r="D1338" i="1" s="1"/>
  <c r="D1339" i="1" s="1"/>
  <c r="D1340" i="1" s="1"/>
  <c r="D1341" i="1" s="1"/>
  <c r="D1342" i="1" s="1"/>
  <c r="D1343" i="1" s="1"/>
  <c r="D1344" i="1" s="1"/>
  <c r="D1345" i="1" s="1"/>
  <c r="D1346" i="1" s="1"/>
  <c r="D1347" i="1" s="1"/>
  <c r="D1348" i="1" s="1"/>
  <c r="D1349" i="1" s="1"/>
  <c r="D1350" i="1" s="1"/>
  <c r="D1351" i="1" s="1"/>
  <c r="D1352" i="1" s="1"/>
  <c r="D1353" i="1" s="1"/>
  <c r="D1354" i="1" s="1"/>
  <c r="D1355" i="1" s="1"/>
  <c r="D1356" i="1" s="1"/>
  <c r="D1357" i="1" s="1"/>
  <c r="D1358" i="1" s="1"/>
  <c r="D1359" i="1" s="1"/>
  <c r="D1360" i="1" s="1"/>
  <c r="D1361" i="1" s="1"/>
  <c r="D1362" i="1" s="1"/>
  <c r="D1363" i="1" s="1"/>
  <c r="D1364" i="1" s="1"/>
  <c r="D1365" i="1" s="1"/>
  <c r="D1366" i="1" s="1"/>
  <c r="D1367" i="1" s="1"/>
  <c r="D1368" i="1" s="1"/>
  <c r="D1369" i="1" s="1"/>
  <c r="D1370" i="1" s="1"/>
  <c r="D1371" i="1" s="1"/>
  <c r="D1372" i="1" s="1"/>
  <c r="D1373" i="1" s="1"/>
  <c r="D1374" i="1" s="1"/>
  <c r="D1375" i="1" s="1"/>
  <c r="D1376" i="1" s="1"/>
  <c r="D1377" i="1" s="1"/>
  <c r="D1378" i="1" s="1"/>
  <c r="D1379" i="1" s="1"/>
  <c r="D1380" i="1" s="1"/>
  <c r="D1381" i="1" s="1"/>
  <c r="D1382" i="1" s="1"/>
  <c r="D1383" i="1" s="1"/>
  <c r="D1384" i="1" s="1"/>
  <c r="D1385" i="1" s="1"/>
  <c r="D1386" i="1" s="1"/>
  <c r="D1387" i="1" s="1"/>
  <c r="D1388" i="1" s="1"/>
  <c r="D1389" i="1" s="1"/>
  <c r="D1390" i="1" s="1"/>
  <c r="D1391" i="1" s="1"/>
  <c r="D1392" i="1" s="1"/>
  <c r="D1393" i="1" s="1"/>
  <c r="D1394" i="1" s="1"/>
  <c r="D1395" i="1" s="1"/>
  <c r="D1396" i="1" s="1"/>
  <c r="D1397" i="1" s="1"/>
  <c r="D1398" i="1" s="1"/>
  <c r="D1399" i="1" s="1"/>
  <c r="D1400" i="1" s="1"/>
  <c r="D1401" i="1" s="1"/>
  <c r="D1402" i="1" s="1"/>
  <c r="D1403" i="1" s="1"/>
  <c r="D1404" i="1" s="1"/>
  <c r="D1405" i="1" s="1"/>
  <c r="D1406" i="1" s="1"/>
  <c r="D1407" i="1" s="1"/>
  <c r="D1408" i="1" s="1"/>
  <c r="D1409" i="1" s="1"/>
  <c r="D1410" i="1" s="1"/>
  <c r="D1411" i="1" s="1"/>
  <c r="D1412" i="1" s="1"/>
  <c r="D1413" i="1" s="1"/>
  <c r="D1414" i="1" s="1"/>
  <c r="D1415" i="1" s="1"/>
  <c r="D1416" i="1" s="1"/>
  <c r="D1417" i="1" s="1"/>
  <c r="D1418" i="1" s="1"/>
  <c r="D1419" i="1" s="1"/>
  <c r="D1420" i="1" s="1"/>
  <c r="D1421" i="1" s="1"/>
  <c r="D1422" i="1" s="1"/>
  <c r="D1423" i="1" s="1"/>
  <c r="D1424" i="1" s="1"/>
  <c r="D1425" i="1" s="1"/>
  <c r="D1426" i="1" s="1"/>
  <c r="D1427" i="1" s="1"/>
  <c r="D1428" i="1" s="1"/>
  <c r="D1429" i="1" s="1"/>
  <c r="D1430" i="1" s="1"/>
  <c r="D1431" i="1" s="1"/>
  <c r="D1432" i="1" s="1"/>
  <c r="D1433" i="1" s="1"/>
  <c r="D1434" i="1" s="1"/>
  <c r="D1435" i="1" s="1"/>
  <c r="D1436" i="1" s="1"/>
  <c r="D1437" i="1" s="1"/>
  <c r="D1438" i="1" s="1"/>
  <c r="D1439" i="1" s="1"/>
  <c r="D1440" i="1" s="1"/>
  <c r="D1441" i="1" s="1"/>
  <c r="D1442" i="1" s="1"/>
  <c r="D1443" i="1" s="1"/>
  <c r="D1444" i="1" s="1"/>
  <c r="D1445" i="1" s="1"/>
  <c r="D1446" i="1" s="1"/>
  <c r="D1447" i="1" s="1"/>
  <c r="D1448" i="1" s="1"/>
  <c r="D1449" i="1" s="1"/>
  <c r="D1450" i="1" s="1"/>
  <c r="D1451" i="1" s="1"/>
  <c r="D1452" i="1" s="1"/>
  <c r="D1453" i="1" s="1"/>
  <c r="D1454" i="1" s="1"/>
  <c r="D1455" i="1" s="1"/>
  <c r="D1456" i="1" s="1"/>
  <c r="D1457" i="1" s="1"/>
  <c r="D1458" i="1" s="1"/>
  <c r="D1459" i="1" s="1"/>
  <c r="D1460" i="1" s="1"/>
  <c r="D1461" i="1" s="1"/>
  <c r="D1462" i="1" s="1"/>
  <c r="D1463" i="1" s="1"/>
  <c r="D1464" i="1" s="1"/>
  <c r="D1465" i="1" s="1"/>
  <c r="D1466" i="1" s="1"/>
  <c r="D1467" i="1" s="1"/>
  <c r="D1468" i="1" s="1"/>
  <c r="D1469" i="1" s="1"/>
  <c r="D1470" i="1" s="1"/>
  <c r="D1471" i="1" s="1"/>
  <c r="D1472" i="1" s="1"/>
  <c r="D1473" i="1" s="1"/>
  <c r="D1474" i="1" s="1"/>
  <c r="D1475" i="1" s="1"/>
  <c r="D1476" i="1" s="1"/>
  <c r="D1477" i="1" s="1"/>
  <c r="D1478" i="1" s="1"/>
  <c r="D1479" i="1" s="1"/>
  <c r="D1480" i="1" s="1"/>
  <c r="D1481" i="1" s="1"/>
  <c r="D1482" i="1" s="1"/>
  <c r="D1483" i="1" s="1"/>
  <c r="D1484" i="1" s="1"/>
  <c r="D1485" i="1" s="1"/>
  <c r="D1486" i="1" s="1"/>
  <c r="D1487" i="1" s="1"/>
  <c r="D1488" i="1" s="1"/>
  <c r="D1489" i="1" s="1"/>
  <c r="D1490" i="1" s="1"/>
  <c r="D1491" i="1" s="1"/>
  <c r="D1492" i="1" s="1"/>
  <c r="D1493" i="1" s="1"/>
  <c r="D1494" i="1" s="1"/>
  <c r="D1495" i="1" s="1"/>
  <c r="D1496" i="1" s="1"/>
  <c r="D1497" i="1" s="1"/>
  <c r="D1498" i="1" s="1"/>
  <c r="D1499" i="1" s="1"/>
  <c r="D1500" i="1" s="1"/>
  <c r="D1501" i="1" s="1"/>
  <c r="D1502" i="1" s="1"/>
  <c r="D1503" i="1" s="1"/>
  <c r="D1504" i="1" s="1"/>
  <c r="D1505" i="1" s="1"/>
  <c r="D1506" i="1" s="1"/>
  <c r="D1507" i="1" s="1"/>
  <c r="D1508" i="1" s="1"/>
  <c r="D1509" i="1" s="1"/>
  <c r="D1510" i="1" s="1"/>
  <c r="D1511" i="1" s="1"/>
  <c r="D1512" i="1" s="1"/>
  <c r="D1513" i="1" s="1"/>
  <c r="D1514" i="1" s="1"/>
  <c r="D1515" i="1" s="1"/>
  <c r="D1516" i="1" s="1"/>
  <c r="D1517" i="1" s="1"/>
  <c r="D1518" i="1" s="1"/>
  <c r="D1519" i="1" s="1"/>
  <c r="D1520" i="1" s="1"/>
  <c r="D1521" i="1" s="1"/>
  <c r="D1522" i="1" s="1"/>
  <c r="D1523" i="1" s="1"/>
  <c r="D1524" i="1" s="1"/>
  <c r="D1525" i="1" s="1"/>
  <c r="D1526" i="1" s="1"/>
  <c r="D1527" i="1" s="1"/>
  <c r="D1528" i="1" s="1"/>
  <c r="D1529" i="1" s="1"/>
  <c r="D1530" i="1" s="1"/>
  <c r="D1531" i="1" s="1"/>
  <c r="D1532" i="1" s="1"/>
  <c r="D1533" i="1" s="1"/>
  <c r="D1534" i="1" s="1"/>
  <c r="D1535" i="1" s="1"/>
  <c r="D1536" i="1" s="1"/>
  <c r="D1537" i="1" s="1"/>
  <c r="D1538" i="1" s="1"/>
  <c r="D1539" i="1" s="1"/>
  <c r="D1540" i="1" s="1"/>
  <c r="D1541" i="1" s="1"/>
  <c r="D1542" i="1" s="1"/>
  <c r="D1543" i="1" s="1"/>
  <c r="D1544" i="1" s="1"/>
  <c r="D1545" i="1" s="1"/>
  <c r="D1546" i="1" s="1"/>
  <c r="D1547" i="1" s="1"/>
  <c r="D1548" i="1" s="1"/>
  <c r="D1549" i="1" s="1"/>
  <c r="D1550" i="1" s="1"/>
  <c r="D1551" i="1" s="1"/>
  <c r="D1552" i="1" s="1"/>
  <c r="D1553" i="1" s="1"/>
  <c r="D1554" i="1" s="1"/>
  <c r="D1555" i="1" s="1"/>
  <c r="D1556" i="1" s="1"/>
  <c r="D1557" i="1" s="1"/>
  <c r="D1558" i="1" s="1"/>
  <c r="D1559" i="1" s="1"/>
  <c r="D1560" i="1" s="1"/>
  <c r="D1561" i="1" s="1"/>
  <c r="D1562" i="1" s="1"/>
  <c r="D1563" i="1" s="1"/>
  <c r="D1564" i="1" s="1"/>
  <c r="D1565" i="1" s="1"/>
  <c r="D1566" i="1" s="1"/>
  <c r="D1567" i="1" s="1"/>
  <c r="D1568" i="1" s="1"/>
  <c r="D1569" i="1" s="1"/>
  <c r="D1570" i="1" s="1"/>
  <c r="D1571" i="1" s="1"/>
  <c r="D1572" i="1" s="1"/>
  <c r="D1573" i="1" s="1"/>
  <c r="D1574" i="1" s="1"/>
  <c r="D1575" i="1" s="1"/>
  <c r="D1576" i="1" s="1"/>
  <c r="D1577" i="1" s="1"/>
  <c r="D1578" i="1" s="1"/>
  <c r="D1579" i="1" s="1"/>
  <c r="D1580" i="1" s="1"/>
  <c r="D1581" i="1" s="1"/>
  <c r="D1582" i="1" s="1"/>
  <c r="D1583" i="1" s="1"/>
  <c r="D1584" i="1" s="1"/>
  <c r="D1585" i="1" s="1"/>
  <c r="D1586" i="1" s="1"/>
  <c r="D1587" i="1" s="1"/>
  <c r="D1588" i="1" s="1"/>
  <c r="D1589" i="1" s="1"/>
  <c r="D1590" i="1" s="1"/>
  <c r="D1591" i="1" s="1"/>
  <c r="D1592" i="1" s="1"/>
  <c r="D1593" i="1" s="1"/>
  <c r="D1594" i="1" s="1"/>
  <c r="D1595" i="1" s="1"/>
  <c r="D1596" i="1" s="1"/>
  <c r="D1597" i="1" s="1"/>
  <c r="D1598" i="1" s="1"/>
  <c r="D1599" i="1" s="1"/>
  <c r="D1600" i="1" s="1"/>
  <c r="D1601" i="1" s="1"/>
  <c r="D1602" i="1" s="1"/>
  <c r="D1603" i="1" s="1"/>
  <c r="D1604" i="1" s="1"/>
  <c r="D1605" i="1" s="1"/>
  <c r="D1606" i="1" s="1"/>
  <c r="D1607" i="1" s="1"/>
  <c r="D1608" i="1" s="1"/>
  <c r="D1609" i="1" s="1"/>
  <c r="D1610" i="1" s="1"/>
  <c r="D1611" i="1" s="1"/>
  <c r="D1612" i="1" s="1"/>
  <c r="D1613" i="1" s="1"/>
  <c r="D1614" i="1" s="1"/>
  <c r="D1615" i="1" s="1"/>
  <c r="D1616" i="1" s="1"/>
  <c r="D1617" i="1" s="1"/>
  <c r="D1618" i="1" s="1"/>
  <c r="D1619" i="1" s="1"/>
  <c r="D1620" i="1" s="1"/>
  <c r="D1621" i="1" s="1"/>
  <c r="D1622" i="1" s="1"/>
  <c r="D1623" i="1" s="1"/>
  <c r="D1624" i="1" s="1"/>
  <c r="D1625" i="1" s="1"/>
  <c r="D1626" i="1" s="1"/>
  <c r="D1627" i="1" s="1"/>
  <c r="D1628" i="1" s="1"/>
  <c r="D1629" i="1" s="1"/>
  <c r="D1630" i="1" s="1"/>
  <c r="D1631" i="1" s="1"/>
  <c r="D1632" i="1" s="1"/>
  <c r="D1633" i="1" s="1"/>
  <c r="D1634" i="1" s="1"/>
  <c r="D1635" i="1" s="1"/>
  <c r="D1636" i="1" s="1"/>
  <c r="D1637" i="1" s="1"/>
  <c r="D1638" i="1" s="1"/>
  <c r="D1639" i="1" s="1"/>
  <c r="D1640" i="1" s="1"/>
  <c r="D1641" i="1" s="1"/>
  <c r="D1642" i="1" s="1"/>
  <c r="D1643" i="1" s="1"/>
  <c r="D1644" i="1" s="1"/>
  <c r="D1645" i="1" s="1"/>
  <c r="D1646" i="1" s="1"/>
  <c r="D1647" i="1" s="1"/>
  <c r="D1648" i="1" s="1"/>
  <c r="D1649" i="1" s="1"/>
  <c r="D1650" i="1" s="1"/>
  <c r="D1651" i="1" s="1"/>
  <c r="D1652" i="1" s="1"/>
  <c r="D1653" i="1" s="1"/>
  <c r="D1654" i="1" s="1"/>
  <c r="D1655" i="1" s="1"/>
  <c r="D1656" i="1" s="1"/>
  <c r="D1657" i="1" s="1"/>
  <c r="D1658" i="1" s="1"/>
  <c r="D1659" i="1" s="1"/>
  <c r="D1660" i="1" s="1"/>
  <c r="D1661" i="1" s="1"/>
  <c r="D1662" i="1" s="1"/>
  <c r="D1663" i="1" s="1"/>
  <c r="D1664" i="1" s="1"/>
  <c r="D1665" i="1" s="1"/>
  <c r="D1666" i="1" s="1"/>
  <c r="D1667" i="1" s="1"/>
  <c r="D1668" i="1" s="1"/>
  <c r="D1669" i="1" s="1"/>
  <c r="D1670" i="1" s="1"/>
  <c r="D1671" i="1" s="1"/>
  <c r="D1672" i="1" s="1"/>
  <c r="D1673" i="1" s="1"/>
  <c r="D1674" i="1" s="1"/>
  <c r="D1675" i="1" s="1"/>
  <c r="D1676" i="1" s="1"/>
  <c r="D1677" i="1" s="1"/>
  <c r="D1678" i="1" s="1"/>
  <c r="D1679" i="1" s="1"/>
  <c r="D1680" i="1" s="1"/>
  <c r="D1681" i="1" s="1"/>
  <c r="D1682" i="1" s="1"/>
  <c r="D1683" i="1" s="1"/>
  <c r="D1684" i="1" s="1"/>
  <c r="D1685" i="1" s="1"/>
  <c r="D1686" i="1" s="1"/>
  <c r="D1687" i="1" s="1"/>
  <c r="D1688" i="1" s="1"/>
  <c r="D1689" i="1" s="1"/>
  <c r="D1690" i="1" s="1"/>
  <c r="D1691" i="1" s="1"/>
  <c r="D1692" i="1" s="1"/>
  <c r="D1693" i="1" s="1"/>
  <c r="D1694" i="1" s="1"/>
  <c r="D1695" i="1" s="1"/>
  <c r="D1696" i="1" s="1"/>
  <c r="D1697" i="1" s="1"/>
  <c r="D1698" i="1" s="1"/>
  <c r="D1699" i="1" s="1"/>
  <c r="D1700" i="1" s="1"/>
  <c r="D1701" i="1" s="1"/>
  <c r="D1702" i="1" s="1"/>
  <c r="D1703" i="1" s="1"/>
  <c r="D1704" i="1" s="1"/>
  <c r="D1705" i="1" s="1"/>
  <c r="D1706" i="1" s="1"/>
  <c r="D1707" i="1" s="1"/>
  <c r="D1708" i="1" s="1"/>
  <c r="D1709" i="1" s="1"/>
  <c r="D1710" i="1" s="1"/>
  <c r="D1711" i="1" s="1"/>
  <c r="D1712" i="1" s="1"/>
  <c r="D1713" i="1" s="1"/>
  <c r="D1714" i="1" s="1"/>
  <c r="D1715" i="1" s="1"/>
  <c r="D1716" i="1" s="1"/>
  <c r="D1717" i="1" s="1"/>
  <c r="D1718" i="1" s="1"/>
  <c r="D1719" i="1" s="1"/>
  <c r="D1720" i="1" s="1"/>
  <c r="D1721" i="1" s="1"/>
  <c r="D1722" i="1" s="1"/>
  <c r="D1723" i="1" s="1"/>
  <c r="D1724" i="1" s="1"/>
  <c r="D1725" i="1" s="1"/>
  <c r="D1726" i="1" s="1"/>
  <c r="D1727" i="1" s="1"/>
  <c r="D1728" i="1" s="1"/>
  <c r="D1729" i="1" s="1"/>
  <c r="D1730" i="1" s="1"/>
  <c r="D1731" i="1" s="1"/>
  <c r="D1732" i="1" s="1"/>
  <c r="D1733" i="1" s="1"/>
  <c r="D1734" i="1" s="1"/>
  <c r="D1735" i="1" s="1"/>
  <c r="D1736" i="1" s="1"/>
  <c r="D1737" i="1" s="1"/>
  <c r="D1738" i="1" s="1"/>
  <c r="D1739" i="1" s="1"/>
  <c r="D1740" i="1" s="1"/>
  <c r="D1741" i="1" s="1"/>
  <c r="D1742" i="1" s="1"/>
  <c r="D1743" i="1" s="1"/>
  <c r="D1744" i="1" s="1"/>
  <c r="D1745" i="1" s="1"/>
  <c r="D1746" i="1" s="1"/>
  <c r="D1747" i="1" s="1"/>
  <c r="D1748" i="1" s="1"/>
  <c r="D1749" i="1" s="1"/>
  <c r="D1750" i="1" s="1"/>
  <c r="D1751" i="1" s="1"/>
  <c r="D1752" i="1" s="1"/>
  <c r="D1753" i="1" s="1"/>
  <c r="D1754" i="1" s="1"/>
  <c r="D1755" i="1" s="1"/>
  <c r="D1756" i="1" s="1"/>
  <c r="D1757" i="1" s="1"/>
  <c r="D1758" i="1" s="1"/>
  <c r="D1759" i="1" s="1"/>
  <c r="D1760" i="1" s="1"/>
  <c r="D1761" i="1" s="1"/>
  <c r="D1762" i="1" s="1"/>
  <c r="D1763" i="1" s="1"/>
  <c r="D1764" i="1" s="1"/>
  <c r="D1765" i="1" s="1"/>
  <c r="D1766" i="1" s="1"/>
  <c r="D1767" i="1" s="1"/>
  <c r="D1768" i="1" s="1"/>
  <c r="D1769" i="1" s="1"/>
  <c r="D1770" i="1" s="1"/>
  <c r="D1771" i="1" s="1"/>
  <c r="D1772" i="1" s="1"/>
  <c r="D1773" i="1" s="1"/>
  <c r="D1774" i="1" s="1"/>
  <c r="D1775" i="1" s="1"/>
  <c r="D1776" i="1" s="1"/>
  <c r="D1777" i="1" s="1"/>
  <c r="D1778" i="1" s="1"/>
  <c r="D1779" i="1" s="1"/>
  <c r="D1780" i="1" s="1"/>
  <c r="D1781" i="1" s="1"/>
  <c r="D1782" i="1" s="1"/>
  <c r="D1783" i="1" s="1"/>
  <c r="D1784" i="1" s="1"/>
  <c r="D1785" i="1" s="1"/>
  <c r="D1786" i="1" s="1"/>
  <c r="D1787" i="1" s="1"/>
  <c r="D1788" i="1" s="1"/>
  <c r="D1789" i="1" s="1"/>
  <c r="D1790" i="1" s="1"/>
  <c r="D1791" i="1" s="1"/>
  <c r="D1792" i="1" s="1"/>
  <c r="D1793" i="1" s="1"/>
  <c r="D1794" i="1" s="1"/>
  <c r="D1795" i="1" s="1"/>
  <c r="D1796" i="1" s="1"/>
  <c r="D1797" i="1" s="1"/>
  <c r="D1798" i="1" s="1"/>
  <c r="D1799" i="1" s="1"/>
  <c r="D1800" i="1" s="1"/>
  <c r="D1801" i="1" s="1"/>
  <c r="D1802" i="1" s="1"/>
  <c r="D1803" i="1" s="1"/>
  <c r="D1804" i="1" s="1"/>
  <c r="D1805" i="1" s="1"/>
  <c r="D1806" i="1" s="1"/>
  <c r="D1807" i="1" s="1"/>
  <c r="D1808" i="1" s="1"/>
  <c r="D1809" i="1" s="1"/>
  <c r="D1810" i="1" s="1"/>
  <c r="D1811" i="1" s="1"/>
  <c r="D1812" i="1" s="1"/>
  <c r="D1813" i="1" s="1"/>
  <c r="D1814" i="1" s="1"/>
  <c r="D1815" i="1" s="1"/>
  <c r="D1816" i="1" s="1"/>
  <c r="D1817" i="1" s="1"/>
  <c r="D1818" i="1" s="1"/>
  <c r="D1819" i="1" s="1"/>
  <c r="D1820" i="1" s="1"/>
  <c r="D1821" i="1" s="1"/>
  <c r="D1822" i="1" s="1"/>
  <c r="D1823" i="1" s="1"/>
  <c r="D1824" i="1" s="1"/>
  <c r="D1825" i="1" s="1"/>
  <c r="D1826" i="1" s="1"/>
  <c r="D1827" i="1" s="1"/>
  <c r="D1828" i="1" s="1"/>
  <c r="D1829" i="1" s="1"/>
  <c r="D1830" i="1" s="1"/>
  <c r="D1831" i="1" s="1"/>
  <c r="D1832" i="1" s="1"/>
  <c r="D1833" i="1" s="1"/>
  <c r="D1834" i="1" s="1"/>
  <c r="D1835" i="1" s="1"/>
  <c r="D1836" i="1" s="1"/>
  <c r="D1837" i="1" s="1"/>
  <c r="D1838" i="1" s="1"/>
  <c r="D1839" i="1" s="1"/>
  <c r="D1840" i="1" s="1"/>
  <c r="D1841" i="1" s="1"/>
  <c r="D1842" i="1" s="1"/>
  <c r="D1843" i="1" s="1"/>
  <c r="D1844" i="1" s="1"/>
  <c r="D1845" i="1" s="1"/>
  <c r="D1846" i="1" s="1"/>
  <c r="D1847" i="1" s="1"/>
  <c r="D1848" i="1" s="1"/>
  <c r="D1849" i="1" s="1"/>
  <c r="D1850" i="1" s="1"/>
  <c r="D1851" i="1" s="1"/>
  <c r="D1852" i="1" s="1"/>
  <c r="D1853" i="1" s="1"/>
  <c r="D1854" i="1" s="1"/>
  <c r="D1855" i="1" s="1"/>
  <c r="D1856" i="1" s="1"/>
  <c r="D1857" i="1" s="1"/>
  <c r="D1858" i="1" s="1"/>
  <c r="D1859" i="1" s="1"/>
  <c r="D1860" i="1" s="1"/>
  <c r="D1861" i="1" s="1"/>
  <c r="D1862" i="1" s="1"/>
  <c r="D1863" i="1" s="1"/>
  <c r="D1864" i="1" s="1"/>
  <c r="D1865" i="1" s="1"/>
  <c r="D1866" i="1" s="1"/>
  <c r="D1867" i="1" s="1"/>
  <c r="D1868" i="1" s="1"/>
  <c r="D1869" i="1" s="1"/>
  <c r="D1870" i="1" s="1"/>
  <c r="D1871" i="1" s="1"/>
  <c r="D1872" i="1" s="1"/>
  <c r="D1873" i="1" s="1"/>
  <c r="D1874" i="1" s="1"/>
  <c r="D1875" i="1" s="1"/>
  <c r="D1876" i="1" s="1"/>
  <c r="D1877" i="1" s="1"/>
  <c r="D1878" i="1" s="1"/>
  <c r="D1879" i="1" s="1"/>
  <c r="D1880" i="1" s="1"/>
  <c r="D1881" i="1" s="1"/>
  <c r="D1882" i="1" s="1"/>
  <c r="D1883" i="1" s="1"/>
  <c r="D1884" i="1" s="1"/>
  <c r="D1885" i="1" s="1"/>
  <c r="D1886" i="1" s="1"/>
  <c r="D1887" i="1" s="1"/>
  <c r="D1888" i="1" s="1"/>
  <c r="D1889" i="1" s="1"/>
  <c r="D1890" i="1" s="1"/>
  <c r="D1891" i="1" s="1"/>
  <c r="D1892" i="1" s="1"/>
  <c r="D1893" i="1" s="1"/>
  <c r="D1894" i="1" s="1"/>
  <c r="D1895" i="1" s="1"/>
  <c r="D1896" i="1" s="1"/>
  <c r="D1897" i="1" s="1"/>
  <c r="D1898" i="1" s="1"/>
  <c r="D1899" i="1" s="1"/>
  <c r="D1900" i="1" s="1"/>
  <c r="D1901" i="1" s="1"/>
  <c r="D1902" i="1" s="1"/>
  <c r="D1903" i="1" s="1"/>
  <c r="D1904" i="1" s="1"/>
  <c r="D1905" i="1" s="1"/>
  <c r="D1906" i="1" s="1"/>
  <c r="D1907" i="1" s="1"/>
  <c r="D1908" i="1" s="1"/>
  <c r="D1909" i="1" s="1"/>
  <c r="D1910" i="1" s="1"/>
  <c r="D1911" i="1" s="1"/>
  <c r="D1912" i="1" s="1"/>
  <c r="D1913" i="1" s="1"/>
  <c r="D1914" i="1" s="1"/>
  <c r="D1915" i="1" s="1"/>
  <c r="D1916" i="1" s="1"/>
  <c r="D1917" i="1" s="1"/>
  <c r="D1918" i="1" s="1"/>
  <c r="D1919" i="1" s="1"/>
  <c r="D1920" i="1" s="1"/>
  <c r="D1921" i="1" s="1"/>
  <c r="D1922" i="1" s="1"/>
  <c r="D1923" i="1" s="1"/>
  <c r="D1924" i="1" s="1"/>
  <c r="D1925" i="1" s="1"/>
  <c r="D1926" i="1" s="1"/>
  <c r="D1927" i="1" s="1"/>
  <c r="D1928" i="1" s="1"/>
  <c r="D1929" i="1" s="1"/>
  <c r="D1930" i="1" s="1"/>
  <c r="D1931" i="1" s="1"/>
  <c r="D1932" i="1" s="1"/>
  <c r="D1933" i="1" s="1"/>
  <c r="D1934" i="1" s="1"/>
  <c r="D1935" i="1" s="1"/>
  <c r="D1936" i="1" s="1"/>
  <c r="D1937" i="1" s="1"/>
  <c r="D1938" i="1" s="1"/>
  <c r="D1939" i="1" s="1"/>
  <c r="D1940" i="1" s="1"/>
  <c r="D1941" i="1" s="1"/>
  <c r="D1942" i="1" s="1"/>
  <c r="D1943" i="1" s="1"/>
  <c r="D1944" i="1" s="1"/>
  <c r="D1945" i="1" s="1"/>
  <c r="D1946" i="1" s="1"/>
  <c r="D1947" i="1" s="1"/>
  <c r="D1948" i="1" s="1"/>
  <c r="D1949" i="1" s="1"/>
  <c r="D1950" i="1" s="1"/>
  <c r="D1951" i="1" s="1"/>
  <c r="D1952" i="1" s="1"/>
  <c r="D1953" i="1" s="1"/>
  <c r="D1954" i="1" s="1"/>
  <c r="D1955" i="1" s="1"/>
  <c r="D1956" i="1" s="1"/>
  <c r="D1957" i="1" s="1"/>
  <c r="D1958" i="1" s="1"/>
  <c r="D1959" i="1" s="1"/>
  <c r="D1960" i="1" s="1"/>
  <c r="D1961" i="1" s="1"/>
  <c r="D1962" i="1" s="1"/>
  <c r="D1963" i="1" s="1"/>
  <c r="D1964" i="1" s="1"/>
  <c r="D1965" i="1" s="1"/>
  <c r="D1966" i="1" s="1"/>
  <c r="D1967" i="1" s="1"/>
  <c r="D1968" i="1" s="1"/>
  <c r="D1969" i="1" s="1"/>
  <c r="D1970" i="1" s="1"/>
  <c r="D1971" i="1" s="1"/>
  <c r="D1972" i="1" s="1"/>
  <c r="D1973" i="1" s="1"/>
  <c r="D1974" i="1" s="1"/>
  <c r="D1975" i="1" s="1"/>
  <c r="D1976" i="1" s="1"/>
  <c r="D1977" i="1" s="1"/>
  <c r="D1978" i="1" s="1"/>
  <c r="D1979" i="1" s="1"/>
  <c r="D1980" i="1" s="1"/>
  <c r="D1981" i="1" s="1"/>
  <c r="D1982" i="1" s="1"/>
  <c r="D1983" i="1" s="1"/>
  <c r="D1984" i="1" s="1"/>
  <c r="D1985" i="1" s="1"/>
  <c r="D1986" i="1" s="1"/>
  <c r="D1987" i="1" s="1"/>
  <c r="D1988" i="1" s="1"/>
  <c r="D1989" i="1" s="1"/>
  <c r="D1990" i="1" s="1"/>
  <c r="D1991" i="1" s="1"/>
  <c r="D1992" i="1" s="1"/>
  <c r="D1993" i="1" s="1"/>
  <c r="D1994" i="1" s="1"/>
  <c r="D1995" i="1" s="1"/>
  <c r="D1996" i="1" s="1"/>
  <c r="D1997" i="1" s="1"/>
  <c r="D1998" i="1" s="1"/>
  <c r="D1999" i="1" s="1"/>
  <c r="D2000" i="1" s="1"/>
  <c r="D2001" i="1" s="1"/>
  <c r="D2002" i="1" s="1"/>
  <c r="D2003" i="1" s="1"/>
  <c r="D2004" i="1" s="1"/>
  <c r="D2005" i="1" s="1"/>
  <c r="D2006" i="1" s="1"/>
  <c r="D2007" i="1" s="1"/>
  <c r="D2008" i="1" s="1"/>
  <c r="D2009" i="1" s="1"/>
  <c r="D2010" i="1" s="1"/>
  <c r="D2011" i="1" s="1"/>
  <c r="D2012" i="1" s="1"/>
  <c r="D2013" i="1" s="1"/>
  <c r="D2014" i="1" s="1"/>
  <c r="D2015" i="1" s="1"/>
  <c r="D2016" i="1" s="1"/>
  <c r="D2017" i="1" s="1"/>
  <c r="D2018" i="1" s="1"/>
  <c r="D2019" i="1" s="1"/>
  <c r="D2020" i="1" s="1"/>
  <c r="D2021" i="1" s="1"/>
  <c r="D2022" i="1" s="1"/>
  <c r="D2023" i="1" s="1"/>
  <c r="D2024" i="1" s="1"/>
  <c r="D2025" i="1" s="1"/>
  <c r="D2026" i="1" s="1"/>
  <c r="D2027" i="1" s="1"/>
  <c r="D2028" i="1" s="1"/>
  <c r="D2029" i="1" s="1"/>
  <c r="D2030" i="1" s="1"/>
  <c r="D2031" i="1" s="1"/>
  <c r="D2032" i="1" s="1"/>
  <c r="D2033" i="1" s="1"/>
  <c r="D2034" i="1" s="1"/>
  <c r="D2035" i="1" s="1"/>
  <c r="D2036" i="1" s="1"/>
  <c r="D2037" i="1" s="1"/>
  <c r="D2038" i="1" s="1"/>
  <c r="D2039" i="1" s="1"/>
  <c r="D2040" i="1" s="1"/>
  <c r="D2041" i="1" s="1"/>
  <c r="D2042" i="1" s="1"/>
  <c r="D2043" i="1" s="1"/>
  <c r="D2044" i="1" s="1"/>
  <c r="D2045" i="1" s="1"/>
  <c r="D2046" i="1" s="1"/>
  <c r="D2047" i="1" s="1"/>
  <c r="D2048" i="1" s="1"/>
  <c r="D2049" i="1" s="1"/>
  <c r="D2050" i="1" s="1"/>
  <c r="D2051" i="1" s="1"/>
  <c r="D2052" i="1" s="1"/>
  <c r="D2053" i="1" s="1"/>
  <c r="D2054" i="1" s="1"/>
  <c r="D2055" i="1" s="1"/>
  <c r="D2056" i="1" s="1"/>
  <c r="D2057" i="1" s="1"/>
  <c r="D2058" i="1" s="1"/>
  <c r="D2059" i="1" s="1"/>
  <c r="D2060" i="1" s="1"/>
  <c r="D2061" i="1" s="1"/>
  <c r="D2062" i="1" s="1"/>
  <c r="D2063" i="1" s="1"/>
  <c r="D2064" i="1" s="1"/>
  <c r="D2065" i="1" s="1"/>
  <c r="D2066" i="1" s="1"/>
  <c r="D2067" i="1" s="1"/>
  <c r="D2068" i="1" s="1"/>
  <c r="D2069" i="1" s="1"/>
  <c r="D2070" i="1" s="1"/>
  <c r="D2071" i="1" s="1"/>
  <c r="D2072" i="1" s="1"/>
  <c r="D2073" i="1" s="1"/>
  <c r="D2074" i="1" s="1"/>
  <c r="D2075" i="1" s="1"/>
  <c r="D2076" i="1" s="1"/>
  <c r="D2077" i="1" s="1"/>
  <c r="D2078" i="1" s="1"/>
  <c r="D2079" i="1" s="1"/>
  <c r="D2080" i="1" s="1"/>
  <c r="D2081" i="1" s="1"/>
  <c r="D2082" i="1" s="1"/>
  <c r="D2083" i="1" s="1"/>
  <c r="D2084" i="1" s="1"/>
  <c r="D2085" i="1" s="1"/>
  <c r="D2086" i="1" s="1"/>
  <c r="D2087" i="1" s="1"/>
  <c r="D2088" i="1" s="1"/>
  <c r="D2089" i="1" s="1"/>
  <c r="D2090" i="1" s="1"/>
  <c r="D2091" i="1" s="1"/>
  <c r="D2092" i="1" s="1"/>
  <c r="D2093" i="1" s="1"/>
  <c r="D2094" i="1" s="1"/>
  <c r="D2095" i="1" s="1"/>
  <c r="D2096" i="1" s="1"/>
  <c r="D2097" i="1" s="1"/>
  <c r="D2098" i="1" s="1"/>
  <c r="D2099" i="1" s="1"/>
  <c r="D2100" i="1" s="1"/>
  <c r="D2101" i="1" s="1"/>
  <c r="D2102" i="1" s="1"/>
  <c r="D2103" i="1" s="1"/>
  <c r="D2104" i="1" s="1"/>
  <c r="D2105" i="1" s="1"/>
  <c r="D2106" i="1" s="1"/>
  <c r="D2107" i="1" s="1"/>
  <c r="D2108" i="1" s="1"/>
  <c r="D2109" i="1" s="1"/>
  <c r="D2110" i="1" s="1"/>
  <c r="D2111" i="1" s="1"/>
  <c r="D2112" i="1" s="1"/>
  <c r="D2113" i="1" s="1"/>
  <c r="D2114" i="1" s="1"/>
  <c r="D2115" i="1" s="1"/>
  <c r="D2116" i="1" s="1"/>
  <c r="D2117" i="1" s="1"/>
  <c r="D2118" i="1" s="1"/>
  <c r="D2119" i="1" s="1"/>
  <c r="D2120" i="1" s="1"/>
  <c r="D2121" i="1" s="1"/>
  <c r="D2122" i="1" s="1"/>
  <c r="D2123" i="1" s="1"/>
  <c r="D2124" i="1" s="1"/>
  <c r="D2125" i="1" s="1"/>
  <c r="D2126" i="1" s="1"/>
  <c r="D2127" i="1" s="1"/>
  <c r="D2128" i="1" s="1"/>
  <c r="D2129" i="1" s="1"/>
  <c r="D2130" i="1" s="1"/>
  <c r="D2131" i="1" s="1"/>
  <c r="D2132" i="1" s="1"/>
  <c r="D2133" i="1" s="1"/>
  <c r="D2134" i="1" s="1"/>
  <c r="D2135" i="1" s="1"/>
  <c r="D2136" i="1" s="1"/>
  <c r="D2137" i="1" s="1"/>
  <c r="D2138" i="1" s="1"/>
  <c r="D2139" i="1" s="1"/>
  <c r="D2140" i="1" s="1"/>
  <c r="D2141" i="1" s="1"/>
  <c r="D2142" i="1" s="1"/>
  <c r="D2143" i="1" s="1"/>
  <c r="D2144" i="1" s="1"/>
  <c r="D2145" i="1" s="1"/>
  <c r="D2146" i="1" s="1"/>
  <c r="D2147" i="1" s="1"/>
  <c r="D2148" i="1" s="1"/>
  <c r="D2149" i="1" s="1"/>
  <c r="D2150" i="1" s="1"/>
  <c r="D2151" i="1" s="1"/>
  <c r="D2152" i="1" s="1"/>
  <c r="D2153" i="1" s="1"/>
  <c r="D2154" i="1" s="1"/>
  <c r="D2155" i="1" s="1"/>
  <c r="D2156" i="1" s="1"/>
  <c r="D2157" i="1" s="1"/>
  <c r="D2158" i="1" s="1"/>
  <c r="D2159" i="1" s="1"/>
  <c r="D2160" i="1" s="1"/>
  <c r="D2161" i="1" s="1"/>
  <c r="D2162" i="1" s="1"/>
  <c r="D2163" i="1" s="1"/>
  <c r="D2164" i="1" s="1"/>
  <c r="D2165" i="1" s="1"/>
  <c r="D2166" i="1" s="1"/>
  <c r="D2167" i="1" s="1"/>
  <c r="D2168" i="1" s="1"/>
  <c r="D2169" i="1" s="1"/>
  <c r="D2170" i="1" s="1"/>
  <c r="D2171" i="1" s="1"/>
  <c r="D2172" i="1" s="1"/>
  <c r="D2173" i="1" s="1"/>
  <c r="D2174" i="1" s="1"/>
  <c r="D2175" i="1" s="1"/>
  <c r="D2176" i="1" s="1"/>
  <c r="D2177" i="1" s="1"/>
  <c r="D2178" i="1" s="1"/>
  <c r="D2179" i="1" s="1"/>
  <c r="D2180" i="1" s="1"/>
  <c r="D2181" i="1" s="1"/>
  <c r="D2182" i="1" s="1"/>
  <c r="D2183" i="1" s="1"/>
  <c r="D2184" i="1" s="1"/>
  <c r="D2185" i="1" s="1"/>
  <c r="D2186" i="1" s="1"/>
  <c r="D2187" i="1" s="1"/>
  <c r="D2188" i="1" s="1"/>
  <c r="D2189" i="1" s="1"/>
  <c r="D2190" i="1" s="1"/>
  <c r="D2191" i="1" s="1"/>
  <c r="D2192" i="1" s="1"/>
  <c r="D2193" i="1" s="1"/>
  <c r="D2194" i="1" s="1"/>
  <c r="D2195" i="1" s="1"/>
  <c r="D2196" i="1" s="1"/>
  <c r="D2197" i="1" s="1"/>
  <c r="D2198" i="1" s="1"/>
  <c r="D2199" i="1" s="1"/>
  <c r="D2200" i="1" s="1"/>
  <c r="D2201" i="1" s="1"/>
  <c r="D2202" i="1" s="1"/>
  <c r="D2203" i="1" s="1"/>
  <c r="D2204" i="1" s="1"/>
  <c r="D2205" i="1" s="1"/>
  <c r="D2206" i="1" s="1"/>
  <c r="D2207" i="1" s="1"/>
  <c r="D2208" i="1" s="1"/>
  <c r="D2209" i="1" s="1"/>
  <c r="D2210" i="1" s="1"/>
  <c r="D2211" i="1" s="1"/>
  <c r="D2212" i="1" s="1"/>
  <c r="D2213" i="1" s="1"/>
  <c r="D2214" i="1" s="1"/>
  <c r="D2215" i="1" s="1"/>
  <c r="D2216" i="1" s="1"/>
  <c r="D2217" i="1" s="1"/>
  <c r="D2218" i="1" s="1"/>
  <c r="D2219" i="1" s="1"/>
  <c r="D2220" i="1" s="1"/>
  <c r="D2221" i="1" s="1"/>
  <c r="D2222" i="1" s="1"/>
  <c r="D2223" i="1" s="1"/>
  <c r="D2224" i="1" s="1"/>
  <c r="D2225" i="1" s="1"/>
  <c r="D2226" i="1" s="1"/>
  <c r="D2227" i="1" s="1"/>
  <c r="D2228" i="1" s="1"/>
  <c r="D2229" i="1" s="1"/>
  <c r="D2230" i="1" s="1"/>
  <c r="D2231" i="1" s="1"/>
  <c r="D2232" i="1" s="1"/>
  <c r="D2233" i="1" s="1"/>
  <c r="D2234" i="1" s="1"/>
  <c r="D2235" i="1" s="1"/>
  <c r="D2236" i="1" s="1"/>
  <c r="D2237" i="1" s="1"/>
  <c r="D2238" i="1" s="1"/>
  <c r="D2239" i="1" s="1"/>
  <c r="D2240" i="1" s="1"/>
  <c r="D2241" i="1" s="1"/>
  <c r="D2242" i="1" s="1"/>
  <c r="D2243" i="1" s="1"/>
  <c r="D2244" i="1" s="1"/>
  <c r="D2245" i="1" s="1"/>
  <c r="D2246" i="1" s="1"/>
  <c r="D2247" i="1" s="1"/>
  <c r="D2248" i="1" s="1"/>
  <c r="D2249" i="1" s="1"/>
  <c r="D2250" i="1" s="1"/>
  <c r="D2251" i="1" s="1"/>
  <c r="D2252" i="1" s="1"/>
  <c r="D2253" i="1" s="1"/>
  <c r="D2254" i="1" s="1"/>
  <c r="D2255" i="1" s="1"/>
  <c r="D2256" i="1" s="1"/>
  <c r="D2257" i="1" s="1"/>
  <c r="D2258" i="1" s="1"/>
  <c r="D2259" i="1" s="1"/>
  <c r="D2260" i="1" s="1"/>
  <c r="D2261" i="1" s="1"/>
  <c r="D2262" i="1" s="1"/>
  <c r="D2263" i="1" s="1"/>
  <c r="D2264" i="1" s="1"/>
  <c r="D2265" i="1" s="1"/>
  <c r="D2266" i="1" s="1"/>
  <c r="D2267" i="1" s="1"/>
  <c r="D2268" i="1" s="1"/>
  <c r="D2269" i="1" s="1"/>
  <c r="D2270" i="1" s="1"/>
  <c r="D2271" i="1" s="1"/>
  <c r="D2272" i="1" s="1"/>
  <c r="D2273" i="1" s="1"/>
  <c r="D2274" i="1" s="1"/>
  <c r="D2275" i="1" s="1"/>
  <c r="D2276" i="1" s="1"/>
  <c r="D2277" i="1" s="1"/>
  <c r="D2278" i="1" s="1"/>
  <c r="D2279" i="1" s="1"/>
  <c r="D2280" i="1" s="1"/>
  <c r="D2281" i="1" s="1"/>
  <c r="D2282" i="1" s="1"/>
  <c r="D2283" i="1" s="1"/>
  <c r="D2284" i="1" s="1"/>
  <c r="D2285" i="1" s="1"/>
  <c r="D2286" i="1" s="1"/>
  <c r="D2287" i="1" s="1"/>
  <c r="D2288" i="1" s="1"/>
  <c r="D2289" i="1" s="1"/>
  <c r="D2290" i="1" s="1"/>
  <c r="D2291" i="1" s="1"/>
  <c r="D2292" i="1" s="1"/>
  <c r="D2293" i="1" s="1"/>
  <c r="D2294" i="1" s="1"/>
  <c r="D2295" i="1" s="1"/>
  <c r="D2296" i="1" s="1"/>
  <c r="D2297" i="1" s="1"/>
  <c r="D2298" i="1" s="1"/>
  <c r="D2299" i="1" s="1"/>
  <c r="D2300" i="1" s="1"/>
  <c r="D2301" i="1" s="1"/>
  <c r="D2302" i="1" s="1"/>
  <c r="D2303" i="1" s="1"/>
  <c r="D2304" i="1" s="1"/>
  <c r="D2305" i="1" s="1"/>
  <c r="D2306" i="1" s="1"/>
  <c r="D2307" i="1" s="1"/>
  <c r="D2308" i="1" s="1"/>
  <c r="D2309" i="1" s="1"/>
  <c r="D2310" i="1" s="1"/>
  <c r="D2311" i="1" s="1"/>
  <c r="D2312" i="1" s="1"/>
  <c r="D2313" i="1" s="1"/>
  <c r="D2314" i="1" s="1"/>
  <c r="D2315" i="1" s="1"/>
  <c r="D2316" i="1" s="1"/>
  <c r="D2317" i="1" s="1"/>
  <c r="D2318" i="1" s="1"/>
  <c r="D2319" i="1" s="1"/>
  <c r="D2320" i="1" s="1"/>
  <c r="D2321" i="1" s="1"/>
  <c r="D2322" i="1" s="1"/>
  <c r="D2323" i="1" s="1"/>
  <c r="D2324" i="1" s="1"/>
  <c r="D2325" i="1" s="1"/>
  <c r="D2326" i="1" s="1"/>
  <c r="D2327" i="1" s="1"/>
  <c r="D2328" i="1" s="1"/>
  <c r="D2329" i="1" s="1"/>
  <c r="D2330" i="1" s="1"/>
  <c r="D2331" i="1" s="1"/>
  <c r="D2332" i="1" s="1"/>
  <c r="D2333" i="1" s="1"/>
  <c r="D2334" i="1" s="1"/>
  <c r="D2335" i="1" s="1"/>
  <c r="D2336" i="1" s="1"/>
  <c r="D2337" i="1" s="1"/>
  <c r="D2338" i="1" s="1"/>
  <c r="D2339" i="1" s="1"/>
  <c r="D2340" i="1" s="1"/>
  <c r="D2341" i="1" s="1"/>
  <c r="D2342" i="1" s="1"/>
  <c r="D2343" i="1" s="1"/>
  <c r="D2344" i="1" s="1"/>
  <c r="D2345" i="1" s="1"/>
  <c r="D2346" i="1" s="1"/>
  <c r="D2347" i="1" s="1"/>
  <c r="D2348" i="1" s="1"/>
  <c r="D2349" i="1" s="1"/>
  <c r="D2350" i="1" s="1"/>
  <c r="D2351" i="1" s="1"/>
  <c r="D2352" i="1" s="1"/>
  <c r="D2353" i="1" s="1"/>
  <c r="D2354" i="1" s="1"/>
  <c r="D2355" i="1" s="1"/>
  <c r="D2356" i="1" s="1"/>
  <c r="D2357" i="1" s="1"/>
  <c r="D2358" i="1" s="1"/>
  <c r="D2359" i="1" s="1"/>
  <c r="D2360" i="1" s="1"/>
  <c r="D2361" i="1" s="1"/>
  <c r="D2362" i="1" s="1"/>
  <c r="D2363" i="1" s="1"/>
  <c r="D2364" i="1" s="1"/>
  <c r="D2365" i="1" s="1"/>
  <c r="D2366" i="1" s="1"/>
  <c r="D2367" i="1" s="1"/>
  <c r="D2368" i="1" s="1"/>
  <c r="D2369" i="1" s="1"/>
  <c r="D2370" i="1" s="1"/>
  <c r="D2371" i="1" s="1"/>
  <c r="D2372" i="1" s="1"/>
  <c r="D2373" i="1" s="1"/>
  <c r="D2374" i="1" s="1"/>
  <c r="D2375" i="1" s="1"/>
  <c r="D2376" i="1" s="1"/>
  <c r="D2377" i="1" s="1"/>
  <c r="D2378" i="1" s="1"/>
  <c r="D2379" i="1" s="1"/>
  <c r="D2380" i="1" s="1"/>
  <c r="D2381" i="1" s="1"/>
  <c r="D2382" i="1" s="1"/>
  <c r="D2383" i="1" s="1"/>
  <c r="D2384" i="1" s="1"/>
  <c r="D2385" i="1" s="1"/>
  <c r="D2386" i="1" s="1"/>
  <c r="D2387" i="1" s="1"/>
  <c r="D2388" i="1" s="1"/>
  <c r="D2389" i="1" s="1"/>
  <c r="D2390" i="1" s="1"/>
  <c r="D2391" i="1" s="1"/>
  <c r="D2392" i="1" s="1"/>
  <c r="D2393" i="1" s="1"/>
  <c r="D2394" i="1" s="1"/>
  <c r="D2395" i="1" s="1"/>
  <c r="D2396" i="1" s="1"/>
  <c r="D2397" i="1" s="1"/>
  <c r="D2398" i="1" s="1"/>
  <c r="D2399" i="1" s="1"/>
  <c r="D2400" i="1" s="1"/>
  <c r="D2401" i="1" s="1"/>
  <c r="D2402" i="1" s="1"/>
  <c r="D2403" i="1" s="1"/>
  <c r="D2404" i="1" s="1"/>
  <c r="D2405" i="1" s="1"/>
  <c r="D2406" i="1" s="1"/>
  <c r="D2407" i="1" s="1"/>
  <c r="D2408" i="1" s="1"/>
  <c r="D2409" i="1" s="1"/>
  <c r="D2410" i="1" s="1"/>
  <c r="D2411" i="1" s="1"/>
  <c r="D2412" i="1" s="1"/>
  <c r="D2413" i="1" s="1"/>
  <c r="D2414" i="1" s="1"/>
  <c r="D2415" i="1" s="1"/>
  <c r="D2416" i="1" s="1"/>
  <c r="D2417" i="1" s="1"/>
  <c r="D2418" i="1" s="1"/>
  <c r="D2419" i="1" s="1"/>
  <c r="D2420" i="1" s="1"/>
  <c r="D2421" i="1" s="1"/>
  <c r="D2422" i="1" s="1"/>
  <c r="D2423" i="1" s="1"/>
  <c r="D2424" i="1" s="1"/>
  <c r="D2425" i="1" s="1"/>
  <c r="D2426" i="1" s="1"/>
  <c r="D2427" i="1" s="1"/>
  <c r="D2428" i="1" s="1"/>
  <c r="D2429" i="1" s="1"/>
  <c r="D2430" i="1" s="1"/>
  <c r="D2431" i="1" s="1"/>
  <c r="D2432" i="1" s="1"/>
  <c r="D2433" i="1" s="1"/>
  <c r="D2434" i="1" s="1"/>
  <c r="D2435" i="1" s="1"/>
  <c r="D2436" i="1" s="1"/>
  <c r="D2437" i="1" s="1"/>
  <c r="D2438" i="1" s="1"/>
  <c r="D2439" i="1" s="1"/>
  <c r="D2440" i="1" s="1"/>
  <c r="D2441" i="1" s="1"/>
  <c r="D2442" i="1" s="1"/>
  <c r="D2443" i="1" s="1"/>
  <c r="D2444" i="1" s="1"/>
  <c r="D2445" i="1" s="1"/>
  <c r="D2446" i="1" s="1"/>
  <c r="D2447" i="1" s="1"/>
  <c r="D2448" i="1" s="1"/>
  <c r="D2449" i="1" s="1"/>
  <c r="D2450" i="1" s="1"/>
  <c r="D2451" i="1" s="1"/>
  <c r="D2452" i="1" s="1"/>
  <c r="D2453" i="1" s="1"/>
  <c r="D2454" i="1" s="1"/>
  <c r="D2455" i="1" s="1"/>
  <c r="D2456" i="1" s="1"/>
  <c r="D2457" i="1" s="1"/>
  <c r="D2458" i="1" s="1"/>
  <c r="D2459" i="1" s="1"/>
  <c r="D2460" i="1" s="1"/>
  <c r="D2461" i="1" s="1"/>
  <c r="D2462" i="1" s="1"/>
  <c r="D2463" i="1" s="1"/>
  <c r="D2464" i="1" s="1"/>
  <c r="D2465" i="1" s="1"/>
  <c r="D2466" i="1" s="1"/>
  <c r="D2467" i="1" s="1"/>
  <c r="D2468" i="1" s="1"/>
  <c r="D2469" i="1" s="1"/>
  <c r="D2470" i="1" s="1"/>
  <c r="D2471" i="1" s="1"/>
  <c r="D2472" i="1" s="1"/>
  <c r="D2473" i="1" s="1"/>
  <c r="D2474" i="1" s="1"/>
  <c r="D2475" i="1" s="1"/>
  <c r="D2476" i="1" s="1"/>
  <c r="D2477" i="1" s="1"/>
  <c r="D2478" i="1" s="1"/>
  <c r="D2479" i="1" s="1"/>
  <c r="D2480" i="1" s="1"/>
  <c r="D2481" i="1" s="1"/>
  <c r="D2482" i="1" s="1"/>
  <c r="D2483" i="1" s="1"/>
  <c r="D2484" i="1" s="1"/>
  <c r="D2485" i="1" s="1"/>
  <c r="D2486" i="1" s="1"/>
  <c r="D2487" i="1" s="1"/>
  <c r="D2488" i="1" s="1"/>
  <c r="D2489" i="1" s="1"/>
  <c r="D2490" i="1" s="1"/>
  <c r="D2491" i="1" s="1"/>
  <c r="D2492" i="1" s="1"/>
  <c r="D2493" i="1" s="1"/>
  <c r="D2494" i="1" s="1"/>
  <c r="D2495" i="1" s="1"/>
  <c r="D2496" i="1" s="1"/>
  <c r="D2497" i="1" s="1"/>
  <c r="D2498" i="1" s="1"/>
  <c r="D2499" i="1" s="1"/>
  <c r="D2500" i="1" s="1"/>
  <c r="D2501" i="1" s="1"/>
  <c r="D2502" i="1" s="1"/>
  <c r="D2503" i="1" s="1"/>
  <c r="D2504" i="1" s="1"/>
  <c r="D2505" i="1" s="1"/>
  <c r="D2506" i="1" s="1"/>
  <c r="D2507" i="1" s="1"/>
  <c r="D2508" i="1" s="1"/>
  <c r="D2509" i="1" s="1"/>
  <c r="D2510" i="1" s="1"/>
  <c r="D2511" i="1" s="1"/>
  <c r="D2512" i="1" s="1"/>
  <c r="D2513" i="1" s="1"/>
  <c r="D2514" i="1" s="1"/>
  <c r="D2515" i="1" s="1"/>
  <c r="D2516" i="1" s="1"/>
  <c r="D2517" i="1" s="1"/>
  <c r="D2518" i="1" s="1"/>
  <c r="D2519" i="1" s="1"/>
  <c r="D2520" i="1" s="1"/>
  <c r="D2521" i="1" s="1"/>
  <c r="D2522" i="1" s="1"/>
  <c r="D2523" i="1" s="1"/>
  <c r="D2524" i="1" s="1"/>
  <c r="D2525" i="1" s="1"/>
  <c r="D2526" i="1" s="1"/>
  <c r="D2527" i="1" s="1"/>
  <c r="D2528" i="1" s="1"/>
  <c r="D2529" i="1" s="1"/>
  <c r="D2530" i="1" s="1"/>
  <c r="D2531" i="1" s="1"/>
  <c r="D2532" i="1" s="1"/>
  <c r="D2533" i="1" s="1"/>
  <c r="D2534" i="1" s="1"/>
  <c r="D2535" i="1" s="1"/>
  <c r="D2536" i="1" s="1"/>
  <c r="D2537" i="1" s="1"/>
  <c r="D2538" i="1" s="1"/>
  <c r="D2539" i="1" s="1"/>
  <c r="D2540" i="1" s="1"/>
  <c r="D2541" i="1" s="1"/>
  <c r="D2542" i="1" s="1"/>
  <c r="D2543" i="1" s="1"/>
  <c r="D2544" i="1" s="1"/>
  <c r="D2545" i="1" s="1"/>
  <c r="D2546" i="1" s="1"/>
  <c r="D2547" i="1" s="1"/>
  <c r="D2548" i="1" s="1"/>
  <c r="D2549" i="1" s="1"/>
  <c r="D2550" i="1" s="1"/>
  <c r="D2551" i="1" s="1"/>
  <c r="D2552" i="1" s="1"/>
  <c r="D2553" i="1" s="1"/>
  <c r="D2554" i="1" s="1"/>
  <c r="D2555" i="1" s="1"/>
  <c r="D2556" i="1" s="1"/>
  <c r="D2557" i="1" s="1"/>
  <c r="D2558" i="1" s="1"/>
  <c r="D2559" i="1" s="1"/>
  <c r="D2560" i="1" s="1"/>
  <c r="D2561" i="1" s="1"/>
  <c r="D2562" i="1" s="1"/>
  <c r="D2563" i="1" s="1"/>
  <c r="D2564" i="1" s="1"/>
  <c r="D2565" i="1" s="1"/>
  <c r="D2566" i="1" s="1"/>
  <c r="D2567" i="1" s="1"/>
  <c r="D2568" i="1" s="1"/>
  <c r="D2569" i="1" s="1"/>
  <c r="D2570" i="1" s="1"/>
  <c r="D2571" i="1" s="1"/>
  <c r="D2572" i="1" s="1"/>
  <c r="D2573" i="1" s="1"/>
  <c r="D2574" i="1" s="1"/>
  <c r="D2575" i="1" s="1"/>
  <c r="D2576" i="1" s="1"/>
  <c r="D2577" i="1" s="1"/>
  <c r="D2578" i="1" s="1"/>
  <c r="D2579" i="1" s="1"/>
  <c r="D2580" i="1" s="1"/>
  <c r="D2581" i="1" s="1"/>
  <c r="D2582" i="1" s="1"/>
  <c r="D2583" i="1" s="1"/>
  <c r="D2584" i="1" s="1"/>
  <c r="D2585" i="1" s="1"/>
  <c r="D2586" i="1" s="1"/>
  <c r="D2587" i="1" s="1"/>
  <c r="D2588" i="1" s="1"/>
  <c r="D2589" i="1" s="1"/>
  <c r="D2590" i="1" s="1"/>
  <c r="D2591" i="1" s="1"/>
  <c r="D2592" i="1" s="1"/>
  <c r="D2593" i="1" s="1"/>
  <c r="D2594" i="1" s="1"/>
  <c r="D2595" i="1" s="1"/>
  <c r="D2596" i="1" s="1"/>
  <c r="D2597" i="1" s="1"/>
  <c r="D2598" i="1" s="1"/>
  <c r="D2599" i="1" s="1"/>
  <c r="D2600" i="1" s="1"/>
  <c r="D2601" i="1" s="1"/>
  <c r="D2602" i="1" s="1"/>
  <c r="D2603" i="1" s="1"/>
  <c r="D2604" i="1" s="1"/>
  <c r="D2605" i="1" s="1"/>
  <c r="D2606" i="1" s="1"/>
  <c r="D2607" i="1" s="1"/>
  <c r="D2608" i="1" s="1"/>
  <c r="D2609" i="1" s="1"/>
  <c r="D2610" i="1" s="1"/>
  <c r="D2611" i="1" s="1"/>
  <c r="D2612" i="1" s="1"/>
  <c r="D2613" i="1" s="1"/>
  <c r="D2614" i="1" s="1"/>
  <c r="D2615" i="1" s="1"/>
  <c r="D2616" i="1" s="1"/>
  <c r="D2617" i="1" s="1"/>
  <c r="D2618" i="1" s="1"/>
  <c r="D2619" i="1" s="1"/>
  <c r="D2620" i="1" s="1"/>
  <c r="D2621" i="1" s="1"/>
  <c r="D2622" i="1" s="1"/>
  <c r="D2623" i="1" s="1"/>
  <c r="D2624" i="1" s="1"/>
  <c r="D2625" i="1" s="1"/>
  <c r="D2626" i="1" s="1"/>
  <c r="D2627" i="1" s="1"/>
  <c r="D2628" i="1" s="1"/>
  <c r="D2629" i="1" s="1"/>
  <c r="D2630" i="1" s="1"/>
  <c r="D2631" i="1" s="1"/>
  <c r="D2632" i="1" s="1"/>
  <c r="D2633" i="1" s="1"/>
  <c r="D2634" i="1" s="1"/>
  <c r="D2635" i="1" s="1"/>
  <c r="D2636" i="1" s="1"/>
  <c r="D2637" i="1" s="1"/>
  <c r="D2638" i="1" s="1"/>
  <c r="D2639" i="1" s="1"/>
  <c r="D2640" i="1" s="1"/>
  <c r="D2641" i="1" s="1"/>
  <c r="D2642" i="1" s="1"/>
  <c r="D2643" i="1" s="1"/>
  <c r="D2644" i="1" s="1"/>
  <c r="D2645" i="1" s="1"/>
  <c r="D2646" i="1" s="1"/>
  <c r="D2647" i="1" s="1"/>
  <c r="D2648" i="1" s="1"/>
  <c r="D2649" i="1" s="1"/>
  <c r="D2650" i="1" s="1"/>
  <c r="D2651" i="1" s="1"/>
  <c r="D2652" i="1" s="1"/>
  <c r="D2653" i="1" s="1"/>
  <c r="D2654" i="1" s="1"/>
  <c r="D2655" i="1" s="1"/>
  <c r="D2656" i="1" s="1"/>
  <c r="D2657" i="1" s="1"/>
  <c r="D2658" i="1" s="1"/>
  <c r="D2659" i="1" s="1"/>
  <c r="D2660" i="1" s="1"/>
  <c r="D2661" i="1" s="1"/>
  <c r="D2662" i="1" s="1"/>
  <c r="D2663" i="1" s="1"/>
  <c r="D2664" i="1" s="1"/>
  <c r="D2665" i="1" s="1"/>
  <c r="D2666" i="1" s="1"/>
  <c r="D2667" i="1" s="1"/>
  <c r="D2668" i="1" s="1"/>
  <c r="D2669" i="1" s="1"/>
  <c r="D2670" i="1" s="1"/>
  <c r="D2671" i="1" s="1"/>
  <c r="D2672" i="1" s="1"/>
  <c r="D2673" i="1" s="1"/>
  <c r="D2674" i="1" s="1"/>
  <c r="D2675" i="1" s="1"/>
  <c r="D2676" i="1" s="1"/>
  <c r="D2677" i="1" s="1"/>
  <c r="D2678" i="1" s="1"/>
  <c r="D2679" i="1" s="1"/>
  <c r="D2680" i="1" s="1"/>
  <c r="D2681" i="1" s="1"/>
  <c r="D2682" i="1" s="1"/>
  <c r="D2683" i="1" s="1"/>
  <c r="D2684" i="1" s="1"/>
  <c r="D2685" i="1" s="1"/>
  <c r="D2686" i="1" s="1"/>
  <c r="D2687" i="1" s="1"/>
  <c r="D2688" i="1" s="1"/>
  <c r="D2689" i="1" s="1"/>
  <c r="D2690" i="1" s="1"/>
  <c r="D2691" i="1" s="1"/>
  <c r="D2692" i="1" s="1"/>
  <c r="D2693" i="1" s="1"/>
  <c r="D2694" i="1" s="1"/>
  <c r="D2695" i="1" s="1"/>
  <c r="D2696" i="1" s="1"/>
  <c r="D2697" i="1" s="1"/>
  <c r="D2698" i="1" s="1"/>
  <c r="D2699" i="1" s="1"/>
  <c r="D2700" i="1" s="1"/>
  <c r="D2701" i="1" s="1"/>
  <c r="D2702" i="1" s="1"/>
  <c r="D2703" i="1" s="1"/>
  <c r="D2704" i="1" s="1"/>
  <c r="D2705" i="1" s="1"/>
  <c r="D2706" i="1" s="1"/>
  <c r="D2707" i="1" s="1"/>
  <c r="D2708" i="1" s="1"/>
  <c r="D2709" i="1" s="1"/>
  <c r="D2710" i="1" s="1"/>
  <c r="D2711" i="1" s="1"/>
  <c r="D2712" i="1" s="1"/>
  <c r="D2713" i="1" s="1"/>
  <c r="D2714" i="1" s="1"/>
  <c r="D2715" i="1" s="1"/>
  <c r="D2716" i="1" s="1"/>
  <c r="D2717" i="1" s="1"/>
  <c r="D2718" i="1" s="1"/>
  <c r="D2719" i="1" s="1"/>
  <c r="D2720" i="1" s="1"/>
  <c r="D2721" i="1" s="1"/>
  <c r="D2722" i="1" s="1"/>
  <c r="D2723" i="1" s="1"/>
  <c r="D2724" i="1" s="1"/>
  <c r="D2725" i="1" s="1"/>
  <c r="D2726" i="1" s="1"/>
  <c r="D2727" i="1" s="1"/>
  <c r="D2728" i="1" s="1"/>
  <c r="D2729" i="1" s="1"/>
  <c r="D2730" i="1" s="1"/>
  <c r="D2731" i="1" s="1"/>
  <c r="D2732" i="1" s="1"/>
  <c r="D2733" i="1" s="1"/>
  <c r="D2734" i="1" s="1"/>
  <c r="D2735" i="1" s="1"/>
  <c r="D2736" i="1" s="1"/>
  <c r="D2737" i="1" s="1"/>
  <c r="D2738" i="1" s="1"/>
  <c r="D2739" i="1" s="1"/>
  <c r="D2740" i="1" s="1"/>
  <c r="D2741" i="1" s="1"/>
  <c r="D2742" i="1" s="1"/>
  <c r="D2743" i="1" s="1"/>
  <c r="D2744" i="1" s="1"/>
  <c r="D2745" i="1" s="1"/>
  <c r="D2746" i="1" s="1"/>
  <c r="D2747" i="1" s="1"/>
  <c r="D2748" i="1" s="1"/>
  <c r="D2749" i="1" s="1"/>
  <c r="D2750" i="1" s="1"/>
  <c r="D2751" i="1" s="1"/>
  <c r="D2752" i="1" s="1"/>
  <c r="D2753" i="1" s="1"/>
  <c r="D2754" i="1" s="1"/>
  <c r="D2755" i="1" s="1"/>
  <c r="D2756" i="1" s="1"/>
  <c r="D2757" i="1" s="1"/>
  <c r="D2758" i="1" s="1"/>
  <c r="D2759" i="1" s="1"/>
  <c r="D2760" i="1" s="1"/>
  <c r="D2761" i="1" s="1"/>
  <c r="D2762" i="1" s="1"/>
  <c r="D2763" i="1" s="1"/>
  <c r="D2764" i="1" s="1"/>
  <c r="D2765" i="1" s="1"/>
  <c r="D2766" i="1" s="1"/>
  <c r="D2767" i="1" s="1"/>
  <c r="D2768" i="1" s="1"/>
  <c r="D2769" i="1" s="1"/>
  <c r="D2770" i="1" s="1"/>
  <c r="D2771" i="1" s="1"/>
  <c r="D2772" i="1" s="1"/>
  <c r="D2773" i="1" s="1"/>
  <c r="D2774" i="1" s="1"/>
  <c r="D2775" i="1" s="1"/>
  <c r="D2776" i="1" s="1"/>
  <c r="D2777" i="1" s="1"/>
  <c r="D2778" i="1" s="1"/>
  <c r="D2779" i="1" s="1"/>
  <c r="D2780" i="1" s="1"/>
  <c r="D2781" i="1" s="1"/>
  <c r="D2782" i="1" s="1"/>
  <c r="D2783" i="1" s="1"/>
  <c r="D2784" i="1" s="1"/>
  <c r="D2785" i="1" s="1"/>
  <c r="D2786" i="1" s="1"/>
  <c r="D2787" i="1" s="1"/>
  <c r="D2788" i="1" s="1"/>
  <c r="D2789" i="1" s="1"/>
  <c r="D2790" i="1" s="1"/>
  <c r="D2791" i="1" s="1"/>
  <c r="D2792" i="1" s="1"/>
  <c r="D2793" i="1" s="1"/>
  <c r="D2794" i="1" s="1"/>
  <c r="D2795" i="1" s="1"/>
  <c r="D2796" i="1" s="1"/>
  <c r="D2797" i="1" s="1"/>
  <c r="D2798" i="1" s="1"/>
  <c r="D2799" i="1" s="1"/>
  <c r="D2800" i="1" s="1"/>
  <c r="D2801" i="1" s="1"/>
  <c r="D2802" i="1" s="1"/>
  <c r="D2803" i="1" s="1"/>
  <c r="D2804" i="1" s="1"/>
  <c r="D2805" i="1" s="1"/>
  <c r="D2806" i="1" s="1"/>
  <c r="D2807" i="1" s="1"/>
  <c r="D2808" i="1" s="1"/>
  <c r="D2809" i="1" s="1"/>
  <c r="D2810" i="1" s="1"/>
  <c r="D2811" i="1" s="1"/>
  <c r="D2812" i="1" s="1"/>
  <c r="D2813" i="1" s="1"/>
  <c r="D2814" i="1" s="1"/>
  <c r="D2815" i="1" s="1"/>
  <c r="D2816" i="1" s="1"/>
  <c r="D2817" i="1" s="1"/>
  <c r="D2818" i="1" s="1"/>
  <c r="D2819" i="1" s="1"/>
  <c r="D2820" i="1" s="1"/>
  <c r="D2821" i="1" s="1"/>
  <c r="D2822" i="1" s="1"/>
  <c r="D2823" i="1" s="1"/>
  <c r="D2824" i="1" s="1"/>
  <c r="D2825" i="1" s="1"/>
  <c r="D2826" i="1" s="1"/>
  <c r="D2827" i="1" s="1"/>
  <c r="D2828" i="1" s="1"/>
  <c r="D2829" i="1" s="1"/>
  <c r="D2830" i="1" s="1"/>
  <c r="D2831" i="1" s="1"/>
  <c r="D2832" i="1" s="1"/>
  <c r="D2833" i="1" s="1"/>
  <c r="D2834" i="1" s="1"/>
  <c r="D2835" i="1" s="1"/>
  <c r="D2836" i="1" s="1"/>
  <c r="D2837" i="1" s="1"/>
  <c r="D2838" i="1" s="1"/>
  <c r="D2839" i="1" s="1"/>
  <c r="D2840" i="1" s="1"/>
  <c r="D2841" i="1" s="1"/>
  <c r="D2842" i="1" s="1"/>
  <c r="D2843" i="1" s="1"/>
  <c r="D2844" i="1" s="1"/>
  <c r="D2845" i="1" s="1"/>
  <c r="D2846" i="1" s="1"/>
  <c r="D2847" i="1" s="1"/>
  <c r="D2848" i="1" s="1"/>
  <c r="D2849" i="1" s="1"/>
  <c r="D2850" i="1" s="1"/>
  <c r="D2851" i="1" s="1"/>
  <c r="D2852" i="1" s="1"/>
  <c r="D2853" i="1" s="1"/>
  <c r="D2854" i="1" s="1"/>
  <c r="D2855" i="1" s="1"/>
  <c r="D2856" i="1" s="1"/>
  <c r="D2857" i="1" s="1"/>
  <c r="D2858" i="1" s="1"/>
  <c r="D2859" i="1" s="1"/>
  <c r="D2860" i="1" s="1"/>
  <c r="D2861" i="1" s="1"/>
  <c r="D2862" i="1" s="1"/>
  <c r="D2863" i="1" s="1"/>
  <c r="D2864" i="1" s="1"/>
  <c r="D2865" i="1" s="1"/>
  <c r="D2866" i="1" s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P12" i="1" l="1"/>
  <c r="P11" i="1"/>
  <c r="N17" i="1"/>
  <c r="P14" i="1" l="1"/>
  <c r="P15" i="1" s="1"/>
  <c r="P13" i="1"/>
  <c r="N12" i="1" l="1"/>
  <c r="N11" i="1"/>
  <c r="O12" i="1"/>
  <c r="O11" i="1"/>
  <c r="N14" i="1" l="1"/>
  <c r="N15" i="1" s="1"/>
  <c r="N13" i="1"/>
  <c r="O13" i="1"/>
  <c r="O14" i="1"/>
  <c r="O15" i="1" s="1"/>
</calcChain>
</file>

<file path=xl/sharedStrings.xml><?xml version="1.0" encoding="utf-8"?>
<sst xmlns="http://schemas.openxmlformats.org/spreadsheetml/2006/main" count="2119" uniqueCount="58">
  <si>
    <t>Data</t>
  </si>
  <si>
    <t>Taxa CDI</t>
  </si>
  <si>
    <t>Fator</t>
  </si>
  <si>
    <t>Índice CDI</t>
  </si>
  <si>
    <t>Taxa SELIC</t>
  </si>
  <si>
    <t>CDI</t>
  </si>
  <si>
    <t>Selic</t>
  </si>
  <si>
    <t>https://www.bcb.gov.br/estabilidadefinanceira/selicdadosdiarios</t>
  </si>
  <si>
    <t>Datas</t>
  </si>
  <si>
    <t>Código Selic</t>
  </si>
  <si>
    <t>Data Ref</t>
  </si>
  <si>
    <t>VNA</t>
  </si>
  <si>
    <t>Taxa SELIC (D-1)</t>
  </si>
  <si>
    <t>Rent a.a</t>
  </si>
  <si>
    <t>CONFRATERNIZACAO</t>
  </si>
  <si>
    <t>sexta-feira</t>
  </si>
  <si>
    <t>TIRADENTES</t>
  </si>
  <si>
    <t>quarta-feira</t>
  </si>
  <si>
    <t>DIA DO TRABALHO</t>
  </si>
  <si>
    <t>sábado</t>
  </si>
  <si>
    <t>INDEPENDENCIA</t>
  </si>
  <si>
    <t>terça-feira</t>
  </si>
  <si>
    <t>N.S.APARECIDA</t>
  </si>
  <si>
    <t>FINADOS</t>
  </si>
  <si>
    <t>PROCLAMACAO DA REP.</t>
  </si>
  <si>
    <t>segunda-feira</t>
  </si>
  <si>
    <t>NATAL</t>
  </si>
  <si>
    <t>ULT.DIA ANO-SEM COMP</t>
  </si>
  <si>
    <t>CARNAVAL</t>
  </si>
  <si>
    <t>QUINTA-FEIRA SANTA</t>
  </si>
  <si>
    <t>quinta-feira</t>
  </si>
  <si>
    <t>SEXTA-FEIRA DA PAIXA</t>
  </si>
  <si>
    <t>domingo</t>
  </si>
  <si>
    <t>CORPUS CHRISTI</t>
  </si>
  <si>
    <t>ELEICOES GERAIS</t>
  </si>
  <si>
    <t>SEXTA-FEIRA PAIXAO</t>
  </si>
  <si>
    <t>ELEICOES MUNICIPAIS</t>
  </si>
  <si>
    <t>SEGUNDA-FEIRA CARNAV</t>
  </si>
  <si>
    <t>TERCA-FEIRA CARNAVAL</t>
  </si>
  <si>
    <t>PROC.DA REPUBLICA</t>
  </si>
  <si>
    <t>Período D.U.</t>
  </si>
  <si>
    <t>VNA SELIC</t>
  </si>
  <si>
    <t>https://www.b3.com.br/pt_br/market-data-e-indices/indices/indices-de-segmentos-e-setoriais/serie-historica-do-di.htm</t>
  </si>
  <si>
    <t>Dados Históricos</t>
  </si>
  <si>
    <t>Calculdoras</t>
  </si>
  <si>
    <t>https://www.calculadorarendafixa.com.br/#/navbar/calculadora</t>
  </si>
  <si>
    <t>https://www.bcb.gov.br/estabilidadefinanceira/selicfatoresacumulados</t>
  </si>
  <si>
    <t>Selic Meta</t>
  </si>
  <si>
    <t>https://www.bcb.gov.br/controleinflacao/historicotaxasjuros</t>
  </si>
  <si>
    <t>Índice Selic</t>
  </si>
  <si>
    <t>Fator dia</t>
  </si>
  <si>
    <t>Rent Período</t>
  </si>
  <si>
    <t>Equivalência %CDI e CDI+</t>
  </si>
  <si>
    <r>
      <t xml:space="preserve">Taxa </t>
    </r>
    <r>
      <rPr>
        <vertAlign val="superscript"/>
        <sz val="22"/>
        <color theme="1"/>
        <rFont val="Roboto"/>
      </rPr>
      <t>a.a.</t>
    </r>
  </si>
  <si>
    <t>Índice +</t>
  </si>
  <si>
    <t>% Índice</t>
  </si>
  <si>
    <t>← DI+</t>
  </si>
  <si>
    <t>%CDI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</si>
</sst>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00000"/>
    <numFmt numFmtId="165" formatCode="#,##0.000000"/>
    <numFmt numFmtId="166" formatCode="0.0000"/>
    <numFmt numFmtId="167" formatCode="0.00000000"/>
    <numFmt numFmtId="168" formatCode="0.0%"/>
    <numFmt numFmtId="169" formatCode="0.0000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7"/>
      <color rgb="FF000000"/>
      <name val="Arial"/>
      <family val="2"/>
    </font>
    <font>
      <sz val="10"/>
      <color indexed="12"/>
      <name val="Arial"/>
      <family val="2"/>
    </font>
    <font>
      <sz val="11"/>
      <color theme="1"/>
      <name val="Roboto"/>
    </font>
    <font>
      <b/>
      <sz val="7"/>
      <color rgb="FF000000"/>
      <name val="Roboto"/>
    </font>
    <font>
      <u/>
      <sz val="11"/>
      <color theme="10"/>
      <name val="Roboto"/>
    </font>
    <font>
      <b/>
      <sz val="11"/>
      <color theme="3" tint="-0.249977111117893"/>
      <name val="Roboto Bk"/>
    </font>
    <font>
      <b/>
      <sz val="11"/>
      <color theme="0"/>
      <name val="Roboto Bk"/>
    </font>
    <font>
      <b/>
      <sz val="11"/>
      <color theme="1"/>
      <name val="Roboto Bk"/>
    </font>
    <font>
      <sz val="11"/>
      <color theme="1"/>
      <name val="Roboto Bk"/>
    </font>
    <font>
      <sz val="11"/>
      <color theme="1" tint="0.34998626667073579"/>
      <name val="Roboto Bk"/>
    </font>
    <font>
      <b/>
      <sz val="11"/>
      <color theme="3" tint="-0.499984740745262"/>
      <name val="Roboto Bk"/>
    </font>
    <font>
      <sz val="7"/>
      <color rgb="FF575756"/>
      <name val="Arial"/>
      <family val="2"/>
    </font>
    <font>
      <sz val="11"/>
      <color theme="4" tint="-0.249977111117893"/>
      <name val="Roboto"/>
    </font>
    <font>
      <sz val="11"/>
      <color theme="9" tint="-0.499984740745262"/>
      <name val="Roboto"/>
    </font>
    <font>
      <sz val="28"/>
      <color theme="1"/>
      <name val="Calibri"/>
      <family val="2"/>
      <scheme val="minor"/>
    </font>
    <font>
      <b/>
      <sz val="28"/>
      <color theme="0"/>
      <name val="Roboto"/>
    </font>
    <font>
      <sz val="28"/>
      <color theme="1"/>
      <name val="Roboto"/>
    </font>
    <font>
      <b/>
      <sz val="28"/>
      <color theme="0"/>
      <name val="Roboto Bk"/>
    </font>
    <font>
      <sz val="22"/>
      <color theme="1"/>
      <name val="Roboto"/>
    </font>
    <font>
      <vertAlign val="superscript"/>
      <sz val="22"/>
      <color theme="1"/>
      <name val="Roboto"/>
    </font>
    <font>
      <sz val="28"/>
      <color theme="0"/>
      <name val="Roboto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2" fillId="0" borderId="0" xfId="2"/>
    <xf numFmtId="164" fontId="0" fillId="0" borderId="0" xfId="0" applyNumberFormat="1"/>
    <xf numFmtId="14" fontId="4" fillId="0" borderId="0" xfId="0" applyNumberFormat="1" applyFont="1" applyAlignment="1">
      <alignment horizontal="center"/>
    </xf>
    <xf numFmtId="1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5" fillId="6" borderId="0" xfId="0" applyNumberFormat="1" applyFont="1" applyFill="1"/>
    <xf numFmtId="4" fontId="5" fillId="9" borderId="0" xfId="0" applyNumberFormat="1" applyFont="1" applyFill="1"/>
    <xf numFmtId="4" fontId="5" fillId="10" borderId="0" xfId="0" applyNumberFormat="1" applyFont="1" applyFill="1"/>
    <xf numFmtId="0" fontId="5" fillId="8" borderId="0" xfId="0" applyFont="1" applyFill="1" applyAlignment="1">
      <alignment horizontal="center" vertical="center" wrapText="1"/>
    </xf>
    <xf numFmtId="14" fontId="5" fillId="8" borderId="0" xfId="0" applyNumberFormat="1" applyFont="1" applyFill="1" applyAlignment="1">
      <alignment horizontal="center" vertical="center" wrapText="1"/>
    </xf>
    <xf numFmtId="165" fontId="5" fillId="8" borderId="0" xfId="0" applyNumberFormat="1" applyFont="1" applyFill="1" applyAlignment="1">
      <alignment horizontal="center" vertical="center" wrapText="1"/>
    </xf>
    <xf numFmtId="0" fontId="7" fillId="0" borderId="0" xfId="2" applyFont="1"/>
    <xf numFmtId="164" fontId="5" fillId="9" borderId="0" xfId="0" applyNumberFormat="1" applyFont="1" applyFill="1"/>
    <xf numFmtId="164" fontId="5" fillId="10" borderId="0" xfId="0" applyNumberFormat="1" applyFont="1" applyFill="1"/>
    <xf numFmtId="165" fontId="5" fillId="0" borderId="0" xfId="0" applyNumberFormat="1" applyFont="1"/>
    <xf numFmtId="14" fontId="5" fillId="5" borderId="0" xfId="0" applyNumberFormat="1" applyFont="1" applyFill="1"/>
    <xf numFmtId="164" fontId="5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6" borderId="0" xfId="0" applyFont="1" applyFill="1" applyAlignment="1">
      <alignment horizontal="center" vertical="center" wrapText="1"/>
    </xf>
    <xf numFmtId="14" fontId="5" fillId="6" borderId="0" xfId="0" applyNumberFormat="1" applyFont="1" applyFill="1" applyAlignment="1">
      <alignment horizontal="center" vertical="center" wrapText="1"/>
    </xf>
    <xf numFmtId="165" fontId="5" fillId="6" borderId="0" xfId="0" applyNumberFormat="1" applyFont="1" applyFill="1" applyAlignment="1">
      <alignment horizontal="center" vertical="center" wrapText="1"/>
    </xf>
    <xf numFmtId="14" fontId="5" fillId="0" borderId="0" xfId="0" applyNumberFormat="1" applyFont="1"/>
    <xf numFmtId="167" fontId="5" fillId="0" borderId="0" xfId="0" applyNumberFormat="1" applyFont="1"/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1" fillId="6" borderId="0" xfId="0" applyFont="1" applyFill="1"/>
    <xf numFmtId="0" fontId="12" fillId="0" borderId="0" xfId="0" applyFont="1"/>
    <xf numFmtId="0" fontId="9" fillId="11" borderId="0" xfId="0" applyFont="1" applyFill="1" applyAlignment="1">
      <alignment horizontal="center" vertical="center"/>
    </xf>
    <xf numFmtId="0" fontId="13" fillId="4" borderId="0" xfId="0" applyFont="1" applyFill="1"/>
    <xf numFmtId="4" fontId="5" fillId="6" borderId="0" xfId="0" applyNumberFormat="1" applyFont="1" applyFill="1"/>
    <xf numFmtId="0" fontId="14" fillId="0" borderId="0" xfId="0" applyFont="1"/>
    <xf numFmtId="0" fontId="9" fillId="12" borderId="0" xfId="0" applyFont="1" applyFill="1" applyAlignment="1">
      <alignment horizontal="center" vertical="center"/>
    </xf>
    <xf numFmtId="10" fontId="5" fillId="9" borderId="0" xfId="1" applyNumberFormat="1" applyFont="1" applyFill="1"/>
    <xf numFmtId="4" fontId="15" fillId="15" borderId="0" xfId="0" applyNumberFormat="1" applyFont="1" applyFill="1"/>
    <xf numFmtId="4" fontId="16" fillId="16" borderId="0" xfId="0" applyNumberFormat="1" applyFont="1" applyFill="1"/>
    <xf numFmtId="167" fontId="15" fillId="15" borderId="0" xfId="0" applyNumberFormat="1" applyFont="1" applyFill="1"/>
    <xf numFmtId="167" fontId="16" fillId="16" borderId="0" xfId="0" applyNumberFormat="1" applyFont="1" applyFill="1"/>
    <xf numFmtId="0" fontId="8" fillId="13" borderId="0" xfId="0" applyFont="1" applyFill="1"/>
    <xf numFmtId="0" fontId="8" fillId="14" borderId="0" xfId="0" applyFont="1" applyFill="1"/>
    <xf numFmtId="0" fontId="10" fillId="14" borderId="0" xfId="0" applyFont="1" applyFill="1"/>
    <xf numFmtId="10" fontId="5" fillId="5" borderId="0" xfId="0" applyNumberFormat="1" applyFont="1" applyFill="1" applyAlignment="1">
      <alignment horizontal="center" vertical="center"/>
    </xf>
    <xf numFmtId="0" fontId="9" fillId="17" borderId="0" xfId="0" applyFont="1" applyFill="1" applyAlignment="1">
      <alignment horizontal="center" vertical="center"/>
    </xf>
    <xf numFmtId="165" fontId="5" fillId="9" borderId="0" xfId="0" applyNumberFormat="1" applyFont="1" applyFill="1"/>
    <xf numFmtId="165" fontId="5" fillId="4" borderId="0" xfId="0" applyNumberFormat="1" applyFont="1" applyFill="1"/>
    <xf numFmtId="164" fontId="5" fillId="4" borderId="0" xfId="0" applyNumberFormat="1" applyFont="1" applyFill="1"/>
    <xf numFmtId="10" fontId="5" fillId="4" borderId="0" xfId="1" applyNumberFormat="1" applyFont="1" applyFill="1"/>
    <xf numFmtId="165" fontId="5" fillId="16" borderId="0" xfId="0" applyNumberFormat="1" applyFont="1" applyFill="1"/>
    <xf numFmtId="164" fontId="5" fillId="16" borderId="0" xfId="0" applyNumberFormat="1" applyFont="1" applyFill="1"/>
    <xf numFmtId="10" fontId="5" fillId="16" borderId="0" xfId="1" applyNumberFormat="1" applyFont="1" applyFill="1"/>
    <xf numFmtId="169" fontId="15" fillId="15" borderId="0" xfId="0" applyNumberFormat="1" applyFont="1" applyFill="1"/>
    <xf numFmtId="169" fontId="16" fillId="16" borderId="0" xfId="0" applyNumberFormat="1" applyFont="1" applyFill="1"/>
    <xf numFmtId="168" fontId="5" fillId="0" borderId="0" xfId="1" applyNumberFormat="1" applyFont="1"/>
    <xf numFmtId="0" fontId="17" fillId="0" borderId="0" xfId="0" applyFont="1"/>
    <xf numFmtId="0" fontId="19" fillId="6" borderId="0" xfId="0" applyFont="1" applyFill="1"/>
    <xf numFmtId="0" fontId="19" fillId="6" borderId="0" xfId="0" applyFont="1" applyFill="1" applyAlignment="1">
      <alignment horizontal="right" indent="1"/>
    </xf>
    <xf numFmtId="0" fontId="19" fillId="19" borderId="0" xfId="0" applyFont="1" applyFill="1"/>
    <xf numFmtId="166" fontId="19" fillId="6" borderId="0" xfId="0" applyNumberFormat="1" applyFont="1" applyFill="1"/>
    <xf numFmtId="0" fontId="19" fillId="6" borderId="0" xfId="0" applyFont="1" applyFill="1" applyAlignment="1">
      <alignment horizontal="left" indent="1"/>
    </xf>
    <xf numFmtId="0" fontId="21" fillId="6" borderId="0" xfId="0" applyFont="1" applyFill="1" applyAlignment="1">
      <alignment horizontal="right" indent="1"/>
    </xf>
    <xf numFmtId="10" fontId="5" fillId="0" borderId="0" xfId="0" applyNumberFormat="1" applyFont="1"/>
    <xf numFmtId="0" fontId="23" fillId="20" borderId="0" xfId="0" applyFont="1" applyFill="1" applyAlignment="1">
      <alignment horizontal="right" indent="1"/>
    </xf>
    <xf numFmtId="0" fontId="23" fillId="20" borderId="0" xfId="0" applyFont="1" applyFill="1" applyAlignment="1">
      <alignment horizontal="left" indent="1"/>
    </xf>
    <xf numFmtId="166" fontId="18" fillId="7" borderId="0" xfId="0" applyNumberFormat="1" applyFont="1" applyFill="1" applyAlignment="1">
      <alignment horizontal="left" indent="1"/>
    </xf>
    <xf numFmtId="166" fontId="18" fillId="7" borderId="0" xfId="0" applyNumberFormat="1" applyFont="1" applyFill="1" applyAlignment="1">
      <alignment horizontal="right" indent="1"/>
    </xf>
    <xf numFmtId="166" fontId="19" fillId="19" borderId="0" xfId="0" applyNumberFormat="1" applyFont="1" applyFill="1"/>
    <xf numFmtId="0" fontId="20" fillId="18" borderId="0" xfId="0" applyFont="1" applyFill="1" applyAlignment="1">
      <alignment horizontal="center" vertical="center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cb.gov.br/controleinflacao/historicotaxasjuros" TargetMode="External"/><Relationship Id="rId1" Type="http://schemas.openxmlformats.org/officeDocument/2006/relationships/hyperlink" Target="https://www.b3.com.br/pt_br/market-data-e-indices/indices/indices-de-segmentos-e-setoriais/serie-historica-do-di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9744-13F4-4EC7-9D2B-9E53044534BD}">
  <dimension ref="A1:T5377"/>
  <sheetViews>
    <sheetView topLeftCell="H1" zoomScale="98" zoomScaleNormal="98" workbookViewId="0">
      <selection activeCell="S2" sqref="S2"/>
    </sheetView>
  </sheetViews>
  <sheetFormatPr defaultRowHeight="14.4" x14ac:dyDescent="0.3"/>
  <cols>
    <col min="1" max="1" width="19.44140625" style="7" bestFit="1" customWidth="1"/>
    <col min="2" max="2" width="12.109375" style="7" bestFit="1" customWidth="1"/>
    <col min="3" max="3" width="19.33203125" style="7" bestFit="1" customWidth="1"/>
    <col min="4" max="4" width="26.109375" style="7" bestFit="1" customWidth="1"/>
    <col min="5" max="5" width="14.77734375" style="7" bestFit="1" customWidth="1"/>
    <col min="6" max="6" width="19.33203125" style="7" bestFit="1" customWidth="1"/>
    <col min="7" max="7" width="26.109375" style="7" bestFit="1" customWidth="1"/>
    <col min="8" max="8" width="17" style="7" bestFit="1" customWidth="1"/>
    <col min="9" max="9" width="19.44140625" style="7" bestFit="1" customWidth="1"/>
    <col min="10" max="10" width="24.109375" style="7" bestFit="1" customWidth="1"/>
    <col min="11" max="11" width="21.109375" style="7" bestFit="1" customWidth="1"/>
    <col min="12" max="12" width="8.88671875" style="7"/>
    <col min="13" max="13" width="18.44140625" style="7" bestFit="1" customWidth="1"/>
    <col min="14" max="14" width="18.21875" style="7" customWidth="1"/>
    <col min="15" max="15" width="15.77734375" style="7" bestFit="1" customWidth="1"/>
    <col min="16" max="16" width="15.44140625" style="7" customWidth="1"/>
    <col min="17" max="16384" width="8.88671875" style="7"/>
  </cols>
  <sheetData>
    <row r="1" spans="1:18" x14ac:dyDescent="0.3">
      <c r="A1" s="30" t="s">
        <v>0</v>
      </c>
      <c r="B1" s="30" t="s">
        <v>1</v>
      </c>
      <c r="C1" s="30" t="s">
        <v>50</v>
      </c>
      <c r="D1" s="30" t="s">
        <v>3</v>
      </c>
      <c r="E1" s="31" t="s">
        <v>4</v>
      </c>
      <c r="F1" s="31" t="s">
        <v>50</v>
      </c>
      <c r="G1" s="31" t="s">
        <v>49</v>
      </c>
      <c r="H1" s="32" t="s">
        <v>9</v>
      </c>
      <c r="I1" s="32" t="s">
        <v>10</v>
      </c>
      <c r="J1" s="32" t="s">
        <v>11</v>
      </c>
      <c r="K1" s="32" t="s">
        <v>12</v>
      </c>
      <c r="M1" s="36" t="s">
        <v>43</v>
      </c>
      <c r="O1" s="8"/>
    </row>
    <row r="2" spans="1:18" x14ac:dyDescent="0.3">
      <c r="A2" s="9">
        <v>40546</v>
      </c>
      <c r="B2" s="37">
        <v>10.64</v>
      </c>
      <c r="C2" s="16">
        <f t="shared" ref="C2:C65" si="0">ROUND((1+B2/100)^(1/252),8)</f>
        <v>1.0004013199999999</v>
      </c>
      <c r="D2" s="37">
        <v>1000</v>
      </c>
      <c r="E2" s="11">
        <v>10.67</v>
      </c>
      <c r="F2" s="17">
        <f t="shared" ref="F2:F65" si="1">ROUND((1+E2/100)^(1/252),8)</f>
        <v>1.0004023900000001</v>
      </c>
      <c r="G2" s="37">
        <v>1000</v>
      </c>
      <c r="H2" s="12">
        <v>210100</v>
      </c>
      <c r="I2" s="13">
        <v>40546</v>
      </c>
      <c r="J2" s="14">
        <v>4499.6264529999999</v>
      </c>
      <c r="K2" s="12">
        <v>10.67</v>
      </c>
      <c r="M2" s="34" t="s">
        <v>47</v>
      </c>
      <c r="N2" s="2" t="s">
        <v>48</v>
      </c>
      <c r="O2" s="8"/>
    </row>
    <row r="3" spans="1:18" x14ac:dyDescent="0.3">
      <c r="A3" s="9">
        <v>40547</v>
      </c>
      <c r="B3" s="37">
        <v>10.64</v>
      </c>
      <c r="C3" s="16">
        <f t="shared" si="0"/>
        <v>1.0004013199999999</v>
      </c>
      <c r="D3" s="16">
        <f>TRUNC(D2*(C2),16)</f>
        <v>1000.4013200000001</v>
      </c>
      <c r="E3" s="11">
        <v>10.66</v>
      </c>
      <c r="F3" s="17">
        <f t="shared" si="1"/>
        <v>1.0004020300000001</v>
      </c>
      <c r="G3" s="17">
        <f>TRUNC(G2*(F2),16)</f>
        <v>1000.40239</v>
      </c>
      <c r="H3" s="12">
        <v>210100</v>
      </c>
      <c r="I3" s="13">
        <v>40547</v>
      </c>
      <c r="J3" s="14">
        <v>4501.4370570000001</v>
      </c>
      <c r="K3" s="12">
        <v>10.67</v>
      </c>
      <c r="M3" s="34" t="s">
        <v>5</v>
      </c>
      <c r="N3" s="2" t="s">
        <v>42</v>
      </c>
    </row>
    <row r="4" spans="1:18" x14ac:dyDescent="0.3">
      <c r="A4" s="9">
        <v>40548</v>
      </c>
      <c r="B4" s="37">
        <v>10.64</v>
      </c>
      <c r="C4" s="16">
        <f t="shared" si="0"/>
        <v>1.0004013199999999</v>
      </c>
      <c r="D4" s="16">
        <f t="shared" ref="D4:D67" si="2">TRUNC(D3*(C3),16)</f>
        <v>1000.80280105774</v>
      </c>
      <c r="E4" s="11">
        <v>10.67</v>
      </c>
      <c r="F4" s="17">
        <f t="shared" si="1"/>
        <v>1.0004023900000001</v>
      </c>
      <c r="G4" s="17">
        <f t="shared" ref="G4:G67" si="3">TRUNC(G3*(F3),16)</f>
        <v>1000.80458177285</v>
      </c>
      <c r="H4" s="12">
        <v>210100</v>
      </c>
      <c r="I4" s="13">
        <v>40548</v>
      </c>
      <c r="J4" s="14">
        <v>4503.2467699999997</v>
      </c>
      <c r="K4" s="12">
        <v>10.66</v>
      </c>
      <c r="M4" s="34" t="s">
        <v>6</v>
      </c>
      <c r="N4" s="15" t="s">
        <v>7</v>
      </c>
      <c r="O4" s="18"/>
    </row>
    <row r="5" spans="1:18" x14ac:dyDescent="0.3">
      <c r="A5" s="9">
        <v>40549</v>
      </c>
      <c r="B5" s="37">
        <v>10.64</v>
      </c>
      <c r="C5" s="16">
        <f t="shared" si="0"/>
        <v>1.0004013199999999</v>
      </c>
      <c r="D5" s="16">
        <f t="shared" si="2"/>
        <v>1001.20444323786</v>
      </c>
      <c r="E5" s="11">
        <v>10.66</v>
      </c>
      <c r="F5" s="17">
        <f t="shared" si="1"/>
        <v>1.0004020300000001</v>
      </c>
      <c r="G5" s="17">
        <f t="shared" si="3"/>
        <v>1001.20729552851</v>
      </c>
      <c r="H5" s="12">
        <v>210100</v>
      </c>
      <c r="I5" s="13">
        <v>40549</v>
      </c>
      <c r="J5" s="14">
        <v>4505.0588319999997</v>
      </c>
      <c r="K5" s="12">
        <v>10.67</v>
      </c>
      <c r="M5" s="34"/>
      <c r="N5" s="15"/>
      <c r="O5" s="18"/>
    </row>
    <row r="6" spans="1:18" x14ac:dyDescent="0.3">
      <c r="A6" s="9">
        <v>40550</v>
      </c>
      <c r="B6" s="37">
        <v>10.64</v>
      </c>
      <c r="C6" s="16">
        <f t="shared" si="0"/>
        <v>1.0004013199999999</v>
      </c>
      <c r="D6" s="16">
        <f t="shared" si="2"/>
        <v>1001.60624660502</v>
      </c>
      <c r="E6" s="11">
        <v>10.67</v>
      </c>
      <c r="F6" s="17">
        <f t="shared" si="1"/>
        <v>1.0004023900000001</v>
      </c>
      <c r="G6" s="17">
        <f t="shared" si="3"/>
        <v>1001.60981089753</v>
      </c>
      <c r="H6" s="12">
        <v>210100</v>
      </c>
      <c r="I6" s="13">
        <v>40550</v>
      </c>
      <c r="J6" s="14">
        <v>4506.87</v>
      </c>
      <c r="K6" s="12">
        <v>10.66</v>
      </c>
      <c r="M6" s="36" t="s">
        <v>44</v>
      </c>
      <c r="N6" s="15"/>
      <c r="O6" s="18"/>
    </row>
    <row r="7" spans="1:18" x14ac:dyDescent="0.3">
      <c r="A7" s="9">
        <v>40553</v>
      </c>
      <c r="B7" s="37">
        <v>10.64</v>
      </c>
      <c r="C7" s="16">
        <f t="shared" si="0"/>
        <v>1.0004013199999999</v>
      </c>
      <c r="D7" s="16">
        <f t="shared" si="2"/>
        <v>1002.0082112239101</v>
      </c>
      <c r="E7" s="11">
        <v>10.66</v>
      </c>
      <c r="F7" s="17">
        <f t="shared" si="1"/>
        <v>1.0004020300000001</v>
      </c>
      <c r="G7" s="17">
        <f t="shared" si="3"/>
        <v>1002.01284866934</v>
      </c>
      <c r="H7" s="12">
        <v>210100</v>
      </c>
      <c r="I7" s="13">
        <v>40553</v>
      </c>
      <c r="J7" s="14">
        <v>4508.6835199999996</v>
      </c>
      <c r="K7" s="12">
        <v>10.67</v>
      </c>
      <c r="M7" s="34" t="s">
        <v>5</v>
      </c>
      <c r="N7" s="2" t="s">
        <v>45</v>
      </c>
    </row>
    <row r="8" spans="1:18" x14ac:dyDescent="0.3">
      <c r="A8" s="9">
        <v>40554</v>
      </c>
      <c r="B8" s="37">
        <v>10.64</v>
      </c>
      <c r="C8" s="16">
        <f t="shared" si="0"/>
        <v>1.0004013199999999</v>
      </c>
      <c r="D8" s="16">
        <f t="shared" si="2"/>
        <v>1002.41033715924</v>
      </c>
      <c r="E8" s="11">
        <v>10.66</v>
      </c>
      <c r="F8" s="17">
        <f t="shared" si="1"/>
        <v>1.0004020300000001</v>
      </c>
      <c r="G8" s="17">
        <f t="shared" si="3"/>
        <v>1002.41568789489</v>
      </c>
      <c r="H8" s="12">
        <v>210100</v>
      </c>
      <c r="I8" s="13">
        <v>40554</v>
      </c>
      <c r="J8" s="14">
        <v>4510.4961460000004</v>
      </c>
      <c r="K8" s="12">
        <v>10.66</v>
      </c>
      <c r="M8" s="34" t="s">
        <v>6</v>
      </c>
      <c r="N8" s="15" t="s">
        <v>46</v>
      </c>
      <c r="O8" s="18"/>
    </row>
    <row r="9" spans="1:18" x14ac:dyDescent="0.3">
      <c r="A9" s="9">
        <v>40555</v>
      </c>
      <c r="B9" s="37">
        <v>10.64</v>
      </c>
      <c r="C9" s="16">
        <f t="shared" si="0"/>
        <v>1.0004013199999999</v>
      </c>
      <c r="D9" s="16">
        <f t="shared" si="2"/>
        <v>1002.81262447575</v>
      </c>
      <c r="E9" s="11">
        <v>10.66</v>
      </c>
      <c r="F9" s="17">
        <f t="shared" si="1"/>
        <v>1.0004020300000001</v>
      </c>
      <c r="G9" s="17">
        <f t="shared" si="3"/>
        <v>1002.81868907389</v>
      </c>
      <c r="H9" s="12">
        <v>210100</v>
      </c>
      <c r="I9" s="13">
        <v>40555</v>
      </c>
      <c r="J9" s="14">
        <v>4512.3095009999997</v>
      </c>
      <c r="K9" s="12">
        <v>10.66</v>
      </c>
    </row>
    <row r="10" spans="1:18" x14ac:dyDescent="0.3">
      <c r="A10" s="9">
        <v>40556</v>
      </c>
      <c r="B10" s="37">
        <v>10.64</v>
      </c>
      <c r="C10" s="16">
        <f t="shared" si="0"/>
        <v>1.0004013199999999</v>
      </c>
      <c r="D10" s="16">
        <f t="shared" si="2"/>
        <v>1003.2150732382</v>
      </c>
      <c r="E10" s="11">
        <v>10.66</v>
      </c>
      <c r="F10" s="17">
        <f t="shared" si="1"/>
        <v>1.0004020300000001</v>
      </c>
      <c r="G10" s="17">
        <f t="shared" si="3"/>
        <v>1003.22185227146</v>
      </c>
      <c r="H10" s="12">
        <v>210100</v>
      </c>
      <c r="I10" s="13">
        <v>40556</v>
      </c>
      <c r="J10" s="14">
        <v>4514.1235839999999</v>
      </c>
      <c r="K10" s="12">
        <v>10.66</v>
      </c>
      <c r="M10" s="33" t="s">
        <v>8</v>
      </c>
      <c r="N10" s="30" t="s">
        <v>5</v>
      </c>
      <c r="O10" s="35" t="s">
        <v>6</v>
      </c>
      <c r="P10" s="39" t="s">
        <v>41</v>
      </c>
    </row>
    <row r="11" spans="1:18" x14ac:dyDescent="0.3">
      <c r="A11" s="9">
        <v>40557</v>
      </c>
      <c r="B11" s="37">
        <v>10.64</v>
      </c>
      <c r="C11" s="16">
        <f t="shared" si="0"/>
        <v>1.0004013199999999</v>
      </c>
      <c r="D11" s="16">
        <f t="shared" si="2"/>
        <v>1003.6176835113901</v>
      </c>
      <c r="E11" s="11">
        <v>10.66</v>
      </c>
      <c r="F11" s="17">
        <f t="shared" si="1"/>
        <v>1.0004020300000001</v>
      </c>
      <c r="G11" s="17">
        <f t="shared" si="3"/>
        <v>1003.62517755273</v>
      </c>
      <c r="H11" s="12">
        <v>210100</v>
      </c>
      <c r="I11" s="13">
        <v>40557</v>
      </c>
      <c r="J11" s="14">
        <v>4515.9383969999999</v>
      </c>
      <c r="K11" s="12">
        <v>10.66</v>
      </c>
      <c r="M11" s="19">
        <v>43098</v>
      </c>
      <c r="N11" s="18">
        <f>VLOOKUP(M11,A:G,4,FALSE)</f>
        <v>2055.0625862284001</v>
      </c>
      <c r="O11" s="18">
        <f>VLOOKUP(M11,A:G,7,FALSE)</f>
        <v>2063.1617117062901</v>
      </c>
      <c r="P11" s="18">
        <f>VLOOKUP(M11,A:J,10,FALSE)</f>
        <v>9283.457015</v>
      </c>
    </row>
    <row r="12" spans="1:18" x14ac:dyDescent="0.3">
      <c r="A12" s="9">
        <v>40560</v>
      </c>
      <c r="B12" s="37">
        <v>10.64</v>
      </c>
      <c r="C12" s="16">
        <f t="shared" si="0"/>
        <v>1.0004013199999999</v>
      </c>
      <c r="D12" s="16">
        <f t="shared" si="2"/>
        <v>1004.02045536014</v>
      </c>
      <c r="E12" s="11">
        <v>10.66</v>
      </c>
      <c r="F12" s="17">
        <f t="shared" si="1"/>
        <v>1.0004020300000001</v>
      </c>
      <c r="G12" s="17">
        <f t="shared" si="3"/>
        <v>1004.0286649828601</v>
      </c>
      <c r="H12" s="12">
        <v>210100</v>
      </c>
      <c r="I12" s="13">
        <v>40560</v>
      </c>
      <c r="J12" s="14">
        <v>4517.7539399999996</v>
      </c>
      <c r="K12" s="12">
        <v>10.66</v>
      </c>
      <c r="M12" s="19">
        <v>44519</v>
      </c>
      <c r="N12" s="18">
        <f>VLOOKUP(M12,A:G,4,FALSE)</f>
        <v>2462.5216678987399</v>
      </c>
      <c r="O12" s="18">
        <f>VLOOKUP(M12,A:G,7,FALSE)</f>
        <v>2472.3994597813198</v>
      </c>
      <c r="P12" s="18">
        <f>VLOOKUP(M12,A:J,10,FALSE)</f>
        <v>11124.874011</v>
      </c>
    </row>
    <row r="13" spans="1:18" customFormat="1" x14ac:dyDescent="0.3">
      <c r="A13" s="9">
        <v>40561</v>
      </c>
      <c r="B13" s="37">
        <v>10.64</v>
      </c>
      <c r="C13" s="16">
        <f t="shared" si="0"/>
        <v>1.0004013199999999</v>
      </c>
      <c r="D13" s="16">
        <f t="shared" si="2"/>
        <v>1004.4233888492899</v>
      </c>
      <c r="E13" s="11">
        <v>10.66</v>
      </c>
      <c r="F13" s="17">
        <f t="shared" si="1"/>
        <v>1.0004020300000001</v>
      </c>
      <c r="G13" s="17">
        <f t="shared" si="3"/>
        <v>1004.43231462704</v>
      </c>
      <c r="H13" s="12">
        <v>210100</v>
      </c>
      <c r="I13" s="13">
        <v>40561</v>
      </c>
      <c r="J13" s="14">
        <v>4519.570213</v>
      </c>
      <c r="K13" s="12">
        <v>10.66</v>
      </c>
      <c r="L13" s="7"/>
      <c r="M13" s="34" t="s">
        <v>2</v>
      </c>
      <c r="N13" s="20">
        <f>+N12/N11</f>
        <v>1.1982708869310585</v>
      </c>
      <c r="O13" s="20">
        <f>+O12/O11</f>
        <v>1.1983546639863625</v>
      </c>
      <c r="P13" s="20">
        <f>+P12/P11</f>
        <v>1.1983546638956457</v>
      </c>
      <c r="Q13" s="7"/>
      <c r="R13" s="7"/>
    </row>
    <row r="14" spans="1:18" customFormat="1" x14ac:dyDescent="0.3">
      <c r="A14" s="9">
        <v>40562</v>
      </c>
      <c r="B14" s="37">
        <v>10.64</v>
      </c>
      <c r="C14" s="16">
        <f t="shared" si="0"/>
        <v>1.0004013199999999</v>
      </c>
      <c r="D14" s="16">
        <f t="shared" si="2"/>
        <v>1004.8264840437</v>
      </c>
      <c r="E14" s="11">
        <v>10.66</v>
      </c>
      <c r="F14" s="17">
        <f t="shared" si="1"/>
        <v>1.0004020300000001</v>
      </c>
      <c r="G14" s="17">
        <f t="shared" si="3"/>
        <v>1004.83612655049</v>
      </c>
      <c r="H14" s="12">
        <v>210100</v>
      </c>
      <c r="I14" s="13">
        <v>40562</v>
      </c>
      <c r="J14" s="14">
        <v>4521.3872160000001</v>
      </c>
      <c r="K14" s="12">
        <v>10.66</v>
      </c>
      <c r="L14" s="9"/>
      <c r="M14" s="34" t="s">
        <v>51</v>
      </c>
      <c r="N14" s="59">
        <f>+N12/N11-1</f>
        <v>0.19827088693105854</v>
      </c>
      <c r="O14" s="59">
        <f>+O12/O11-1</f>
        <v>0.19835466398636248</v>
      </c>
      <c r="P14" s="59">
        <f>+P12/P11-1</f>
        <v>0.19835466389564571</v>
      </c>
      <c r="Q14" s="7"/>
      <c r="R14" s="7"/>
    </row>
    <row r="15" spans="1:18" customFormat="1" x14ac:dyDescent="0.3">
      <c r="A15" s="9">
        <v>40563</v>
      </c>
      <c r="B15" s="37">
        <v>11.14</v>
      </c>
      <c r="C15" s="16">
        <f t="shared" si="0"/>
        <v>1.0004192199999999</v>
      </c>
      <c r="D15" s="16">
        <f t="shared" si="2"/>
        <v>1005.22974100828</v>
      </c>
      <c r="E15" s="11">
        <v>11.16</v>
      </c>
      <c r="F15" s="17">
        <f t="shared" si="1"/>
        <v>1.0004199300000001</v>
      </c>
      <c r="G15" s="17">
        <f t="shared" si="3"/>
        <v>1005.2401008184499</v>
      </c>
      <c r="H15" s="12">
        <v>210100</v>
      </c>
      <c r="I15" s="13">
        <v>40563</v>
      </c>
      <c r="J15" s="14">
        <v>4523.2049489999999</v>
      </c>
      <c r="K15" s="12">
        <v>10.66</v>
      </c>
      <c r="L15" s="9"/>
      <c r="M15" s="34" t="s">
        <v>13</v>
      </c>
      <c r="N15" s="59">
        <f>((1+N14)^(252/NETWORKDAYS(M11,M12-1,Feriados!$A$1:$A$1036)))-1</f>
        <v>4.7860448426672253E-2</v>
      </c>
      <c r="O15" s="59">
        <f>((1+O14)^(252/NETWORKDAYS(M11,M12-1,Feriados!$A$1:$A$1036)))-1</f>
        <v>4.7879383116662177E-2</v>
      </c>
      <c r="P15" s="59">
        <f>((1+P14)^(252/NETWORKDAYS(M11,M12-1,Feriados!$A$1:$A$1036)))-1</f>
        <v>4.7879383096159689E-2</v>
      </c>
      <c r="Q15" s="7"/>
      <c r="R15" s="7"/>
    </row>
    <row r="16" spans="1:18" customFormat="1" x14ac:dyDescent="0.3">
      <c r="A16" s="9">
        <v>40564</v>
      </c>
      <c r="B16" s="37">
        <v>11.14</v>
      </c>
      <c r="C16" s="16">
        <f t="shared" si="0"/>
        <v>1.0004192199999999</v>
      </c>
      <c r="D16" s="16">
        <f t="shared" si="2"/>
        <v>1005.65115342031</v>
      </c>
      <c r="E16" s="11">
        <v>11.16</v>
      </c>
      <c r="F16" s="17">
        <f t="shared" si="1"/>
        <v>1.0004199300000001</v>
      </c>
      <c r="G16" s="17">
        <f t="shared" si="3"/>
        <v>1005.66223129399</v>
      </c>
      <c r="H16" s="12">
        <v>210100</v>
      </c>
      <c r="I16" s="13">
        <v>40564</v>
      </c>
      <c r="J16" s="14">
        <v>4525.104378</v>
      </c>
      <c r="K16" s="12">
        <v>11.16</v>
      </c>
      <c r="L16" s="7"/>
      <c r="M16" s="7"/>
      <c r="N16" s="7"/>
      <c r="O16" s="7"/>
      <c r="P16" s="7"/>
      <c r="Q16" s="7"/>
      <c r="R16" s="7"/>
    </row>
    <row r="17" spans="1:20" x14ac:dyDescent="0.3">
      <c r="A17" s="9">
        <v>40567</v>
      </c>
      <c r="B17" s="37">
        <v>11.14</v>
      </c>
      <c r="C17" s="16">
        <f t="shared" si="0"/>
        <v>1.0004192199999999</v>
      </c>
      <c r="D17" s="16">
        <f t="shared" si="2"/>
        <v>1006.07274249684</v>
      </c>
      <c r="E17" s="11">
        <v>11.16</v>
      </c>
      <c r="F17" s="17">
        <f t="shared" si="1"/>
        <v>1.0004199300000001</v>
      </c>
      <c r="G17" s="17">
        <f t="shared" si="3"/>
        <v>1006.0845390347801</v>
      </c>
      <c r="H17" s="12">
        <v>210100</v>
      </c>
      <c r="I17" s="13">
        <v>40567</v>
      </c>
      <c r="J17" s="14">
        <v>4527.0046050000001</v>
      </c>
      <c r="K17" s="12">
        <v>11.16</v>
      </c>
      <c r="M17" s="34" t="s">
        <v>40</v>
      </c>
      <c r="N17" s="21">
        <f>NETWORKDAYS(M11,M12-1,Feriados!$A$1:$A$1036)</f>
        <v>975</v>
      </c>
      <c r="S17"/>
      <c r="T17"/>
    </row>
    <row r="18" spans="1:20" x14ac:dyDescent="0.3">
      <c r="A18" s="9">
        <v>40568</v>
      </c>
      <c r="B18" s="37">
        <v>11.14</v>
      </c>
      <c r="C18" s="16">
        <f t="shared" si="0"/>
        <v>1.0004192199999999</v>
      </c>
      <c r="D18" s="16">
        <f t="shared" si="2"/>
        <v>1006.49450831195</v>
      </c>
      <c r="E18" s="11">
        <v>11.16</v>
      </c>
      <c r="F18" s="17">
        <f t="shared" si="1"/>
        <v>1.0004199300000001</v>
      </c>
      <c r="G18" s="17">
        <f t="shared" si="3"/>
        <v>1006.50702411526</v>
      </c>
      <c r="H18" s="12">
        <v>210100</v>
      </c>
      <c r="I18" s="13">
        <v>40568</v>
      </c>
      <c r="J18" s="14">
        <v>4528.9056300000002</v>
      </c>
      <c r="K18" s="12">
        <v>11.16</v>
      </c>
      <c r="L18"/>
      <c r="M18"/>
      <c r="N18"/>
      <c r="O18"/>
      <c r="P18"/>
      <c r="Q18"/>
      <c r="R18"/>
      <c r="S18"/>
      <c r="T18"/>
    </row>
    <row r="19" spans="1:20" x14ac:dyDescent="0.3">
      <c r="A19" s="9">
        <v>40569</v>
      </c>
      <c r="B19" s="37">
        <v>11.14</v>
      </c>
      <c r="C19" s="16">
        <f t="shared" si="0"/>
        <v>1.0004192199999999</v>
      </c>
      <c r="D19" s="16">
        <f t="shared" si="2"/>
        <v>1006.91645093972</v>
      </c>
      <c r="E19" s="11">
        <v>11.16</v>
      </c>
      <c r="F19" s="17">
        <f t="shared" si="1"/>
        <v>1.0004199300000001</v>
      </c>
      <c r="G19" s="17">
        <f t="shared" si="3"/>
        <v>1006.9296866099</v>
      </c>
      <c r="H19" s="12">
        <v>210100</v>
      </c>
      <c r="I19" s="13">
        <v>40569</v>
      </c>
      <c r="J19" s="14">
        <v>4530.8074539999998</v>
      </c>
      <c r="K19" s="12">
        <v>11.16</v>
      </c>
      <c r="L19"/>
      <c r="M19"/>
      <c r="N19"/>
      <c r="O19" s="38"/>
      <c r="P19"/>
      <c r="Q19"/>
      <c r="R19"/>
      <c r="S19"/>
      <c r="T19"/>
    </row>
    <row r="20" spans="1:20" x14ac:dyDescent="0.3">
      <c r="A20" s="9">
        <v>40570</v>
      </c>
      <c r="B20" s="37">
        <v>11.14</v>
      </c>
      <c r="C20" s="16">
        <f t="shared" si="0"/>
        <v>1.0004192199999999</v>
      </c>
      <c r="D20" s="16">
        <f t="shared" si="2"/>
        <v>1007.33857045428</v>
      </c>
      <c r="E20" s="11">
        <v>11.17</v>
      </c>
      <c r="F20" s="17">
        <f t="shared" si="1"/>
        <v>1.0004202900000001</v>
      </c>
      <c r="G20" s="17">
        <f t="shared" si="3"/>
        <v>1007.3525265932</v>
      </c>
      <c r="H20" s="12">
        <v>210100</v>
      </c>
      <c r="I20" s="13">
        <v>40570</v>
      </c>
      <c r="J20" s="14">
        <v>4532.7100760000003</v>
      </c>
      <c r="K20" s="12">
        <v>11.16</v>
      </c>
      <c r="L20"/>
      <c r="M20"/>
      <c r="N20"/>
      <c r="O20" s="3"/>
      <c r="P20"/>
      <c r="Q20"/>
      <c r="R20"/>
      <c r="S20"/>
      <c r="T20"/>
    </row>
    <row r="21" spans="1:20" x14ac:dyDescent="0.3">
      <c r="A21" s="9">
        <v>40571</v>
      </c>
      <c r="B21" s="37">
        <v>11.14</v>
      </c>
      <c r="C21" s="16">
        <f t="shared" si="0"/>
        <v>1.0004192199999999</v>
      </c>
      <c r="D21" s="16">
        <f t="shared" si="2"/>
        <v>1007.76086692979</v>
      </c>
      <c r="E21" s="11">
        <v>11.17</v>
      </c>
      <c r="F21" s="17">
        <f t="shared" si="1"/>
        <v>1.0004202900000001</v>
      </c>
      <c r="G21" s="17">
        <f t="shared" si="3"/>
        <v>1007.7759067866</v>
      </c>
      <c r="H21" s="12">
        <v>210100</v>
      </c>
      <c r="I21" s="13">
        <v>40571</v>
      </c>
      <c r="J21" s="14">
        <v>4534.6151289999998</v>
      </c>
      <c r="K21" s="12">
        <v>11.17</v>
      </c>
    </row>
    <row r="22" spans="1:20" x14ac:dyDescent="0.3">
      <c r="A22" s="9">
        <v>40574</v>
      </c>
      <c r="B22" s="37">
        <v>11.14</v>
      </c>
      <c r="C22" s="16">
        <f t="shared" si="0"/>
        <v>1.0004192199999999</v>
      </c>
      <c r="D22" s="16">
        <f t="shared" si="2"/>
        <v>1008.18334044042</v>
      </c>
      <c r="E22" s="11">
        <v>11.17</v>
      </c>
      <c r="F22" s="17">
        <f t="shared" si="1"/>
        <v>1.0004202900000001</v>
      </c>
      <c r="G22" s="17">
        <f t="shared" si="3"/>
        <v>1008.19946492246</v>
      </c>
      <c r="H22" s="12">
        <v>210100</v>
      </c>
      <c r="I22" s="13">
        <v>40574</v>
      </c>
      <c r="J22" s="14">
        <v>4536.520982</v>
      </c>
      <c r="K22" s="12">
        <v>11.17</v>
      </c>
    </row>
    <row r="23" spans="1:20" x14ac:dyDescent="0.3">
      <c r="A23" s="9">
        <v>40575</v>
      </c>
      <c r="B23" s="37">
        <v>11.14</v>
      </c>
      <c r="C23" s="16">
        <f t="shared" si="0"/>
        <v>1.0004192199999999</v>
      </c>
      <c r="D23" s="16">
        <f t="shared" si="2"/>
        <v>1008.6059910604</v>
      </c>
      <c r="E23" s="11">
        <v>11.16</v>
      </c>
      <c r="F23" s="17">
        <f t="shared" si="1"/>
        <v>1.0004199300000001</v>
      </c>
      <c r="G23" s="17">
        <f t="shared" si="3"/>
        <v>1008.62320107557</v>
      </c>
      <c r="H23" s="12">
        <v>210100</v>
      </c>
      <c r="I23" s="13">
        <v>40575</v>
      </c>
      <c r="J23" s="14">
        <v>4538.4276360000003</v>
      </c>
      <c r="K23" s="12">
        <v>11.17</v>
      </c>
    </row>
    <row r="24" spans="1:20" x14ac:dyDescent="0.3">
      <c r="A24" s="9">
        <v>40576</v>
      </c>
      <c r="B24" s="37">
        <v>11.14</v>
      </c>
      <c r="C24" s="16">
        <f t="shared" si="0"/>
        <v>1.0004192199999999</v>
      </c>
      <c r="D24" s="16">
        <f t="shared" si="2"/>
        <v>1009.0288188639699</v>
      </c>
      <c r="E24" s="11">
        <v>11.17</v>
      </c>
      <c r="F24" s="17">
        <f t="shared" si="1"/>
        <v>1.0004202900000001</v>
      </c>
      <c r="G24" s="17">
        <f t="shared" si="3"/>
        <v>1009.0467522164</v>
      </c>
      <c r="H24" s="12">
        <v>210100</v>
      </c>
      <c r="I24" s="13">
        <v>40576</v>
      </c>
      <c r="J24" s="14">
        <v>4540.3334580000001</v>
      </c>
      <c r="K24" s="12">
        <v>11.16</v>
      </c>
    </row>
    <row r="25" spans="1:20" x14ac:dyDescent="0.3">
      <c r="A25" s="9">
        <v>40577</v>
      </c>
      <c r="B25" s="37">
        <v>11.14</v>
      </c>
      <c r="C25" s="16">
        <f t="shared" si="0"/>
        <v>1.0004192199999999</v>
      </c>
      <c r="D25" s="16">
        <f t="shared" si="2"/>
        <v>1009.4518239254101</v>
      </c>
      <c r="E25" s="11">
        <v>11.17</v>
      </c>
      <c r="F25" s="17">
        <f t="shared" si="1"/>
        <v>1.0004202900000001</v>
      </c>
      <c r="G25" s="17">
        <f t="shared" si="3"/>
        <v>1009.47084447589</v>
      </c>
      <c r="H25" s="12">
        <v>210100</v>
      </c>
      <c r="I25" s="13">
        <v>40577</v>
      </c>
      <c r="J25" s="14">
        <v>4542.2417150000001</v>
      </c>
      <c r="K25" s="12">
        <v>11.17</v>
      </c>
    </row>
    <row r="26" spans="1:20" x14ac:dyDescent="0.3">
      <c r="A26" s="9">
        <v>40578</v>
      </c>
      <c r="B26" s="37">
        <v>11.14</v>
      </c>
      <c r="C26" s="16">
        <f t="shared" si="0"/>
        <v>1.0004192199999999</v>
      </c>
      <c r="D26" s="16">
        <f t="shared" si="2"/>
        <v>1009.87500631904</v>
      </c>
      <c r="E26" s="11">
        <v>11.17</v>
      </c>
      <c r="F26" s="17">
        <f t="shared" si="1"/>
        <v>1.0004202900000001</v>
      </c>
      <c r="G26" s="17">
        <f t="shared" si="3"/>
        <v>1009.89511497711</v>
      </c>
      <c r="H26" s="12">
        <v>210100</v>
      </c>
      <c r="I26" s="13">
        <v>40578</v>
      </c>
      <c r="J26" s="14">
        <v>4544.1507739999997</v>
      </c>
      <c r="K26" s="12">
        <v>11.17</v>
      </c>
    </row>
    <row r="27" spans="1:20" x14ac:dyDescent="0.3">
      <c r="A27" s="9">
        <v>40581</v>
      </c>
      <c r="B27" s="37">
        <v>11.14</v>
      </c>
      <c r="C27" s="16">
        <f t="shared" si="0"/>
        <v>1.0004192199999999</v>
      </c>
      <c r="D27" s="16">
        <f t="shared" si="2"/>
        <v>1010.29836611919</v>
      </c>
      <c r="E27" s="11">
        <v>11.17</v>
      </c>
      <c r="F27" s="17">
        <f t="shared" si="1"/>
        <v>1.0004202900000001</v>
      </c>
      <c r="G27" s="17">
        <f t="shared" si="3"/>
        <v>1010.31956379498</v>
      </c>
      <c r="H27" s="12">
        <v>210100</v>
      </c>
      <c r="I27" s="13">
        <v>40581</v>
      </c>
      <c r="J27" s="14">
        <v>4546.0606349999998</v>
      </c>
      <c r="K27" s="12">
        <v>11.17</v>
      </c>
    </row>
    <row r="28" spans="1:20" x14ac:dyDescent="0.3">
      <c r="A28" s="9">
        <v>40582</v>
      </c>
      <c r="B28" s="37">
        <v>11.14</v>
      </c>
      <c r="C28" s="16">
        <f t="shared" si="0"/>
        <v>1.0004192199999999</v>
      </c>
      <c r="D28" s="16">
        <f t="shared" si="2"/>
        <v>1010.72190340023</v>
      </c>
      <c r="E28" s="11">
        <v>11.17</v>
      </c>
      <c r="F28" s="17">
        <f t="shared" si="1"/>
        <v>1.0004202900000001</v>
      </c>
      <c r="G28" s="17">
        <f t="shared" si="3"/>
        <v>1010.74419100445</v>
      </c>
      <c r="H28" s="12">
        <v>210100</v>
      </c>
      <c r="I28" s="13">
        <v>40582</v>
      </c>
      <c r="J28" s="14">
        <v>4547.9712989999998</v>
      </c>
      <c r="K28" s="12">
        <v>11.17</v>
      </c>
    </row>
    <row r="29" spans="1:20" x14ac:dyDescent="0.3">
      <c r="A29" s="9">
        <v>40583</v>
      </c>
      <c r="B29" s="37">
        <v>11.14</v>
      </c>
      <c r="C29" s="16">
        <f t="shared" si="0"/>
        <v>1.0004192199999999</v>
      </c>
      <c r="D29" s="16">
        <f t="shared" si="2"/>
        <v>1011.14561823657</v>
      </c>
      <c r="E29" s="11">
        <v>11.17</v>
      </c>
      <c r="F29" s="17">
        <f t="shared" si="1"/>
        <v>1.0004202900000001</v>
      </c>
      <c r="G29" s="17">
        <f t="shared" si="3"/>
        <v>1011.16899668049</v>
      </c>
      <c r="H29" s="12">
        <v>210100</v>
      </c>
      <c r="I29" s="13">
        <v>40583</v>
      </c>
      <c r="J29" s="14">
        <v>4549.8827659999997</v>
      </c>
      <c r="K29" s="12">
        <v>11.17</v>
      </c>
    </row>
    <row r="30" spans="1:20" x14ac:dyDescent="0.3">
      <c r="A30" s="9">
        <v>40584</v>
      </c>
      <c r="B30" s="37">
        <v>11.15</v>
      </c>
      <c r="C30" s="16">
        <f t="shared" si="0"/>
        <v>1.00041957</v>
      </c>
      <c r="D30" s="16">
        <f t="shared" si="2"/>
        <v>1011.5695107026499</v>
      </c>
      <c r="E30" s="11">
        <v>11.17</v>
      </c>
      <c r="F30" s="17">
        <f t="shared" si="1"/>
        <v>1.0004202900000001</v>
      </c>
      <c r="G30" s="17">
        <f t="shared" si="3"/>
        <v>1011.5939808981</v>
      </c>
      <c r="H30" s="12">
        <v>210100</v>
      </c>
      <c r="I30" s="13">
        <v>40584</v>
      </c>
      <c r="J30" s="14">
        <v>4551.7950360000004</v>
      </c>
      <c r="K30" s="12">
        <v>11.17</v>
      </c>
    </row>
    <row r="31" spans="1:20" x14ac:dyDescent="0.3">
      <c r="A31" s="9">
        <v>40585</v>
      </c>
      <c r="B31" s="37">
        <v>11.14</v>
      </c>
      <c r="C31" s="16">
        <f t="shared" si="0"/>
        <v>1.0004192199999999</v>
      </c>
      <c r="D31" s="16">
        <f t="shared" si="2"/>
        <v>1011.99393492226</v>
      </c>
      <c r="E31" s="11">
        <v>11.17</v>
      </c>
      <c r="F31" s="17">
        <f t="shared" si="1"/>
        <v>1.0004202900000001</v>
      </c>
      <c r="G31" s="17">
        <f t="shared" si="3"/>
        <v>1012.01914373233</v>
      </c>
      <c r="H31" s="12">
        <v>210100</v>
      </c>
      <c r="I31" s="13">
        <v>40585</v>
      </c>
      <c r="J31" s="14">
        <v>4553.7081099999996</v>
      </c>
      <c r="K31" s="12">
        <v>11.17</v>
      </c>
    </row>
    <row r="32" spans="1:20" x14ac:dyDescent="0.3">
      <c r="A32" s="9">
        <v>40588</v>
      </c>
      <c r="B32" s="37">
        <v>11.15</v>
      </c>
      <c r="C32" s="16">
        <f t="shared" si="0"/>
        <v>1.00041957</v>
      </c>
      <c r="D32" s="16">
        <f t="shared" si="2"/>
        <v>1012.41818301966</v>
      </c>
      <c r="E32" s="11">
        <v>11.17</v>
      </c>
      <c r="F32" s="17">
        <f t="shared" si="1"/>
        <v>1.0004202900000001</v>
      </c>
      <c r="G32" s="17">
        <f t="shared" si="3"/>
        <v>1012.44448525825</v>
      </c>
      <c r="H32" s="12">
        <v>210100</v>
      </c>
      <c r="I32" s="13">
        <v>40588</v>
      </c>
      <c r="J32" s="14">
        <v>4555.6219879999999</v>
      </c>
      <c r="K32" s="12">
        <v>11.17</v>
      </c>
    </row>
    <row r="33" spans="1:11" x14ac:dyDescent="0.3">
      <c r="A33" s="9">
        <v>40589</v>
      </c>
      <c r="B33" s="37">
        <v>11.15</v>
      </c>
      <c r="C33" s="16">
        <f t="shared" si="0"/>
        <v>1.00041957</v>
      </c>
      <c r="D33" s="16">
        <f t="shared" si="2"/>
        <v>1012.84296331671</v>
      </c>
      <c r="E33" s="11">
        <v>11.17</v>
      </c>
      <c r="F33" s="17">
        <f t="shared" si="1"/>
        <v>1.0004202900000001</v>
      </c>
      <c r="G33" s="17">
        <f t="shared" si="3"/>
        <v>1012.8700055509599</v>
      </c>
      <c r="H33" s="12">
        <v>210100</v>
      </c>
      <c r="I33" s="13">
        <v>40589</v>
      </c>
      <c r="J33" s="14">
        <v>4557.5366700000004</v>
      </c>
      <c r="K33" s="12">
        <v>11.17</v>
      </c>
    </row>
    <row r="34" spans="1:11" x14ac:dyDescent="0.3">
      <c r="A34" s="9">
        <v>40590</v>
      </c>
      <c r="B34" s="37">
        <v>11.15</v>
      </c>
      <c r="C34" s="16">
        <f t="shared" si="0"/>
        <v>1.00041957</v>
      </c>
      <c r="D34" s="16">
        <f t="shared" si="2"/>
        <v>1013.26792183883</v>
      </c>
      <c r="E34" s="11">
        <v>11.17</v>
      </c>
      <c r="F34" s="17">
        <f t="shared" si="1"/>
        <v>1.0004202900000001</v>
      </c>
      <c r="G34" s="17">
        <f t="shared" si="3"/>
        <v>1013.29570468559</v>
      </c>
      <c r="H34" s="12">
        <v>210100</v>
      </c>
      <c r="I34" s="13">
        <v>40590</v>
      </c>
      <c r="J34" s="14">
        <v>4559.4521569999997</v>
      </c>
      <c r="K34" s="12">
        <v>11.17</v>
      </c>
    </row>
    <row r="35" spans="1:11" x14ac:dyDescent="0.3">
      <c r="A35" s="9">
        <v>40591</v>
      </c>
      <c r="B35" s="37">
        <v>11.15</v>
      </c>
      <c r="C35" s="16">
        <f t="shared" si="0"/>
        <v>1.00041957</v>
      </c>
      <c r="D35" s="16">
        <f t="shared" si="2"/>
        <v>1013.6930586608</v>
      </c>
      <c r="E35" s="11">
        <v>11.17</v>
      </c>
      <c r="F35" s="17">
        <f t="shared" si="1"/>
        <v>1.0004202900000001</v>
      </c>
      <c r="G35" s="17">
        <f t="shared" si="3"/>
        <v>1013.72158273731</v>
      </c>
      <c r="H35" s="12">
        <v>210100</v>
      </c>
      <c r="I35" s="13">
        <v>40591</v>
      </c>
      <c r="J35" s="14">
        <v>4561.3684489999996</v>
      </c>
      <c r="K35" s="12">
        <v>11.17</v>
      </c>
    </row>
    <row r="36" spans="1:11" x14ac:dyDescent="0.3">
      <c r="A36" s="9">
        <v>40592</v>
      </c>
      <c r="B36" s="37">
        <v>11.16</v>
      </c>
      <c r="C36" s="16">
        <f t="shared" si="0"/>
        <v>1.0004199300000001</v>
      </c>
      <c r="D36" s="16">
        <f t="shared" si="2"/>
        <v>1014.11837385742</v>
      </c>
      <c r="E36" s="11">
        <v>11.17</v>
      </c>
      <c r="F36" s="17">
        <f t="shared" si="1"/>
        <v>1.0004202900000001</v>
      </c>
      <c r="G36" s="17">
        <f t="shared" si="3"/>
        <v>1014.14763978132</v>
      </c>
      <c r="H36" s="12">
        <v>210100</v>
      </c>
      <c r="I36" s="13">
        <v>40592</v>
      </c>
      <c r="J36" s="14">
        <v>4563.2855470000004</v>
      </c>
      <c r="K36" s="12">
        <v>11.17</v>
      </c>
    </row>
    <row r="37" spans="1:11" x14ac:dyDescent="0.3">
      <c r="A37" s="9">
        <v>40595</v>
      </c>
      <c r="B37" s="37">
        <v>11.16</v>
      </c>
      <c r="C37" s="16">
        <f t="shared" si="0"/>
        <v>1.0004199300000001</v>
      </c>
      <c r="D37" s="16">
        <f t="shared" si="2"/>
        <v>1014.54423258615</v>
      </c>
      <c r="E37" s="11">
        <v>11.17</v>
      </c>
      <c r="F37" s="17">
        <f t="shared" si="1"/>
        <v>1.0004202900000001</v>
      </c>
      <c r="G37" s="17">
        <f t="shared" si="3"/>
        <v>1014.57387589284</v>
      </c>
      <c r="H37" s="12">
        <v>210100</v>
      </c>
      <c r="I37" s="13">
        <v>40595</v>
      </c>
      <c r="J37" s="14">
        <v>4565.20345</v>
      </c>
      <c r="K37" s="12">
        <v>11.17</v>
      </c>
    </row>
    <row r="38" spans="1:11" x14ac:dyDescent="0.3">
      <c r="A38" s="9">
        <v>40596</v>
      </c>
      <c r="B38" s="37">
        <v>11.16</v>
      </c>
      <c r="C38" s="16">
        <f t="shared" si="0"/>
        <v>1.0004199300000001</v>
      </c>
      <c r="D38" s="16">
        <f t="shared" si="2"/>
        <v>1014.97027014574</v>
      </c>
      <c r="E38" s="11">
        <v>11.17</v>
      </c>
      <c r="F38" s="17">
        <f t="shared" si="1"/>
        <v>1.0004202900000001</v>
      </c>
      <c r="G38" s="17">
        <f t="shared" si="3"/>
        <v>1015.00029114714</v>
      </c>
      <c r="H38" s="12">
        <v>210100</v>
      </c>
      <c r="I38" s="13">
        <v>40596</v>
      </c>
      <c r="J38" s="14">
        <v>4567.1221589999996</v>
      </c>
      <c r="K38" s="12">
        <v>11.17</v>
      </c>
    </row>
    <row r="39" spans="1:11" x14ac:dyDescent="0.3">
      <c r="A39" s="9">
        <v>40597</v>
      </c>
      <c r="B39" s="37">
        <v>11.16</v>
      </c>
      <c r="C39" s="16">
        <f t="shared" si="0"/>
        <v>1.0004199300000001</v>
      </c>
      <c r="D39" s="16">
        <f t="shared" si="2"/>
        <v>1015.39648661128</v>
      </c>
      <c r="E39" s="11">
        <v>11.17</v>
      </c>
      <c r="F39" s="17">
        <f t="shared" si="1"/>
        <v>1.0004202900000001</v>
      </c>
      <c r="G39" s="17">
        <f t="shared" si="3"/>
        <v>1015.42688561951</v>
      </c>
      <c r="H39" s="12">
        <v>210100</v>
      </c>
      <c r="I39" s="13">
        <v>40597</v>
      </c>
      <c r="J39" s="14">
        <v>4569.0416750000004</v>
      </c>
      <c r="K39" s="12">
        <v>11.17</v>
      </c>
    </row>
    <row r="40" spans="1:11" x14ac:dyDescent="0.3">
      <c r="A40" s="9">
        <v>40598</v>
      </c>
      <c r="B40" s="37">
        <v>11.16</v>
      </c>
      <c r="C40" s="16">
        <f t="shared" si="0"/>
        <v>1.0004199300000001</v>
      </c>
      <c r="D40" s="16">
        <f t="shared" si="2"/>
        <v>1015.8228820579</v>
      </c>
      <c r="E40" s="11">
        <v>11.17</v>
      </c>
      <c r="F40" s="17">
        <f t="shared" si="1"/>
        <v>1.0004202900000001</v>
      </c>
      <c r="G40" s="17">
        <f t="shared" si="3"/>
        <v>1015.85365938527</v>
      </c>
      <c r="H40" s="12">
        <v>210100</v>
      </c>
      <c r="I40" s="13">
        <v>40598</v>
      </c>
      <c r="J40" s="14">
        <v>4570.9619979999998</v>
      </c>
      <c r="K40" s="12">
        <v>11.17</v>
      </c>
    </row>
    <row r="41" spans="1:11" x14ac:dyDescent="0.3">
      <c r="A41" s="9">
        <v>40599</v>
      </c>
      <c r="B41" s="37">
        <v>11.16</v>
      </c>
      <c r="C41" s="16">
        <f t="shared" si="0"/>
        <v>1.0004199300000001</v>
      </c>
      <c r="D41" s="16">
        <f t="shared" si="2"/>
        <v>1016.24945656076</v>
      </c>
      <c r="E41" s="11">
        <v>11.17</v>
      </c>
      <c r="F41" s="17">
        <f t="shared" si="1"/>
        <v>1.0004202900000001</v>
      </c>
      <c r="G41" s="17">
        <f t="shared" si="3"/>
        <v>1016.28061251977</v>
      </c>
      <c r="H41" s="12">
        <v>210100</v>
      </c>
      <c r="I41" s="13">
        <v>40599</v>
      </c>
      <c r="J41" s="14">
        <v>4572.8831270000001</v>
      </c>
      <c r="K41" s="12">
        <v>11.17</v>
      </c>
    </row>
    <row r="42" spans="1:11" x14ac:dyDescent="0.3">
      <c r="A42" s="9">
        <v>40602</v>
      </c>
      <c r="B42" s="37">
        <v>11.15</v>
      </c>
      <c r="C42" s="16">
        <f t="shared" si="0"/>
        <v>1.00041957</v>
      </c>
      <c r="D42" s="16">
        <f t="shared" si="2"/>
        <v>1016.67621019505</v>
      </c>
      <c r="E42" s="11">
        <v>11.17</v>
      </c>
      <c r="F42" s="17">
        <f t="shared" si="1"/>
        <v>1.0004202900000001</v>
      </c>
      <c r="G42" s="17">
        <f t="shared" si="3"/>
        <v>1016.70774509841</v>
      </c>
      <c r="H42" s="12">
        <v>210100</v>
      </c>
      <c r="I42" s="13">
        <v>40602</v>
      </c>
      <c r="J42" s="14">
        <v>4574.8050640000001</v>
      </c>
      <c r="K42" s="12">
        <v>11.17</v>
      </c>
    </row>
    <row r="43" spans="1:11" x14ac:dyDescent="0.3">
      <c r="A43" s="9">
        <v>40603</v>
      </c>
      <c r="B43" s="37">
        <v>11.16</v>
      </c>
      <c r="C43" s="16">
        <f t="shared" si="0"/>
        <v>1.0004199300000001</v>
      </c>
      <c r="D43" s="16">
        <f t="shared" si="2"/>
        <v>1017.10277703256</v>
      </c>
      <c r="E43" s="11">
        <v>11.17</v>
      </c>
      <c r="F43" s="17">
        <f t="shared" si="1"/>
        <v>1.0004202900000001</v>
      </c>
      <c r="G43" s="17">
        <f t="shared" si="3"/>
        <v>1017.1350571966</v>
      </c>
      <c r="H43" s="12">
        <v>210100</v>
      </c>
      <c r="I43" s="13">
        <v>40603</v>
      </c>
      <c r="J43" s="14">
        <v>4576.727809</v>
      </c>
      <c r="K43" s="12">
        <v>11.17</v>
      </c>
    </row>
    <row r="44" spans="1:11" x14ac:dyDescent="0.3">
      <c r="A44" s="9">
        <v>40604</v>
      </c>
      <c r="B44" s="37">
        <v>11.16</v>
      </c>
      <c r="C44" s="16">
        <f t="shared" si="0"/>
        <v>1.0004199300000001</v>
      </c>
      <c r="D44" s="16">
        <f t="shared" si="2"/>
        <v>1017.52988900172</v>
      </c>
      <c r="E44" s="11">
        <v>11.17</v>
      </c>
      <c r="F44" s="17">
        <f t="shared" si="1"/>
        <v>1.0004202900000001</v>
      </c>
      <c r="G44" s="17">
        <f t="shared" si="3"/>
        <v>1017.56254888979</v>
      </c>
      <c r="H44" s="12">
        <v>210100</v>
      </c>
      <c r="I44" s="13">
        <v>40604</v>
      </c>
      <c r="J44" s="14">
        <v>4578.6513619999996</v>
      </c>
      <c r="K44" s="12">
        <v>11.17</v>
      </c>
    </row>
    <row r="45" spans="1:11" x14ac:dyDescent="0.3">
      <c r="A45" s="9">
        <v>40605</v>
      </c>
      <c r="B45" s="37">
        <v>11.64</v>
      </c>
      <c r="C45" s="16">
        <f t="shared" si="0"/>
        <v>1.00043704</v>
      </c>
      <c r="D45" s="16">
        <f t="shared" si="2"/>
        <v>1017.9571803280101</v>
      </c>
      <c r="E45" s="11">
        <v>11.67</v>
      </c>
      <c r="F45" s="17">
        <f t="shared" si="1"/>
        <v>1.0004381</v>
      </c>
      <c r="G45" s="17">
        <f t="shared" si="3"/>
        <v>1017.9902202534601</v>
      </c>
      <c r="H45" s="12">
        <v>210100</v>
      </c>
      <c r="I45" s="13">
        <v>40605</v>
      </c>
      <c r="J45" s="14">
        <v>4580.5757240000003</v>
      </c>
      <c r="K45" s="12">
        <v>11.17</v>
      </c>
    </row>
    <row r="46" spans="1:11" x14ac:dyDescent="0.3">
      <c r="A46" s="9">
        <v>40606</v>
      </c>
      <c r="B46" s="37">
        <v>11.64</v>
      </c>
      <c r="C46" s="16">
        <f t="shared" si="0"/>
        <v>1.00043704</v>
      </c>
      <c r="D46" s="16">
        <f t="shared" si="2"/>
        <v>1018.4020683341</v>
      </c>
      <c r="E46" s="11">
        <v>11.67</v>
      </c>
      <c r="F46" s="17">
        <f t="shared" si="1"/>
        <v>1.0004381</v>
      </c>
      <c r="G46" s="17">
        <f t="shared" si="3"/>
        <v>1018.43620176895</v>
      </c>
      <c r="H46" s="12">
        <v>210100</v>
      </c>
      <c r="I46" s="13">
        <v>40606</v>
      </c>
      <c r="J46" s="14">
        <v>4582.5824739999998</v>
      </c>
      <c r="K46" s="12">
        <v>11.67</v>
      </c>
    </row>
    <row r="47" spans="1:11" x14ac:dyDescent="0.3">
      <c r="A47" s="9">
        <v>40611</v>
      </c>
      <c r="B47" s="37">
        <v>11.64</v>
      </c>
      <c r="C47" s="16">
        <f t="shared" si="0"/>
        <v>1.00043704</v>
      </c>
      <c r="D47" s="16">
        <f t="shared" si="2"/>
        <v>1018.84715077404</v>
      </c>
      <c r="E47" s="11">
        <v>11.67</v>
      </c>
      <c r="F47" s="17">
        <f t="shared" si="1"/>
        <v>1.0004381</v>
      </c>
      <c r="G47" s="17">
        <f t="shared" si="3"/>
        <v>1018.88237866894</v>
      </c>
      <c r="H47" s="12">
        <v>210100</v>
      </c>
      <c r="I47" s="13">
        <v>40611</v>
      </c>
      <c r="J47" s="14">
        <v>4584.5901030000005</v>
      </c>
      <c r="K47" s="12">
        <v>11.67</v>
      </c>
    </row>
    <row r="48" spans="1:11" x14ac:dyDescent="0.3">
      <c r="A48" s="9">
        <v>40612</v>
      </c>
      <c r="B48" s="37">
        <v>11.64</v>
      </c>
      <c r="C48" s="16">
        <f t="shared" si="0"/>
        <v>1.00043704</v>
      </c>
      <c r="D48" s="16">
        <f t="shared" si="2"/>
        <v>1019.29242773281</v>
      </c>
      <c r="E48" s="11">
        <v>11.67</v>
      </c>
      <c r="F48" s="17">
        <f t="shared" si="1"/>
        <v>1.0004381</v>
      </c>
      <c r="G48" s="17">
        <f t="shared" si="3"/>
        <v>1019.32875103903</v>
      </c>
      <c r="H48" s="12">
        <v>210100</v>
      </c>
      <c r="I48" s="13">
        <v>40612</v>
      </c>
      <c r="J48" s="14">
        <v>4586.5986119999998</v>
      </c>
      <c r="K48" s="12">
        <v>11.67</v>
      </c>
    </row>
    <row r="49" spans="1:11" x14ac:dyDescent="0.3">
      <c r="A49" s="9">
        <v>40613</v>
      </c>
      <c r="B49" s="37">
        <v>11.64</v>
      </c>
      <c r="C49" s="16">
        <f t="shared" si="0"/>
        <v>1.00043704</v>
      </c>
      <c r="D49" s="16">
        <f t="shared" si="2"/>
        <v>1019.73789929543</v>
      </c>
      <c r="E49" s="11">
        <v>11.67</v>
      </c>
      <c r="F49" s="17">
        <f t="shared" si="1"/>
        <v>1.0004381</v>
      </c>
      <c r="G49" s="17">
        <f t="shared" si="3"/>
        <v>1019.77531896486</v>
      </c>
      <c r="H49" s="12">
        <v>210100</v>
      </c>
      <c r="I49" s="13">
        <v>40613</v>
      </c>
      <c r="J49" s="14">
        <v>4588.6080009999996</v>
      </c>
      <c r="K49" s="12">
        <v>11.67</v>
      </c>
    </row>
    <row r="50" spans="1:11" x14ac:dyDescent="0.3">
      <c r="A50" s="9">
        <v>40616</v>
      </c>
      <c r="B50" s="37">
        <v>11.64</v>
      </c>
      <c r="C50" s="16">
        <f t="shared" si="0"/>
        <v>1.00043704</v>
      </c>
      <c r="D50" s="16">
        <f t="shared" si="2"/>
        <v>1020.18356554694</v>
      </c>
      <c r="E50" s="11">
        <v>11.67</v>
      </c>
      <c r="F50" s="17">
        <f t="shared" si="1"/>
        <v>1.0004381</v>
      </c>
      <c r="G50" s="17">
        <f t="shared" si="3"/>
        <v>1020.2220825321</v>
      </c>
      <c r="H50" s="12">
        <v>210100</v>
      </c>
      <c r="I50" s="13">
        <v>40616</v>
      </c>
      <c r="J50" s="14">
        <v>4590.6182699999999</v>
      </c>
      <c r="K50" s="12">
        <v>11.67</v>
      </c>
    </row>
    <row r="51" spans="1:11" x14ac:dyDescent="0.3">
      <c r="A51" s="9">
        <v>40617</v>
      </c>
      <c r="B51" s="37">
        <v>11.65</v>
      </c>
      <c r="C51" s="16">
        <f t="shared" si="0"/>
        <v>1.0004373900000001</v>
      </c>
      <c r="D51" s="16">
        <f t="shared" si="2"/>
        <v>1020.62942657243</v>
      </c>
      <c r="E51" s="11">
        <v>11.67</v>
      </c>
      <c r="F51" s="17">
        <f t="shared" si="1"/>
        <v>1.0004381</v>
      </c>
      <c r="G51" s="17">
        <f t="shared" si="3"/>
        <v>1020.66904182646</v>
      </c>
      <c r="H51" s="12">
        <v>210100</v>
      </c>
      <c r="I51" s="13">
        <v>40617</v>
      </c>
      <c r="J51" s="14">
        <v>4592.6294200000002</v>
      </c>
      <c r="K51" s="12">
        <v>11.67</v>
      </c>
    </row>
    <row r="52" spans="1:11" x14ac:dyDescent="0.3">
      <c r="A52" s="9">
        <v>40618</v>
      </c>
      <c r="B52" s="37">
        <v>11.65</v>
      </c>
      <c r="C52" s="16">
        <f t="shared" si="0"/>
        <v>1.0004373900000001</v>
      </c>
      <c r="D52" s="16">
        <f t="shared" si="2"/>
        <v>1021.07583967732</v>
      </c>
      <c r="E52" s="11">
        <v>11.67</v>
      </c>
      <c r="F52" s="17">
        <f t="shared" si="1"/>
        <v>1.0004381</v>
      </c>
      <c r="G52" s="17">
        <f t="shared" si="3"/>
        <v>1021.11619693368</v>
      </c>
      <c r="H52" s="12">
        <v>210100</v>
      </c>
      <c r="I52" s="13">
        <v>40618</v>
      </c>
      <c r="J52" s="14">
        <v>4594.6414510000004</v>
      </c>
      <c r="K52" s="12">
        <v>11.67</v>
      </c>
    </row>
    <row r="53" spans="1:11" x14ac:dyDescent="0.3">
      <c r="A53" s="9">
        <v>40619</v>
      </c>
      <c r="B53" s="37">
        <v>11.64</v>
      </c>
      <c r="C53" s="16">
        <f t="shared" si="0"/>
        <v>1.00043704</v>
      </c>
      <c r="D53" s="16">
        <f t="shared" si="2"/>
        <v>1021.52244803884</v>
      </c>
      <c r="E53" s="11">
        <v>11.67</v>
      </c>
      <c r="F53" s="17">
        <f t="shared" si="1"/>
        <v>1.0004381</v>
      </c>
      <c r="G53" s="17">
        <f t="shared" si="3"/>
        <v>1021.56354793956</v>
      </c>
      <c r="H53" s="12">
        <v>210100</v>
      </c>
      <c r="I53" s="13">
        <v>40619</v>
      </c>
      <c r="J53" s="14">
        <v>4596.6543629999996</v>
      </c>
      <c r="K53" s="12">
        <v>11.67</v>
      </c>
    </row>
    <row r="54" spans="1:11" x14ac:dyDescent="0.3">
      <c r="A54" s="9">
        <v>40620</v>
      </c>
      <c r="B54" s="37">
        <v>11.65</v>
      </c>
      <c r="C54" s="16">
        <f t="shared" si="0"/>
        <v>1.0004373900000001</v>
      </c>
      <c r="D54" s="16">
        <f t="shared" si="2"/>
        <v>1021.96889420953</v>
      </c>
      <c r="E54" s="11">
        <v>11.67</v>
      </c>
      <c r="F54" s="17">
        <f t="shared" si="1"/>
        <v>1.0004381</v>
      </c>
      <c r="G54" s="17">
        <f t="shared" si="3"/>
        <v>1022.01109492991</v>
      </c>
      <c r="H54" s="12">
        <v>210100</v>
      </c>
      <c r="I54" s="13">
        <v>40620</v>
      </c>
      <c r="J54" s="14">
        <v>4598.6681580000004</v>
      </c>
      <c r="K54" s="12">
        <v>11.67</v>
      </c>
    </row>
    <row r="55" spans="1:11" x14ac:dyDescent="0.3">
      <c r="A55" s="9">
        <v>40623</v>
      </c>
      <c r="B55" s="37">
        <v>11.64</v>
      </c>
      <c r="C55" s="16">
        <f t="shared" si="0"/>
        <v>1.00043704</v>
      </c>
      <c r="D55" s="16">
        <f t="shared" si="2"/>
        <v>1022.41589318417</v>
      </c>
      <c r="E55" s="11">
        <v>11.67</v>
      </c>
      <c r="F55" s="17">
        <f t="shared" si="1"/>
        <v>1.0004381</v>
      </c>
      <c r="G55" s="17">
        <f t="shared" si="3"/>
        <v>1022.4588379906</v>
      </c>
      <c r="H55" s="12">
        <v>210100</v>
      </c>
      <c r="I55" s="13">
        <v>40623</v>
      </c>
      <c r="J55" s="14">
        <v>4600.6828340000002</v>
      </c>
      <c r="K55" s="12">
        <v>11.67</v>
      </c>
    </row>
    <row r="56" spans="1:11" x14ac:dyDescent="0.3">
      <c r="A56" s="9">
        <v>40624</v>
      </c>
      <c r="B56" s="37">
        <v>11.64</v>
      </c>
      <c r="C56" s="16">
        <f t="shared" si="0"/>
        <v>1.00043704</v>
      </c>
      <c r="D56" s="16">
        <f t="shared" si="2"/>
        <v>1022.86272982613</v>
      </c>
      <c r="E56" s="11">
        <v>11.67</v>
      </c>
      <c r="F56" s="17">
        <f t="shared" si="1"/>
        <v>1.0004381</v>
      </c>
      <c r="G56" s="17">
        <f t="shared" si="3"/>
        <v>1022.90677720752</v>
      </c>
      <c r="H56" s="12">
        <v>210100</v>
      </c>
      <c r="I56" s="13">
        <v>40624</v>
      </c>
      <c r="J56" s="14">
        <v>4602.6983929999997</v>
      </c>
      <c r="K56" s="12">
        <v>11.67</v>
      </c>
    </row>
    <row r="57" spans="1:11" x14ac:dyDescent="0.3">
      <c r="A57" s="9">
        <v>40625</v>
      </c>
      <c r="B57" s="37">
        <v>11.65</v>
      </c>
      <c r="C57" s="16">
        <f t="shared" si="0"/>
        <v>1.0004373900000001</v>
      </c>
      <c r="D57" s="16">
        <f t="shared" si="2"/>
        <v>1023.30976175357</v>
      </c>
      <c r="E57" s="11">
        <v>11.67</v>
      </c>
      <c r="F57" s="17">
        <f t="shared" si="1"/>
        <v>1.0004381</v>
      </c>
      <c r="G57" s="17">
        <f t="shared" si="3"/>
        <v>1023.3549126666099</v>
      </c>
      <c r="H57" s="12">
        <v>210100</v>
      </c>
      <c r="I57" s="13">
        <v>40625</v>
      </c>
      <c r="J57" s="14">
        <v>4604.7148349999998</v>
      </c>
      <c r="K57" s="12">
        <v>11.67</v>
      </c>
    </row>
    <row r="58" spans="1:11" x14ac:dyDescent="0.3">
      <c r="A58" s="9">
        <v>40626</v>
      </c>
      <c r="B58" s="37">
        <v>11.65</v>
      </c>
      <c r="C58" s="16">
        <f t="shared" si="0"/>
        <v>1.0004373900000001</v>
      </c>
      <c r="D58" s="16">
        <f t="shared" si="2"/>
        <v>1023.75734721026</v>
      </c>
      <c r="E58" s="11">
        <v>11.67</v>
      </c>
      <c r="F58" s="17">
        <f t="shared" si="1"/>
        <v>1.0004381</v>
      </c>
      <c r="G58" s="17">
        <f t="shared" si="3"/>
        <v>1023.80324445385</v>
      </c>
      <c r="H58" s="12">
        <v>210100</v>
      </c>
      <c r="I58" s="13">
        <v>40626</v>
      </c>
      <c r="J58" s="14">
        <v>4606.7321609999999</v>
      </c>
      <c r="K58" s="12">
        <v>11.67</v>
      </c>
    </row>
    <row r="59" spans="1:11" x14ac:dyDescent="0.3">
      <c r="A59" s="9">
        <v>40627</v>
      </c>
      <c r="B59" s="37">
        <v>11.65</v>
      </c>
      <c r="C59" s="16">
        <f t="shared" si="0"/>
        <v>1.0004373900000001</v>
      </c>
      <c r="D59" s="16">
        <f t="shared" si="2"/>
        <v>1024.2051284363599</v>
      </c>
      <c r="E59" s="11">
        <v>11.67</v>
      </c>
      <c r="F59" s="17">
        <f t="shared" si="1"/>
        <v>1.0004381</v>
      </c>
      <c r="G59" s="17">
        <f t="shared" si="3"/>
        <v>1024.2517726552501</v>
      </c>
      <c r="H59" s="12">
        <v>210100</v>
      </c>
      <c r="I59" s="13">
        <v>40627</v>
      </c>
      <c r="J59" s="14">
        <v>4608.7503699999997</v>
      </c>
      <c r="K59" s="12">
        <v>11.67</v>
      </c>
    </row>
    <row r="60" spans="1:11" x14ac:dyDescent="0.3">
      <c r="A60" s="9">
        <v>40630</v>
      </c>
      <c r="B60" s="37">
        <v>11.66</v>
      </c>
      <c r="C60" s="16">
        <f t="shared" si="0"/>
        <v>1.0004377499999999</v>
      </c>
      <c r="D60" s="16">
        <f t="shared" si="2"/>
        <v>1024.6531055174901</v>
      </c>
      <c r="E60" s="11">
        <v>11.67</v>
      </c>
      <c r="F60" s="17">
        <f t="shared" si="1"/>
        <v>1.0004381</v>
      </c>
      <c r="G60" s="17">
        <f t="shared" si="3"/>
        <v>1024.7004973568501</v>
      </c>
      <c r="H60" s="12">
        <v>210100</v>
      </c>
      <c r="I60" s="13">
        <v>40630</v>
      </c>
      <c r="J60" s="14">
        <v>4610.769464</v>
      </c>
      <c r="K60" s="12">
        <v>11.67</v>
      </c>
    </row>
    <row r="61" spans="1:11" x14ac:dyDescent="0.3">
      <c r="A61" s="9">
        <v>40631</v>
      </c>
      <c r="B61" s="37">
        <v>11.66</v>
      </c>
      <c r="C61" s="16">
        <f t="shared" si="0"/>
        <v>1.0004377499999999</v>
      </c>
      <c r="D61" s="16">
        <f t="shared" si="2"/>
        <v>1025.1016474144301</v>
      </c>
      <c r="E61" s="11">
        <v>11.67</v>
      </c>
      <c r="F61" s="17">
        <f t="shared" si="1"/>
        <v>1.0004381</v>
      </c>
      <c r="G61" s="17">
        <f t="shared" si="3"/>
        <v>1025.1494186447401</v>
      </c>
      <c r="H61" s="12">
        <v>210100</v>
      </c>
      <c r="I61" s="13">
        <v>40631</v>
      </c>
      <c r="J61" s="14">
        <v>4612.7894420000002</v>
      </c>
      <c r="K61" s="12">
        <v>11.67</v>
      </c>
    </row>
    <row r="62" spans="1:11" x14ac:dyDescent="0.3">
      <c r="A62" s="9">
        <v>40632</v>
      </c>
      <c r="B62" s="37">
        <v>11.66</v>
      </c>
      <c r="C62" s="16">
        <f t="shared" si="0"/>
        <v>1.0004377499999999</v>
      </c>
      <c r="D62" s="16">
        <f t="shared" si="2"/>
        <v>1025.5503856605901</v>
      </c>
      <c r="E62" s="11">
        <v>11.67</v>
      </c>
      <c r="F62" s="17">
        <f t="shared" si="1"/>
        <v>1.0004381</v>
      </c>
      <c r="G62" s="17">
        <f t="shared" si="3"/>
        <v>1025.59853660505</v>
      </c>
      <c r="H62" s="12">
        <v>210100</v>
      </c>
      <c r="I62" s="13">
        <v>40632</v>
      </c>
      <c r="J62" s="14">
        <v>4614.810305</v>
      </c>
      <c r="K62" s="12">
        <v>11.67</v>
      </c>
    </row>
    <row r="63" spans="1:11" x14ac:dyDescent="0.3">
      <c r="A63" s="9">
        <v>40633</v>
      </c>
      <c r="B63" s="37">
        <v>11.66</v>
      </c>
      <c r="C63" s="16">
        <f t="shared" si="0"/>
        <v>1.0004377499999999</v>
      </c>
      <c r="D63" s="16">
        <f t="shared" si="2"/>
        <v>1025.9993203419101</v>
      </c>
      <c r="E63" s="11">
        <v>11.67</v>
      </c>
      <c r="F63" s="17">
        <f t="shared" si="1"/>
        <v>1.0004381</v>
      </c>
      <c r="G63" s="17">
        <f t="shared" si="3"/>
        <v>1026.04785132394</v>
      </c>
      <c r="H63" s="12">
        <v>210100</v>
      </c>
      <c r="I63" s="13">
        <v>40633</v>
      </c>
      <c r="J63" s="14">
        <v>4616.8320540000004</v>
      </c>
      <c r="K63" s="12">
        <v>11.67</v>
      </c>
    </row>
    <row r="64" spans="1:11" x14ac:dyDescent="0.3">
      <c r="A64" s="9">
        <v>40634</v>
      </c>
      <c r="B64" s="37">
        <v>11.67</v>
      </c>
      <c r="C64" s="16">
        <f t="shared" si="0"/>
        <v>1.0004381</v>
      </c>
      <c r="D64" s="16">
        <f t="shared" si="2"/>
        <v>1026.4484515443901</v>
      </c>
      <c r="E64" s="11">
        <v>11.67</v>
      </c>
      <c r="F64" s="17">
        <f t="shared" si="1"/>
        <v>1.0004381</v>
      </c>
      <c r="G64" s="17">
        <f t="shared" si="3"/>
        <v>1026.4973628876101</v>
      </c>
      <c r="H64" s="12">
        <v>210100</v>
      </c>
      <c r="I64" s="13">
        <v>40634</v>
      </c>
      <c r="J64" s="14">
        <v>4618.8546880000004</v>
      </c>
      <c r="K64" s="12">
        <v>11.67</v>
      </c>
    </row>
    <row r="65" spans="1:11" x14ac:dyDescent="0.3">
      <c r="A65" s="9">
        <v>40637</v>
      </c>
      <c r="B65" s="37">
        <v>11.66</v>
      </c>
      <c r="C65" s="16">
        <f t="shared" si="0"/>
        <v>1.0004377499999999</v>
      </c>
      <c r="D65" s="16">
        <f t="shared" si="2"/>
        <v>1026.8981386110099</v>
      </c>
      <c r="E65" s="11">
        <v>11.67</v>
      </c>
      <c r="F65" s="17">
        <f t="shared" si="1"/>
        <v>1.0004381</v>
      </c>
      <c r="G65" s="17">
        <f t="shared" si="3"/>
        <v>1026.94707138229</v>
      </c>
      <c r="H65" s="12">
        <v>210100</v>
      </c>
      <c r="I65" s="13">
        <v>40637</v>
      </c>
      <c r="J65" s="14">
        <v>4620.8782080000001</v>
      </c>
      <c r="K65" s="12">
        <v>11.67</v>
      </c>
    </row>
    <row r="66" spans="1:11" x14ac:dyDescent="0.3">
      <c r="A66" s="9">
        <v>40638</v>
      </c>
      <c r="B66" s="37">
        <v>11.65</v>
      </c>
      <c r="C66" s="16">
        <f t="shared" ref="C66:C129" si="4">ROUND((1+B66/100)^(1/252),8)</f>
        <v>1.0004373900000001</v>
      </c>
      <c r="D66" s="16">
        <f t="shared" si="2"/>
        <v>1027.34766327119</v>
      </c>
      <c r="E66" s="11">
        <v>11.67</v>
      </c>
      <c r="F66" s="17">
        <f t="shared" ref="F66:F129" si="5">ROUND((1+E66/100)^(1/252),8)</f>
        <v>1.0004381</v>
      </c>
      <c r="G66" s="17">
        <f t="shared" si="3"/>
        <v>1027.39697689426</v>
      </c>
      <c r="H66" s="12">
        <v>210100</v>
      </c>
      <c r="I66" s="13">
        <v>40638</v>
      </c>
      <c r="J66" s="14">
        <v>4622.902615</v>
      </c>
      <c r="K66" s="12">
        <v>11.67</v>
      </c>
    </row>
    <row r="67" spans="1:11" x14ac:dyDescent="0.3">
      <c r="A67" s="9">
        <v>40639</v>
      </c>
      <c r="B67" s="37">
        <v>11.64</v>
      </c>
      <c r="C67" s="16">
        <f t="shared" si="4"/>
        <v>1.00043704</v>
      </c>
      <c r="D67" s="16">
        <f t="shared" si="2"/>
        <v>1027.79701486563</v>
      </c>
      <c r="E67" s="11">
        <v>11.67</v>
      </c>
      <c r="F67" s="17">
        <f t="shared" si="5"/>
        <v>1.0004381</v>
      </c>
      <c r="G67" s="17">
        <f t="shared" si="3"/>
        <v>1027.8470795098399</v>
      </c>
      <c r="H67" s="12">
        <v>210100</v>
      </c>
      <c r="I67" s="13">
        <v>40639</v>
      </c>
      <c r="J67" s="14">
        <v>4624.9279079999997</v>
      </c>
      <c r="K67" s="12">
        <v>11.67</v>
      </c>
    </row>
    <row r="68" spans="1:11" x14ac:dyDescent="0.3">
      <c r="A68" s="9">
        <v>40640</v>
      </c>
      <c r="B68" s="37">
        <v>11.65</v>
      </c>
      <c r="C68" s="16">
        <f t="shared" si="4"/>
        <v>1.0004373900000001</v>
      </c>
      <c r="D68" s="16">
        <f t="shared" ref="D68:D131" si="6">TRUNC(D67*(C67),16)</f>
        <v>1028.24620327301</v>
      </c>
      <c r="E68" s="11">
        <v>11.67</v>
      </c>
      <c r="F68" s="17">
        <f t="shared" si="5"/>
        <v>1.0004381</v>
      </c>
      <c r="G68" s="17">
        <f t="shared" ref="G68:G131" si="7">TRUNC(G67*(F67),16)</f>
        <v>1028.2973793153701</v>
      </c>
      <c r="H68" s="12">
        <v>210100</v>
      </c>
      <c r="I68" s="13">
        <v>40640</v>
      </c>
      <c r="J68" s="14">
        <v>4626.9540889999998</v>
      </c>
      <c r="K68" s="12">
        <v>11.67</v>
      </c>
    </row>
    <row r="69" spans="1:11" x14ac:dyDescent="0.3">
      <c r="A69" s="9">
        <v>40641</v>
      </c>
      <c r="B69" s="37">
        <v>11.64</v>
      </c>
      <c r="C69" s="16">
        <f t="shared" si="4"/>
        <v>1.00043704</v>
      </c>
      <c r="D69" s="16">
        <f t="shared" si="6"/>
        <v>1028.6959478798599</v>
      </c>
      <c r="E69" s="11">
        <v>11.67</v>
      </c>
      <c r="F69" s="17">
        <f t="shared" si="5"/>
        <v>1.0004381</v>
      </c>
      <c r="G69" s="17">
        <f t="shared" si="7"/>
        <v>1028.7478763972499</v>
      </c>
      <c r="H69" s="12">
        <v>210100</v>
      </c>
      <c r="I69" s="13">
        <v>40641</v>
      </c>
      <c r="J69" s="14">
        <v>4628.9811579999996</v>
      </c>
      <c r="K69" s="12">
        <v>11.67</v>
      </c>
    </row>
    <row r="70" spans="1:11" x14ac:dyDescent="0.3">
      <c r="A70" s="9">
        <v>40644</v>
      </c>
      <c r="B70" s="37">
        <v>11.64</v>
      </c>
      <c r="C70" s="16">
        <f t="shared" si="4"/>
        <v>1.00043704</v>
      </c>
      <c r="D70" s="16">
        <f t="shared" si="6"/>
        <v>1029.14552915692</v>
      </c>
      <c r="E70" s="11">
        <v>11.67</v>
      </c>
      <c r="F70" s="17">
        <f t="shared" si="5"/>
        <v>1.0004381</v>
      </c>
      <c r="G70" s="17">
        <f t="shared" si="7"/>
        <v>1029.1985708418999</v>
      </c>
      <c r="H70" s="12">
        <v>210100</v>
      </c>
      <c r="I70" s="13">
        <v>40644</v>
      </c>
      <c r="J70" s="14">
        <v>4631.0091140000004</v>
      </c>
      <c r="K70" s="12">
        <v>11.67</v>
      </c>
    </row>
    <row r="71" spans="1:11" x14ac:dyDescent="0.3">
      <c r="A71" s="9">
        <v>40645</v>
      </c>
      <c r="B71" s="37">
        <v>11.63</v>
      </c>
      <c r="C71" s="16">
        <f t="shared" si="4"/>
        <v>1.00043668</v>
      </c>
      <c r="D71" s="16">
        <f t="shared" si="6"/>
        <v>1029.59530691898</v>
      </c>
      <c r="E71" s="11">
        <v>11.67</v>
      </c>
      <c r="F71" s="17">
        <f t="shared" si="5"/>
        <v>1.0004381</v>
      </c>
      <c r="G71" s="17">
        <f t="shared" si="7"/>
        <v>1029.6494627357899</v>
      </c>
      <c r="H71" s="12">
        <v>210100</v>
      </c>
      <c r="I71" s="13">
        <v>40645</v>
      </c>
      <c r="J71" s="14">
        <v>4633.0379590000002</v>
      </c>
      <c r="K71" s="12">
        <v>11.67</v>
      </c>
    </row>
    <row r="72" spans="1:11" x14ac:dyDescent="0.3">
      <c r="A72" s="9">
        <v>40646</v>
      </c>
      <c r="B72" s="37">
        <v>11.65</v>
      </c>
      <c r="C72" s="16">
        <f t="shared" si="4"/>
        <v>1.0004373900000001</v>
      </c>
      <c r="D72" s="16">
        <f t="shared" si="6"/>
        <v>1030.0449105976099</v>
      </c>
      <c r="E72" s="11">
        <v>11.67</v>
      </c>
      <c r="F72" s="17">
        <f t="shared" si="5"/>
        <v>1.0004381</v>
      </c>
      <c r="G72" s="17">
        <f t="shared" si="7"/>
        <v>1030.1005521654099</v>
      </c>
      <c r="H72" s="12">
        <v>210100</v>
      </c>
      <c r="I72" s="13">
        <v>40646</v>
      </c>
      <c r="J72" s="14">
        <v>4635.067693</v>
      </c>
      <c r="K72" s="12">
        <v>11.67</v>
      </c>
    </row>
    <row r="73" spans="1:11" x14ac:dyDescent="0.3">
      <c r="A73" s="9">
        <v>40647</v>
      </c>
      <c r="B73" s="37">
        <v>11.66</v>
      </c>
      <c r="C73" s="16">
        <f t="shared" si="4"/>
        <v>1.0004377499999999</v>
      </c>
      <c r="D73" s="16">
        <f t="shared" si="6"/>
        <v>1030.4954419410601</v>
      </c>
      <c r="E73" s="11">
        <v>11.67</v>
      </c>
      <c r="F73" s="17">
        <f t="shared" si="5"/>
        <v>1.0004381</v>
      </c>
      <c r="G73" s="17">
        <f t="shared" si="7"/>
        <v>1030.5518392173101</v>
      </c>
      <c r="H73" s="12">
        <v>210100</v>
      </c>
      <c r="I73" s="13">
        <v>40647</v>
      </c>
      <c r="J73" s="14">
        <v>4637.098317</v>
      </c>
      <c r="K73" s="12">
        <v>11.67</v>
      </c>
    </row>
    <row r="74" spans="1:11" x14ac:dyDescent="0.3">
      <c r="A74" s="9">
        <v>40648</v>
      </c>
      <c r="B74" s="37">
        <v>11.66</v>
      </c>
      <c r="C74" s="16">
        <f t="shared" si="4"/>
        <v>1.0004377499999999</v>
      </c>
      <c r="D74" s="16">
        <f t="shared" si="6"/>
        <v>1030.9465413207699</v>
      </c>
      <c r="E74" s="11">
        <v>11.67</v>
      </c>
      <c r="F74" s="17">
        <f t="shared" si="5"/>
        <v>1.0004381</v>
      </c>
      <c r="G74" s="17">
        <f t="shared" si="7"/>
        <v>1031.0033239780701</v>
      </c>
      <c r="H74" s="12">
        <v>210100</v>
      </c>
      <c r="I74" s="13">
        <v>40648</v>
      </c>
      <c r="J74" s="14">
        <v>4639.1298290000004</v>
      </c>
      <c r="K74" s="12">
        <v>11.67</v>
      </c>
    </row>
    <row r="75" spans="1:11" x14ac:dyDescent="0.3">
      <c r="A75" s="9">
        <v>40651</v>
      </c>
      <c r="B75" s="37">
        <v>11.69</v>
      </c>
      <c r="C75" s="16">
        <f t="shared" si="4"/>
        <v>1.0004388099999999</v>
      </c>
      <c r="D75" s="16">
        <f t="shared" si="6"/>
        <v>1031.39783816923</v>
      </c>
      <c r="E75" s="11">
        <v>11.67</v>
      </c>
      <c r="F75" s="17">
        <f t="shared" si="5"/>
        <v>1.0004381</v>
      </c>
      <c r="G75" s="17">
        <f t="shared" si="7"/>
        <v>1031.4550065343001</v>
      </c>
      <c r="H75" s="12">
        <v>210100</v>
      </c>
      <c r="I75" s="13">
        <v>40651</v>
      </c>
      <c r="J75" s="14">
        <v>4641.1622319999997</v>
      </c>
      <c r="K75" s="12">
        <v>11.67</v>
      </c>
    </row>
    <row r="76" spans="1:11" x14ac:dyDescent="0.3">
      <c r="A76" s="9">
        <v>40652</v>
      </c>
      <c r="B76" s="37">
        <v>11.66</v>
      </c>
      <c r="C76" s="16">
        <f t="shared" si="4"/>
        <v>1.0004377499999999</v>
      </c>
      <c r="D76" s="16">
        <f t="shared" si="6"/>
        <v>1031.8504258546</v>
      </c>
      <c r="E76" s="11">
        <v>11.67</v>
      </c>
      <c r="F76" s="17">
        <f t="shared" si="5"/>
        <v>1.0004381</v>
      </c>
      <c r="G76" s="17">
        <f t="shared" si="7"/>
        <v>1031.90688697266</v>
      </c>
      <c r="H76" s="12">
        <v>210100</v>
      </c>
      <c r="I76" s="13">
        <v>40652</v>
      </c>
      <c r="J76" s="14">
        <v>4643.1955250000001</v>
      </c>
      <c r="K76" s="12">
        <v>11.67</v>
      </c>
    </row>
    <row r="77" spans="1:11" x14ac:dyDescent="0.3">
      <c r="A77" s="9">
        <v>40653</v>
      </c>
      <c r="B77" s="37">
        <v>11.64</v>
      </c>
      <c r="C77" s="16">
        <f t="shared" si="4"/>
        <v>1.00043704</v>
      </c>
      <c r="D77" s="16">
        <f t="shared" si="6"/>
        <v>1032.3021183785199</v>
      </c>
      <c r="E77" s="11">
        <v>11.67</v>
      </c>
      <c r="F77" s="17">
        <f t="shared" si="5"/>
        <v>1.0004381</v>
      </c>
      <c r="G77" s="17">
        <f t="shared" si="7"/>
        <v>1032.3589653798399</v>
      </c>
      <c r="H77" s="12">
        <v>210100</v>
      </c>
      <c r="I77" s="13">
        <v>40653</v>
      </c>
      <c r="J77" s="14">
        <v>4645.2297090000002</v>
      </c>
      <c r="K77" s="12">
        <v>11.67</v>
      </c>
    </row>
    <row r="78" spans="1:11" x14ac:dyDescent="0.3">
      <c r="A78" s="9">
        <v>40658</v>
      </c>
      <c r="B78" s="37">
        <v>11.88</v>
      </c>
      <c r="C78" s="16">
        <f t="shared" si="4"/>
        <v>1.00044556</v>
      </c>
      <c r="D78" s="16">
        <f t="shared" si="6"/>
        <v>1032.7532756963401</v>
      </c>
      <c r="E78" s="11">
        <v>11.92</v>
      </c>
      <c r="F78" s="17">
        <f t="shared" si="5"/>
        <v>1.00044698</v>
      </c>
      <c r="G78" s="17">
        <f t="shared" si="7"/>
        <v>1032.8112418425701</v>
      </c>
      <c r="H78" s="12">
        <v>210100</v>
      </c>
      <c r="I78" s="13">
        <v>40658</v>
      </c>
      <c r="J78" s="14">
        <v>4647.264784</v>
      </c>
      <c r="K78" s="12">
        <v>11.67</v>
      </c>
    </row>
    <row r="79" spans="1:11" x14ac:dyDescent="0.3">
      <c r="A79" s="9">
        <v>40659</v>
      </c>
      <c r="B79" s="37">
        <v>11.89</v>
      </c>
      <c r="C79" s="16">
        <f t="shared" si="4"/>
        <v>1.00044592</v>
      </c>
      <c r="D79" s="16">
        <f t="shared" si="6"/>
        <v>1033.21342924586</v>
      </c>
      <c r="E79" s="11">
        <v>11.92</v>
      </c>
      <c r="F79" s="17">
        <f t="shared" si="5"/>
        <v>1.00044698</v>
      </c>
      <c r="G79" s="17">
        <f t="shared" si="7"/>
        <v>1033.2728878114499</v>
      </c>
      <c r="H79" s="12">
        <v>210100</v>
      </c>
      <c r="I79" s="13">
        <v>40659</v>
      </c>
      <c r="J79" s="14">
        <v>4649.3420189999997</v>
      </c>
      <c r="K79" s="12">
        <v>11.92</v>
      </c>
    </row>
    <row r="80" spans="1:11" x14ac:dyDescent="0.3">
      <c r="A80" s="9">
        <v>40660</v>
      </c>
      <c r="B80" s="37">
        <v>11.89</v>
      </c>
      <c r="C80" s="16">
        <f t="shared" si="4"/>
        <v>1.00044592</v>
      </c>
      <c r="D80" s="16">
        <f t="shared" si="6"/>
        <v>1033.67415977823</v>
      </c>
      <c r="E80" s="11">
        <v>11.92</v>
      </c>
      <c r="F80" s="17">
        <f t="shared" si="5"/>
        <v>1.00044698</v>
      </c>
      <c r="G80" s="17">
        <f t="shared" si="7"/>
        <v>1033.7347401268401</v>
      </c>
      <c r="H80" s="12">
        <v>210100</v>
      </c>
      <c r="I80" s="13">
        <v>40660</v>
      </c>
      <c r="J80" s="14">
        <v>4651.4201819999998</v>
      </c>
      <c r="K80" s="12">
        <v>11.92</v>
      </c>
    </row>
    <row r="81" spans="1:11" x14ac:dyDescent="0.3">
      <c r="A81" s="9">
        <v>40661</v>
      </c>
      <c r="B81" s="37">
        <v>11.89</v>
      </c>
      <c r="C81" s="16">
        <f t="shared" si="4"/>
        <v>1.00044592</v>
      </c>
      <c r="D81" s="16">
        <f t="shared" si="6"/>
        <v>1034.13509575956</v>
      </c>
      <c r="E81" s="11">
        <v>11.92</v>
      </c>
      <c r="F81" s="17">
        <f t="shared" si="5"/>
        <v>1.00044698</v>
      </c>
      <c r="G81" s="17">
        <f t="shared" si="7"/>
        <v>1034.1967988809799</v>
      </c>
      <c r="H81" s="12">
        <v>210100</v>
      </c>
      <c r="I81" s="13">
        <v>40661</v>
      </c>
      <c r="J81" s="14">
        <v>4653.4992730000004</v>
      </c>
      <c r="K81" s="12">
        <v>11.92</v>
      </c>
    </row>
    <row r="82" spans="1:11" x14ac:dyDescent="0.3">
      <c r="A82" s="9">
        <v>40662</v>
      </c>
      <c r="B82" s="37">
        <v>11.91</v>
      </c>
      <c r="C82" s="16">
        <f t="shared" si="4"/>
        <v>1.0004466299999999</v>
      </c>
      <c r="D82" s="16">
        <f t="shared" si="6"/>
        <v>1034.5962372814599</v>
      </c>
      <c r="E82" s="11">
        <v>11.92</v>
      </c>
      <c r="F82" s="17">
        <f t="shared" si="5"/>
        <v>1.00044698</v>
      </c>
      <c r="G82" s="17">
        <f t="shared" si="7"/>
        <v>1034.6590641661401</v>
      </c>
      <c r="H82" s="12">
        <v>210100</v>
      </c>
      <c r="I82" s="13">
        <v>40662</v>
      </c>
      <c r="J82" s="14">
        <v>4655.5792949999995</v>
      </c>
      <c r="K82" s="12">
        <v>11.92</v>
      </c>
    </row>
    <row r="83" spans="1:11" x14ac:dyDescent="0.3">
      <c r="A83" s="9">
        <v>40665</v>
      </c>
      <c r="B83" s="37">
        <v>11.9</v>
      </c>
      <c r="C83" s="16">
        <f t="shared" si="4"/>
        <v>1.0004462700000001</v>
      </c>
      <c r="D83" s="16">
        <f t="shared" si="6"/>
        <v>1035.05831899892</v>
      </c>
      <c r="E83" s="11">
        <v>11.92</v>
      </c>
      <c r="F83" s="17">
        <f t="shared" si="5"/>
        <v>1.00044698</v>
      </c>
      <c r="G83" s="17">
        <f t="shared" si="7"/>
        <v>1035.1215360746401</v>
      </c>
      <c r="H83" s="12">
        <v>210100</v>
      </c>
      <c r="I83" s="13">
        <v>40665</v>
      </c>
      <c r="J83" s="14">
        <v>4657.660245</v>
      </c>
      <c r="K83" s="12">
        <v>11.92</v>
      </c>
    </row>
    <row r="84" spans="1:11" x14ac:dyDescent="0.3">
      <c r="A84" s="9">
        <v>40666</v>
      </c>
      <c r="B84" s="37">
        <v>11.9</v>
      </c>
      <c r="C84" s="16">
        <f t="shared" si="4"/>
        <v>1.0004462700000001</v>
      </c>
      <c r="D84" s="16">
        <f t="shared" si="6"/>
        <v>1035.52023447494</v>
      </c>
      <c r="E84" s="11">
        <v>11.92</v>
      </c>
      <c r="F84" s="17">
        <f t="shared" si="5"/>
        <v>1.00044698</v>
      </c>
      <c r="G84" s="17">
        <f t="shared" si="7"/>
        <v>1035.58421469883</v>
      </c>
      <c r="H84" s="12">
        <v>210100</v>
      </c>
      <c r="I84" s="13">
        <v>40666</v>
      </c>
      <c r="J84" s="14">
        <v>4659.7421260000001</v>
      </c>
      <c r="K84" s="12">
        <v>11.92</v>
      </c>
    </row>
    <row r="85" spans="1:11" x14ac:dyDescent="0.3">
      <c r="A85" s="9">
        <v>40667</v>
      </c>
      <c r="B85" s="37">
        <v>11.9</v>
      </c>
      <c r="C85" s="16">
        <f t="shared" si="4"/>
        <v>1.0004462700000001</v>
      </c>
      <c r="D85" s="16">
        <f t="shared" si="6"/>
        <v>1035.9823560899799</v>
      </c>
      <c r="E85" s="11">
        <v>11.92</v>
      </c>
      <c r="F85" s="17">
        <f t="shared" si="5"/>
        <v>1.00044698</v>
      </c>
      <c r="G85" s="17">
        <f t="shared" si="7"/>
        <v>1036.04710013112</v>
      </c>
      <c r="H85" s="12">
        <v>210100</v>
      </c>
      <c r="I85" s="13">
        <v>40667</v>
      </c>
      <c r="J85" s="14">
        <v>4661.8249379999997</v>
      </c>
      <c r="K85" s="12">
        <v>11.92</v>
      </c>
    </row>
    <row r="86" spans="1:11" x14ac:dyDescent="0.3">
      <c r="A86" s="9">
        <v>40668</v>
      </c>
      <c r="B86" s="37">
        <v>11.9</v>
      </c>
      <c r="C86" s="16">
        <f t="shared" si="4"/>
        <v>1.0004462700000001</v>
      </c>
      <c r="D86" s="16">
        <f t="shared" si="6"/>
        <v>1036.4446839360301</v>
      </c>
      <c r="E86" s="11">
        <v>11.92</v>
      </c>
      <c r="F86" s="17">
        <f t="shared" si="5"/>
        <v>1.00044698</v>
      </c>
      <c r="G86" s="17">
        <f t="shared" si="7"/>
        <v>1036.51019246394</v>
      </c>
      <c r="H86" s="12">
        <v>210100</v>
      </c>
      <c r="I86" s="13">
        <v>40668</v>
      </c>
      <c r="J86" s="14">
        <v>4663.9086799999995</v>
      </c>
      <c r="K86" s="12">
        <v>11.92</v>
      </c>
    </row>
    <row r="87" spans="1:11" x14ac:dyDescent="0.3">
      <c r="A87" s="9">
        <v>40669</v>
      </c>
      <c r="B87" s="37">
        <v>11.9</v>
      </c>
      <c r="C87" s="16">
        <f t="shared" si="4"/>
        <v>1.0004462700000001</v>
      </c>
      <c r="D87" s="16">
        <f t="shared" si="6"/>
        <v>1036.9072181051299</v>
      </c>
      <c r="E87" s="11">
        <v>11.92</v>
      </c>
      <c r="F87" s="17">
        <f t="shared" si="5"/>
        <v>1.00044698</v>
      </c>
      <c r="G87" s="17">
        <f t="shared" si="7"/>
        <v>1036.9734917897699</v>
      </c>
      <c r="H87" s="12">
        <v>210100</v>
      </c>
      <c r="I87" s="13">
        <v>40669</v>
      </c>
      <c r="J87" s="14">
        <v>4665.9933540000002</v>
      </c>
      <c r="K87" s="12">
        <v>11.92</v>
      </c>
    </row>
    <row r="88" spans="1:11" x14ac:dyDescent="0.3">
      <c r="A88" s="9">
        <v>40672</v>
      </c>
      <c r="B88" s="37">
        <v>11.89</v>
      </c>
      <c r="C88" s="16">
        <f t="shared" si="4"/>
        <v>1.00044592</v>
      </c>
      <c r="D88" s="16">
        <f t="shared" si="6"/>
        <v>1037.3699586893499</v>
      </c>
      <c r="E88" s="11">
        <v>11.92</v>
      </c>
      <c r="F88" s="17">
        <f t="shared" si="5"/>
        <v>1.00044698</v>
      </c>
      <c r="G88" s="17">
        <f t="shared" si="7"/>
        <v>1037.4369982011301</v>
      </c>
      <c r="H88" s="12">
        <v>210100</v>
      </c>
      <c r="I88" s="13">
        <v>40672</v>
      </c>
      <c r="J88" s="14">
        <v>4668.0789599999998</v>
      </c>
      <c r="K88" s="12">
        <v>11.92</v>
      </c>
    </row>
    <row r="89" spans="1:11" x14ac:dyDescent="0.3">
      <c r="A89" s="9">
        <v>40673</v>
      </c>
      <c r="B89" s="37">
        <v>11.89</v>
      </c>
      <c r="C89" s="16">
        <f t="shared" si="4"/>
        <v>1.00044592</v>
      </c>
      <c r="D89" s="16">
        <f t="shared" si="6"/>
        <v>1037.8325427013301</v>
      </c>
      <c r="E89" s="11">
        <v>11.92</v>
      </c>
      <c r="F89" s="17">
        <f t="shared" si="5"/>
        <v>1.00044698</v>
      </c>
      <c r="G89" s="17">
        <f t="shared" si="7"/>
        <v>1037.9007117905901</v>
      </c>
      <c r="H89" s="12">
        <v>210100</v>
      </c>
      <c r="I89" s="13">
        <v>40673</v>
      </c>
      <c r="J89" s="14">
        <v>4670.1654980000003</v>
      </c>
      <c r="K89" s="12">
        <v>11.92</v>
      </c>
    </row>
    <row r="90" spans="1:11" x14ac:dyDescent="0.3">
      <c r="A90" s="9">
        <v>40674</v>
      </c>
      <c r="B90" s="37">
        <v>11.88</v>
      </c>
      <c r="C90" s="16">
        <f t="shared" si="4"/>
        <v>1.00044556</v>
      </c>
      <c r="D90" s="16">
        <f t="shared" si="6"/>
        <v>1038.29533298877</v>
      </c>
      <c r="E90" s="11">
        <v>11.92</v>
      </c>
      <c r="F90" s="17">
        <f t="shared" si="5"/>
        <v>1.00044698</v>
      </c>
      <c r="G90" s="17">
        <f t="shared" si="7"/>
        <v>1038.3646326507501</v>
      </c>
      <c r="H90" s="12">
        <v>210100</v>
      </c>
      <c r="I90" s="13">
        <v>40674</v>
      </c>
      <c r="J90" s="14">
        <v>4672.2529690000001</v>
      </c>
      <c r="K90" s="12">
        <v>11.92</v>
      </c>
    </row>
    <row r="91" spans="1:11" x14ac:dyDescent="0.3">
      <c r="A91" s="9">
        <v>40675</v>
      </c>
      <c r="B91" s="37">
        <v>11.87</v>
      </c>
      <c r="C91" s="16">
        <f t="shared" si="4"/>
        <v>1.0004452100000001</v>
      </c>
      <c r="D91" s="16">
        <f t="shared" si="6"/>
        <v>1038.75795585734</v>
      </c>
      <c r="E91" s="11">
        <v>11.92</v>
      </c>
      <c r="F91" s="17">
        <f t="shared" si="5"/>
        <v>1.00044698</v>
      </c>
      <c r="G91" s="17">
        <f t="shared" si="7"/>
        <v>1038.8287608742501</v>
      </c>
      <c r="H91" s="12">
        <v>210100</v>
      </c>
      <c r="I91" s="13">
        <v>40675</v>
      </c>
      <c r="J91" s="14">
        <v>4674.3413719999999</v>
      </c>
      <c r="K91" s="12">
        <v>11.92</v>
      </c>
    </row>
    <row r="92" spans="1:11" x14ac:dyDescent="0.3">
      <c r="A92" s="9">
        <v>40676</v>
      </c>
      <c r="B92" s="37">
        <v>11.87</v>
      </c>
      <c r="C92" s="16">
        <f t="shared" si="4"/>
        <v>1.0004452100000001</v>
      </c>
      <c r="D92" s="16">
        <f t="shared" si="6"/>
        <v>1039.2204212868701</v>
      </c>
      <c r="E92" s="11">
        <v>11.92</v>
      </c>
      <c r="F92" s="17">
        <f t="shared" si="5"/>
        <v>1.00044698</v>
      </c>
      <c r="G92" s="17">
        <f t="shared" si="7"/>
        <v>1039.2930965537901</v>
      </c>
      <c r="H92" s="12">
        <v>210100</v>
      </c>
      <c r="I92" s="13">
        <v>40676</v>
      </c>
      <c r="J92" s="14">
        <v>4676.4307090000002</v>
      </c>
      <c r="K92" s="12">
        <v>11.92</v>
      </c>
    </row>
    <row r="93" spans="1:11" x14ac:dyDescent="0.3">
      <c r="A93" s="9">
        <v>40679</v>
      </c>
      <c r="B93" s="37">
        <v>11.86</v>
      </c>
      <c r="C93" s="16">
        <f t="shared" si="4"/>
        <v>1.0004448500000001</v>
      </c>
      <c r="D93" s="16">
        <f t="shared" si="6"/>
        <v>1039.68309261063</v>
      </c>
      <c r="E93" s="11">
        <v>11.92</v>
      </c>
      <c r="F93" s="17">
        <f t="shared" si="5"/>
        <v>1.00044698</v>
      </c>
      <c r="G93" s="17">
        <f t="shared" si="7"/>
        <v>1039.7576397820901</v>
      </c>
      <c r="H93" s="12">
        <v>210100</v>
      </c>
      <c r="I93" s="13">
        <v>40679</v>
      </c>
      <c r="J93" s="14">
        <v>4678.5209800000002</v>
      </c>
      <c r="K93" s="12">
        <v>11.92</v>
      </c>
    </row>
    <row r="94" spans="1:11" x14ac:dyDescent="0.3">
      <c r="A94" s="9">
        <v>40680</v>
      </c>
      <c r="B94" s="37">
        <v>11.88</v>
      </c>
      <c r="C94" s="16">
        <f t="shared" si="4"/>
        <v>1.00044556</v>
      </c>
      <c r="D94" s="16">
        <f t="shared" si="6"/>
        <v>1040.14559563438</v>
      </c>
      <c r="E94" s="11">
        <v>11.92</v>
      </c>
      <c r="F94" s="17">
        <f t="shared" si="5"/>
        <v>1.00044698</v>
      </c>
      <c r="G94" s="17">
        <f t="shared" si="7"/>
        <v>1040.22239065192</v>
      </c>
      <c r="H94" s="12">
        <v>210100</v>
      </c>
      <c r="I94" s="13">
        <v>40680</v>
      </c>
      <c r="J94" s="14">
        <v>4680.6121860000003</v>
      </c>
      <c r="K94" s="12">
        <v>11.92</v>
      </c>
    </row>
    <row r="95" spans="1:11" x14ac:dyDescent="0.3">
      <c r="A95" s="9">
        <v>40681</v>
      </c>
      <c r="B95" s="37">
        <v>11.88</v>
      </c>
      <c r="C95" s="16">
        <f t="shared" si="4"/>
        <v>1.00044556</v>
      </c>
      <c r="D95" s="16">
        <f t="shared" si="6"/>
        <v>1040.60904290597</v>
      </c>
      <c r="E95" s="11">
        <v>11.92</v>
      </c>
      <c r="F95" s="17">
        <f t="shared" si="5"/>
        <v>1.00044698</v>
      </c>
      <c r="G95" s="17">
        <f t="shared" si="7"/>
        <v>1040.6873492560901</v>
      </c>
      <c r="H95" s="12">
        <v>210100</v>
      </c>
      <c r="I95" s="13">
        <v>40681</v>
      </c>
      <c r="J95" s="14">
        <v>4682.704326</v>
      </c>
      <c r="K95" s="12">
        <v>11.92</v>
      </c>
    </row>
    <row r="96" spans="1:11" x14ac:dyDescent="0.3">
      <c r="A96" s="9">
        <v>40682</v>
      </c>
      <c r="B96" s="37">
        <v>11.88</v>
      </c>
      <c r="C96" s="16">
        <f t="shared" si="4"/>
        <v>1.00044556</v>
      </c>
      <c r="D96" s="16">
        <f t="shared" si="6"/>
        <v>1041.07269667113</v>
      </c>
      <c r="E96" s="11">
        <v>11.92</v>
      </c>
      <c r="F96" s="17">
        <f t="shared" si="5"/>
        <v>1.00044698</v>
      </c>
      <c r="G96" s="17">
        <f t="shared" si="7"/>
        <v>1041.15251568746</v>
      </c>
      <c r="H96" s="12">
        <v>210100</v>
      </c>
      <c r="I96" s="13">
        <v>40682</v>
      </c>
      <c r="J96" s="14">
        <v>4684.7974009999998</v>
      </c>
      <c r="K96" s="12">
        <v>11.92</v>
      </c>
    </row>
    <row r="97" spans="1:11" x14ac:dyDescent="0.3">
      <c r="A97" s="9">
        <v>40683</v>
      </c>
      <c r="B97" s="37">
        <v>11.9</v>
      </c>
      <c r="C97" s="16">
        <f t="shared" si="4"/>
        <v>1.0004462700000001</v>
      </c>
      <c r="D97" s="16">
        <f t="shared" si="6"/>
        <v>1041.5365570218601</v>
      </c>
      <c r="E97" s="11">
        <v>11.92</v>
      </c>
      <c r="F97" s="17">
        <f t="shared" si="5"/>
        <v>1.00044698</v>
      </c>
      <c r="G97" s="17">
        <f t="shared" si="7"/>
        <v>1041.61789003892</v>
      </c>
      <c r="H97" s="12">
        <v>210100</v>
      </c>
      <c r="I97" s="13">
        <v>40683</v>
      </c>
      <c r="J97" s="14">
        <v>4686.8914119999999</v>
      </c>
      <c r="K97" s="12">
        <v>11.92</v>
      </c>
    </row>
    <row r="98" spans="1:11" x14ac:dyDescent="0.3">
      <c r="A98" s="9">
        <v>40686</v>
      </c>
      <c r="B98" s="37">
        <v>11.9</v>
      </c>
      <c r="C98" s="16">
        <f t="shared" si="4"/>
        <v>1.0004462700000001</v>
      </c>
      <c r="D98" s="16">
        <f t="shared" si="6"/>
        <v>1042.0013635411599</v>
      </c>
      <c r="E98" s="11">
        <v>11.92</v>
      </c>
      <c r="F98" s="17">
        <f t="shared" si="5"/>
        <v>1.00044698</v>
      </c>
      <c r="G98" s="17">
        <f t="shared" si="7"/>
        <v>1042.08347240341</v>
      </c>
      <c r="H98" s="12">
        <v>210100</v>
      </c>
      <c r="I98" s="13">
        <v>40686</v>
      </c>
      <c r="J98" s="14">
        <v>4688.9863580000001</v>
      </c>
      <c r="K98" s="12">
        <v>11.92</v>
      </c>
    </row>
    <row r="99" spans="1:11" x14ac:dyDescent="0.3">
      <c r="A99" s="9">
        <v>40687</v>
      </c>
      <c r="B99" s="37">
        <v>11.89</v>
      </c>
      <c r="C99" s="16">
        <f t="shared" si="4"/>
        <v>1.00044592</v>
      </c>
      <c r="D99" s="16">
        <f t="shared" si="6"/>
        <v>1042.4663774896701</v>
      </c>
      <c r="E99" s="11">
        <v>11.92</v>
      </c>
      <c r="F99" s="17">
        <f t="shared" si="5"/>
        <v>1.00044698</v>
      </c>
      <c r="G99" s="17">
        <f t="shared" si="7"/>
        <v>1042.5492628739</v>
      </c>
      <c r="H99" s="12">
        <v>210100</v>
      </c>
      <c r="I99" s="13">
        <v>40687</v>
      </c>
      <c r="J99" s="14">
        <v>4691.0822410000001</v>
      </c>
      <c r="K99" s="12">
        <v>11.92</v>
      </c>
    </row>
    <row r="100" spans="1:11" x14ac:dyDescent="0.3">
      <c r="A100" s="9">
        <v>40688</v>
      </c>
      <c r="B100" s="37">
        <v>11.89</v>
      </c>
      <c r="C100" s="16">
        <f t="shared" si="4"/>
        <v>1.00044592</v>
      </c>
      <c r="D100" s="16">
        <f t="shared" si="6"/>
        <v>1042.9312340967199</v>
      </c>
      <c r="E100" s="11">
        <v>11.92</v>
      </c>
      <c r="F100" s="17">
        <f t="shared" si="5"/>
        <v>1.00044698</v>
      </c>
      <c r="G100" s="17">
        <f t="shared" si="7"/>
        <v>1043.0152615434199</v>
      </c>
      <c r="H100" s="12">
        <v>210100</v>
      </c>
      <c r="I100" s="13">
        <v>40688</v>
      </c>
      <c r="J100" s="14">
        <v>4693.1790609999998</v>
      </c>
      <c r="K100" s="12">
        <v>11.92</v>
      </c>
    </row>
    <row r="101" spans="1:11" x14ac:dyDescent="0.3">
      <c r="A101" s="9">
        <v>40689</v>
      </c>
      <c r="B101" s="37">
        <v>11.88</v>
      </c>
      <c r="C101" s="16">
        <f t="shared" si="4"/>
        <v>1.00044556</v>
      </c>
      <c r="D101" s="16">
        <f t="shared" si="6"/>
        <v>1043.39629799263</v>
      </c>
      <c r="E101" s="11">
        <v>11.92</v>
      </c>
      <c r="F101" s="17">
        <f t="shared" si="5"/>
        <v>1.00044698</v>
      </c>
      <c r="G101" s="17">
        <f t="shared" si="7"/>
        <v>1043.4814685050201</v>
      </c>
      <c r="H101" s="12">
        <v>210100</v>
      </c>
      <c r="I101" s="13">
        <v>40689</v>
      </c>
      <c r="J101" s="14">
        <v>4695.2768189999997</v>
      </c>
      <c r="K101" s="12">
        <v>11.92</v>
      </c>
    </row>
    <row r="102" spans="1:11" x14ac:dyDescent="0.3">
      <c r="A102" s="9">
        <v>40690</v>
      </c>
      <c r="B102" s="37">
        <v>11.89</v>
      </c>
      <c r="C102" s="16">
        <f t="shared" si="4"/>
        <v>1.00044592</v>
      </c>
      <c r="D102" s="16">
        <f t="shared" si="6"/>
        <v>1043.86119364716</v>
      </c>
      <c r="E102" s="11">
        <v>11.92</v>
      </c>
      <c r="F102" s="17">
        <f t="shared" si="5"/>
        <v>1.00044698</v>
      </c>
      <c r="G102" s="17">
        <f t="shared" si="7"/>
        <v>1043.94788385181</v>
      </c>
      <c r="H102" s="12">
        <v>210100</v>
      </c>
      <c r="I102" s="13">
        <v>40690</v>
      </c>
      <c r="J102" s="14">
        <v>4697.375513</v>
      </c>
      <c r="K102" s="12">
        <v>11.92</v>
      </c>
    </row>
    <row r="103" spans="1:11" x14ac:dyDescent="0.3">
      <c r="A103" s="9">
        <v>40693</v>
      </c>
      <c r="B103" s="37">
        <v>11.88</v>
      </c>
      <c r="C103" s="16">
        <f t="shared" si="4"/>
        <v>1.00044556</v>
      </c>
      <c r="D103" s="16">
        <f t="shared" si="6"/>
        <v>1044.32667223063</v>
      </c>
      <c r="E103" s="11">
        <v>11.92</v>
      </c>
      <c r="F103" s="17">
        <f t="shared" si="5"/>
        <v>1.00044698</v>
      </c>
      <c r="G103" s="17">
        <f t="shared" si="7"/>
        <v>1044.41450767693</v>
      </c>
      <c r="H103" s="12">
        <v>210100</v>
      </c>
      <c r="I103" s="13">
        <v>40693</v>
      </c>
      <c r="J103" s="14">
        <v>4699.4751459999998</v>
      </c>
      <c r="K103" s="12">
        <v>11.92</v>
      </c>
    </row>
    <row r="104" spans="1:11" x14ac:dyDescent="0.3">
      <c r="A104" s="9">
        <v>40694</v>
      </c>
      <c r="B104" s="37">
        <v>11.85</v>
      </c>
      <c r="C104" s="16">
        <f t="shared" si="4"/>
        <v>1.0004445</v>
      </c>
      <c r="D104" s="16">
        <f t="shared" si="6"/>
        <v>1044.7919824227099</v>
      </c>
      <c r="E104" s="11">
        <v>11.92</v>
      </c>
      <c r="F104" s="17">
        <f t="shared" si="5"/>
        <v>1.00044698</v>
      </c>
      <c r="G104" s="17">
        <f t="shared" si="7"/>
        <v>1044.8813400735701</v>
      </c>
      <c r="H104" s="12">
        <v>210100</v>
      </c>
      <c r="I104" s="13">
        <v>40694</v>
      </c>
      <c r="J104" s="14">
        <v>4701.5757180000001</v>
      </c>
      <c r="K104" s="12">
        <v>11.92</v>
      </c>
    </row>
    <row r="105" spans="1:11" x14ac:dyDescent="0.3">
      <c r="A105" s="9">
        <v>40695</v>
      </c>
      <c r="B105" s="37">
        <v>11.91</v>
      </c>
      <c r="C105" s="16">
        <f t="shared" si="4"/>
        <v>1.0004466299999999</v>
      </c>
      <c r="D105" s="16">
        <f t="shared" si="6"/>
        <v>1045.2563924589001</v>
      </c>
      <c r="E105" s="11">
        <v>11.92</v>
      </c>
      <c r="F105" s="17">
        <f t="shared" si="5"/>
        <v>1.00044698</v>
      </c>
      <c r="G105" s="17">
        <f t="shared" si="7"/>
        <v>1045.3483811349599</v>
      </c>
      <c r="H105" s="12">
        <v>210100</v>
      </c>
      <c r="I105" s="13">
        <v>40695</v>
      </c>
      <c r="J105" s="14">
        <v>4703.6772279999996</v>
      </c>
      <c r="K105" s="12">
        <v>11.92</v>
      </c>
    </row>
    <row r="106" spans="1:11" x14ac:dyDescent="0.3">
      <c r="A106" s="9">
        <v>40696</v>
      </c>
      <c r="B106" s="37">
        <v>11.89</v>
      </c>
      <c r="C106" s="16">
        <f t="shared" si="4"/>
        <v>1.00044592</v>
      </c>
      <c r="D106" s="16">
        <f t="shared" si="6"/>
        <v>1045.7232353214599</v>
      </c>
      <c r="E106" s="11">
        <v>11.92</v>
      </c>
      <c r="F106" s="17">
        <f t="shared" si="5"/>
        <v>1.00044698</v>
      </c>
      <c r="G106" s="17">
        <f t="shared" si="7"/>
        <v>1045.8156309543599</v>
      </c>
      <c r="H106" s="12">
        <v>210100</v>
      </c>
      <c r="I106" s="13">
        <v>40696</v>
      </c>
      <c r="J106" s="14">
        <v>4705.7796779999999</v>
      </c>
      <c r="K106" s="12">
        <v>11.92</v>
      </c>
    </row>
    <row r="107" spans="1:11" x14ac:dyDescent="0.3">
      <c r="A107" s="9">
        <v>40697</v>
      </c>
      <c r="B107" s="37">
        <v>11.89</v>
      </c>
      <c r="C107" s="16">
        <f t="shared" si="4"/>
        <v>1.00044592</v>
      </c>
      <c r="D107" s="16">
        <f t="shared" si="6"/>
        <v>1046.18954422655</v>
      </c>
      <c r="E107" s="11">
        <v>11.92</v>
      </c>
      <c r="F107" s="17">
        <f t="shared" si="5"/>
        <v>1.00044698</v>
      </c>
      <c r="G107" s="17">
        <f t="shared" si="7"/>
        <v>1046.28308962508</v>
      </c>
      <c r="H107" s="12">
        <v>210100</v>
      </c>
      <c r="I107" s="13">
        <v>40697</v>
      </c>
      <c r="J107" s="14">
        <v>4707.8830669999998</v>
      </c>
      <c r="K107" s="12">
        <v>11.92</v>
      </c>
    </row>
    <row r="108" spans="1:11" x14ac:dyDescent="0.3">
      <c r="A108" s="9">
        <v>40700</v>
      </c>
      <c r="B108" s="37">
        <v>11.91</v>
      </c>
      <c r="C108" s="16">
        <f t="shared" si="4"/>
        <v>1.0004466299999999</v>
      </c>
      <c r="D108" s="16">
        <f t="shared" si="6"/>
        <v>1046.6560610681099</v>
      </c>
      <c r="E108" s="11">
        <v>11.92</v>
      </c>
      <c r="F108" s="17">
        <f t="shared" si="5"/>
        <v>1.00044698</v>
      </c>
      <c r="G108" s="17">
        <f t="shared" si="7"/>
        <v>1046.75075724048</v>
      </c>
      <c r="H108" s="12">
        <v>210100</v>
      </c>
      <c r="I108" s="13">
        <v>40700</v>
      </c>
      <c r="J108" s="14">
        <v>4709.9873969999999</v>
      </c>
      <c r="K108" s="12">
        <v>11.92</v>
      </c>
    </row>
    <row r="109" spans="1:11" x14ac:dyDescent="0.3">
      <c r="A109" s="9">
        <v>40701</v>
      </c>
      <c r="B109" s="37">
        <v>11.89</v>
      </c>
      <c r="C109" s="16">
        <f t="shared" si="4"/>
        <v>1.00044592</v>
      </c>
      <c r="D109" s="16">
        <f t="shared" si="6"/>
        <v>1047.12352906466</v>
      </c>
      <c r="E109" s="11">
        <v>11.92</v>
      </c>
      <c r="F109" s="17">
        <f t="shared" si="5"/>
        <v>1.00044698</v>
      </c>
      <c r="G109" s="17">
        <f t="shared" si="7"/>
        <v>1047.21863389395</v>
      </c>
      <c r="H109" s="12">
        <v>210100</v>
      </c>
      <c r="I109" s="13">
        <v>40701</v>
      </c>
      <c r="J109" s="14">
        <v>4712.0926669999999</v>
      </c>
      <c r="K109" s="12">
        <v>11.92</v>
      </c>
    </row>
    <row r="110" spans="1:11" x14ac:dyDescent="0.3">
      <c r="A110" s="9">
        <v>40702</v>
      </c>
      <c r="B110" s="37">
        <v>11.88</v>
      </c>
      <c r="C110" s="16">
        <f t="shared" si="4"/>
        <v>1.00044556</v>
      </c>
      <c r="D110" s="16">
        <f t="shared" si="6"/>
        <v>1047.59046238874</v>
      </c>
      <c r="E110" s="11">
        <v>11.92</v>
      </c>
      <c r="F110" s="17">
        <f t="shared" si="5"/>
        <v>1.00044698</v>
      </c>
      <c r="G110" s="17">
        <f t="shared" si="7"/>
        <v>1047.6867196789301</v>
      </c>
      <c r="H110" s="12">
        <v>210100</v>
      </c>
      <c r="I110" s="13">
        <v>40702</v>
      </c>
      <c r="J110" s="14">
        <v>4714.1988780000001</v>
      </c>
      <c r="K110" s="12">
        <v>11.92</v>
      </c>
    </row>
    <row r="111" spans="1:11" x14ac:dyDescent="0.3">
      <c r="A111" s="9">
        <v>40703</v>
      </c>
      <c r="B111" s="37">
        <v>12.07</v>
      </c>
      <c r="C111" s="16">
        <f t="shared" si="4"/>
        <v>1.0004523000000001</v>
      </c>
      <c r="D111" s="16">
        <f t="shared" si="6"/>
        <v>1048.05722679516</v>
      </c>
      <c r="E111" s="11">
        <v>12.17</v>
      </c>
      <c r="F111" s="17">
        <f t="shared" si="5"/>
        <v>1.0004558400000001</v>
      </c>
      <c r="G111" s="17">
        <f t="shared" si="7"/>
        <v>1048.1550146888901</v>
      </c>
      <c r="H111" s="12">
        <v>210100</v>
      </c>
      <c r="I111" s="13">
        <v>40703</v>
      </c>
      <c r="J111" s="14">
        <v>4716.3060310000001</v>
      </c>
      <c r="K111" s="12">
        <v>11.92</v>
      </c>
    </row>
    <row r="112" spans="1:11" x14ac:dyDescent="0.3">
      <c r="A112" s="9">
        <v>40704</v>
      </c>
      <c r="B112" s="37">
        <v>12.09</v>
      </c>
      <c r="C112" s="16">
        <f t="shared" si="4"/>
        <v>1.00045301</v>
      </c>
      <c r="D112" s="16">
        <f t="shared" si="6"/>
        <v>1048.5312630788401</v>
      </c>
      <c r="E112" s="11">
        <v>12.17</v>
      </c>
      <c r="F112" s="17">
        <f t="shared" si="5"/>
        <v>1.0004558400000001</v>
      </c>
      <c r="G112" s="17">
        <f t="shared" si="7"/>
        <v>1048.63280567079</v>
      </c>
      <c r="H112" s="12">
        <v>210100</v>
      </c>
      <c r="I112" s="13">
        <v>40704</v>
      </c>
      <c r="J112" s="14">
        <v>4718.4559120000004</v>
      </c>
      <c r="K112" s="12">
        <v>12.17</v>
      </c>
    </row>
    <row r="113" spans="1:11" x14ac:dyDescent="0.3">
      <c r="A113" s="9">
        <v>40707</v>
      </c>
      <c r="B113" s="37">
        <v>12.07</v>
      </c>
      <c r="C113" s="16">
        <f t="shared" si="4"/>
        <v>1.0004523000000001</v>
      </c>
      <c r="D113" s="16">
        <f t="shared" si="6"/>
        <v>1049.0062582263299</v>
      </c>
      <c r="E113" s="11">
        <v>12.17</v>
      </c>
      <c r="F113" s="17">
        <f t="shared" si="5"/>
        <v>1.0004558400000001</v>
      </c>
      <c r="G113" s="17">
        <f t="shared" si="7"/>
        <v>1049.1108144489299</v>
      </c>
      <c r="H113" s="12">
        <v>210100</v>
      </c>
      <c r="I113" s="13">
        <v>40707</v>
      </c>
      <c r="J113" s="14">
        <v>4720.6067720000001</v>
      </c>
      <c r="K113" s="12">
        <v>12.17</v>
      </c>
    </row>
    <row r="114" spans="1:11" x14ac:dyDescent="0.3">
      <c r="A114" s="9">
        <v>40708</v>
      </c>
      <c r="B114" s="37">
        <v>12.06</v>
      </c>
      <c r="C114" s="16">
        <f t="shared" si="4"/>
        <v>1.00045194</v>
      </c>
      <c r="D114" s="16">
        <f t="shared" si="6"/>
        <v>1049.48072375693</v>
      </c>
      <c r="E114" s="11">
        <v>12.17</v>
      </c>
      <c r="F114" s="17">
        <f t="shared" si="5"/>
        <v>1.0004558400000001</v>
      </c>
      <c r="G114" s="17">
        <f t="shared" si="7"/>
        <v>1049.5890411225901</v>
      </c>
      <c r="H114" s="12">
        <v>210100</v>
      </c>
      <c r="I114" s="13">
        <v>40708</v>
      </c>
      <c r="J114" s="14">
        <v>4722.7586140000003</v>
      </c>
      <c r="K114" s="12">
        <v>12.17</v>
      </c>
    </row>
    <row r="115" spans="1:11" x14ac:dyDescent="0.3">
      <c r="A115" s="9">
        <v>40709</v>
      </c>
      <c r="B115" s="37">
        <v>12.13</v>
      </c>
      <c r="C115" s="16">
        <f t="shared" si="4"/>
        <v>1.0004544200000001</v>
      </c>
      <c r="D115" s="16">
        <f t="shared" si="6"/>
        <v>1049.9550260752201</v>
      </c>
      <c r="E115" s="11">
        <v>12.17</v>
      </c>
      <c r="F115" s="17">
        <f t="shared" si="5"/>
        <v>1.0004558400000001</v>
      </c>
      <c r="G115" s="17">
        <f t="shared" si="7"/>
        <v>1050.0674857910999</v>
      </c>
      <c r="H115" s="12">
        <v>210100</v>
      </c>
      <c r="I115" s="13">
        <v>40709</v>
      </c>
      <c r="J115" s="14">
        <v>4724.9114360000003</v>
      </c>
      <c r="K115" s="12">
        <v>12.17</v>
      </c>
    </row>
    <row r="116" spans="1:11" x14ac:dyDescent="0.3">
      <c r="A116" s="9">
        <v>40710</v>
      </c>
      <c r="B116" s="37">
        <v>12.13</v>
      </c>
      <c r="C116" s="16">
        <f t="shared" si="4"/>
        <v>1.0004544200000001</v>
      </c>
      <c r="D116" s="16">
        <f t="shared" si="6"/>
        <v>1050.43214663817</v>
      </c>
      <c r="E116" s="11">
        <v>12.17</v>
      </c>
      <c r="F116" s="17">
        <f t="shared" si="5"/>
        <v>1.0004558400000001</v>
      </c>
      <c r="G116" s="17">
        <f t="shared" si="7"/>
        <v>1050.5461485538201</v>
      </c>
      <c r="H116" s="12">
        <v>210100</v>
      </c>
      <c r="I116" s="13">
        <v>40710</v>
      </c>
      <c r="J116" s="14">
        <v>4727.0652399999999</v>
      </c>
      <c r="K116" s="12">
        <v>12.17</v>
      </c>
    </row>
    <row r="117" spans="1:11" x14ac:dyDescent="0.3">
      <c r="A117" s="9">
        <v>40711</v>
      </c>
      <c r="B117" s="37">
        <v>12.13</v>
      </c>
      <c r="C117" s="16">
        <f t="shared" si="4"/>
        <v>1.0004544200000001</v>
      </c>
      <c r="D117" s="16">
        <f t="shared" si="6"/>
        <v>1050.90948401425</v>
      </c>
      <c r="E117" s="11">
        <v>12.17</v>
      </c>
      <c r="F117" s="17">
        <f t="shared" si="5"/>
        <v>1.0004558400000001</v>
      </c>
      <c r="G117" s="17">
        <f t="shared" si="7"/>
        <v>1051.02502951018</v>
      </c>
      <c r="H117" s="12">
        <v>210100</v>
      </c>
      <c r="I117" s="13">
        <v>40711</v>
      </c>
      <c r="J117" s="14">
        <v>4729.2200249999996</v>
      </c>
      <c r="K117" s="12">
        <v>12.17</v>
      </c>
    </row>
    <row r="118" spans="1:11" x14ac:dyDescent="0.3">
      <c r="A118" s="9">
        <v>40714</v>
      </c>
      <c r="B118" s="37">
        <v>12.12</v>
      </c>
      <c r="C118" s="16">
        <f t="shared" si="4"/>
        <v>1.00045407</v>
      </c>
      <c r="D118" s="16">
        <f t="shared" si="6"/>
        <v>1051.3870383019801</v>
      </c>
      <c r="E118" s="11">
        <v>12.17</v>
      </c>
      <c r="F118" s="17">
        <f t="shared" si="5"/>
        <v>1.0004558400000001</v>
      </c>
      <c r="G118" s="17">
        <f t="shared" si="7"/>
        <v>1051.50412875963</v>
      </c>
      <c r="H118" s="12">
        <v>210100</v>
      </c>
      <c r="I118" s="13">
        <v>40714</v>
      </c>
      <c r="J118" s="14">
        <v>4731.3757930000002</v>
      </c>
      <c r="K118" s="12">
        <v>12.17</v>
      </c>
    </row>
    <row r="119" spans="1:11" x14ac:dyDescent="0.3">
      <c r="A119" s="9">
        <v>40715</v>
      </c>
      <c r="B119" s="37">
        <v>12.14</v>
      </c>
      <c r="C119" s="16">
        <f t="shared" si="4"/>
        <v>1.0004547800000001</v>
      </c>
      <c r="D119" s="16">
        <f t="shared" si="6"/>
        <v>1051.86444161446</v>
      </c>
      <c r="E119" s="11">
        <v>12.17</v>
      </c>
      <c r="F119" s="17">
        <f t="shared" si="5"/>
        <v>1.0004558400000001</v>
      </c>
      <c r="G119" s="17">
        <f t="shared" si="7"/>
        <v>1051.9834464016801</v>
      </c>
      <c r="H119" s="12">
        <v>210100</v>
      </c>
      <c r="I119" s="13">
        <v>40715</v>
      </c>
      <c r="J119" s="14">
        <v>4733.5325430000003</v>
      </c>
      <c r="K119" s="12">
        <v>12.17</v>
      </c>
    </row>
    <row r="120" spans="1:11" x14ac:dyDescent="0.3">
      <c r="A120" s="9">
        <v>40716</v>
      </c>
      <c r="B120" s="37">
        <v>12.13</v>
      </c>
      <c r="C120" s="16">
        <f t="shared" si="4"/>
        <v>1.0004544200000001</v>
      </c>
      <c r="D120" s="16">
        <f t="shared" si="6"/>
        <v>1052.3428085252201</v>
      </c>
      <c r="E120" s="11">
        <v>12.17</v>
      </c>
      <c r="F120" s="17">
        <f t="shared" si="5"/>
        <v>1.0004558400000001</v>
      </c>
      <c r="G120" s="17">
        <f t="shared" si="7"/>
        <v>1052.46298253589</v>
      </c>
      <c r="H120" s="12">
        <v>210100</v>
      </c>
      <c r="I120" s="13">
        <v>40716</v>
      </c>
      <c r="J120" s="14">
        <v>4735.6902769999997</v>
      </c>
      <c r="K120" s="12">
        <v>12.17</v>
      </c>
    </row>
    <row r="121" spans="1:11" x14ac:dyDescent="0.3">
      <c r="A121" s="9">
        <v>40718</v>
      </c>
      <c r="B121" s="37">
        <v>12.12</v>
      </c>
      <c r="C121" s="16">
        <f t="shared" si="4"/>
        <v>1.00045407</v>
      </c>
      <c r="D121" s="16">
        <f t="shared" si="6"/>
        <v>1052.8210141442701</v>
      </c>
      <c r="E121" s="11">
        <v>12.17</v>
      </c>
      <c r="F121" s="17">
        <f t="shared" si="5"/>
        <v>1.0004558400000001</v>
      </c>
      <c r="G121" s="17">
        <f t="shared" si="7"/>
        <v>1052.94273726185</v>
      </c>
      <c r="H121" s="12">
        <v>210100</v>
      </c>
      <c r="I121" s="13">
        <v>40718</v>
      </c>
      <c r="J121" s="14">
        <v>4737.8489939999999</v>
      </c>
      <c r="K121" s="12">
        <v>12.17</v>
      </c>
    </row>
    <row r="122" spans="1:11" x14ac:dyDescent="0.3">
      <c r="A122" s="9">
        <v>40721</v>
      </c>
      <c r="B122" s="37">
        <v>12.12</v>
      </c>
      <c r="C122" s="16">
        <f t="shared" si="4"/>
        <v>1.00045407</v>
      </c>
      <c r="D122" s="16">
        <f t="shared" si="6"/>
        <v>1053.2990685821601</v>
      </c>
      <c r="E122" s="11">
        <v>12.17</v>
      </c>
      <c r="F122" s="17">
        <f t="shared" si="5"/>
        <v>1.0004558400000001</v>
      </c>
      <c r="G122" s="17">
        <f t="shared" si="7"/>
        <v>1053.4227106792</v>
      </c>
      <c r="H122" s="12">
        <v>210100</v>
      </c>
      <c r="I122" s="13">
        <v>40721</v>
      </c>
      <c r="J122" s="14">
        <v>4740.0086950000004</v>
      </c>
      <c r="K122" s="12">
        <v>12.17</v>
      </c>
    </row>
    <row r="123" spans="1:11" x14ac:dyDescent="0.3">
      <c r="A123" s="9">
        <v>40722</v>
      </c>
      <c r="B123" s="37">
        <v>12.11</v>
      </c>
      <c r="C123" s="16">
        <f t="shared" si="4"/>
        <v>1.0004537200000001</v>
      </c>
      <c r="D123" s="16">
        <f t="shared" si="6"/>
        <v>1053.7773400902299</v>
      </c>
      <c r="E123" s="11">
        <v>12.17</v>
      </c>
      <c r="F123" s="17">
        <f t="shared" si="5"/>
        <v>1.0004558400000001</v>
      </c>
      <c r="G123" s="17">
        <f t="shared" si="7"/>
        <v>1053.90290288764</v>
      </c>
      <c r="H123" s="12">
        <v>210100</v>
      </c>
      <c r="I123" s="13">
        <v>40722</v>
      </c>
      <c r="J123" s="14">
        <v>4742.1693800000003</v>
      </c>
      <c r="K123" s="12">
        <v>12.17</v>
      </c>
    </row>
    <row r="124" spans="1:11" x14ac:dyDescent="0.3">
      <c r="A124" s="9">
        <v>40723</v>
      </c>
      <c r="B124" s="37">
        <v>12.12</v>
      </c>
      <c r="C124" s="16">
        <f t="shared" si="4"/>
        <v>1.00045407</v>
      </c>
      <c r="D124" s="16">
        <f t="shared" si="6"/>
        <v>1054.25545994498</v>
      </c>
      <c r="E124" s="11">
        <v>12.17</v>
      </c>
      <c r="F124" s="17">
        <f t="shared" si="5"/>
        <v>1.0004558400000001</v>
      </c>
      <c r="G124" s="17">
        <f t="shared" si="7"/>
        <v>1054.38331398689</v>
      </c>
      <c r="H124" s="12">
        <v>210100</v>
      </c>
      <c r="I124" s="13">
        <v>40723</v>
      </c>
      <c r="J124" s="14">
        <v>4744.3310510000001</v>
      </c>
      <c r="K124" s="12">
        <v>12.17</v>
      </c>
    </row>
    <row r="125" spans="1:11" x14ac:dyDescent="0.3">
      <c r="A125" s="9">
        <v>40724</v>
      </c>
      <c r="B125" s="37">
        <v>12.15</v>
      </c>
      <c r="C125" s="16">
        <f t="shared" si="4"/>
        <v>1.00045513</v>
      </c>
      <c r="D125" s="16">
        <f t="shared" si="6"/>
        <v>1054.73416572168</v>
      </c>
      <c r="E125" s="11">
        <v>12.17</v>
      </c>
      <c r="F125" s="17">
        <f t="shared" si="5"/>
        <v>1.0004558400000001</v>
      </c>
      <c r="G125" s="17">
        <f t="shared" si="7"/>
        <v>1054.8639440767399</v>
      </c>
      <c r="H125" s="12">
        <v>210100</v>
      </c>
      <c r="I125" s="13">
        <v>40724</v>
      </c>
      <c r="J125" s="14">
        <v>4746.4937069999996</v>
      </c>
      <c r="K125" s="12">
        <v>12.17</v>
      </c>
    </row>
    <row r="126" spans="1:11" x14ac:dyDescent="0.3">
      <c r="A126" s="9">
        <v>40725</v>
      </c>
      <c r="B126" s="37">
        <v>12.15</v>
      </c>
      <c r="C126" s="16">
        <f t="shared" si="4"/>
        <v>1.00045513</v>
      </c>
      <c r="D126" s="16">
        <f t="shared" si="6"/>
        <v>1055.2142068825201</v>
      </c>
      <c r="E126" s="11">
        <v>12.17</v>
      </c>
      <c r="F126" s="17">
        <f t="shared" si="5"/>
        <v>1.0004558400000001</v>
      </c>
      <c r="G126" s="17">
        <f t="shared" si="7"/>
        <v>1055.34479325701</v>
      </c>
      <c r="H126" s="12">
        <v>210100</v>
      </c>
      <c r="I126" s="13">
        <v>40725</v>
      </c>
      <c r="J126" s="14">
        <v>4748.6573479999997</v>
      </c>
      <c r="K126" s="12">
        <v>12.17</v>
      </c>
    </row>
    <row r="127" spans="1:11" x14ac:dyDescent="0.3">
      <c r="A127" s="9">
        <v>40728</v>
      </c>
      <c r="B127" s="37">
        <v>12.15</v>
      </c>
      <c r="C127" s="16">
        <f t="shared" si="4"/>
        <v>1.00045513</v>
      </c>
      <c r="D127" s="16">
        <f t="shared" si="6"/>
        <v>1055.6944665245001</v>
      </c>
      <c r="E127" s="11">
        <v>12.17</v>
      </c>
      <c r="F127" s="17">
        <f t="shared" si="5"/>
        <v>1.0004558400000001</v>
      </c>
      <c r="G127" s="17">
        <f t="shared" si="7"/>
        <v>1055.82586162757</v>
      </c>
      <c r="H127" s="12">
        <v>210100</v>
      </c>
      <c r="I127" s="13">
        <v>40728</v>
      </c>
      <c r="J127" s="14">
        <v>4750.8219760000002</v>
      </c>
      <c r="K127" s="12">
        <v>12.17</v>
      </c>
    </row>
    <row r="128" spans="1:11" x14ac:dyDescent="0.3">
      <c r="A128" s="9">
        <v>40729</v>
      </c>
      <c r="B128" s="37">
        <v>12.16</v>
      </c>
      <c r="C128" s="16">
        <f t="shared" si="4"/>
        <v>1.00045549</v>
      </c>
      <c r="D128" s="16">
        <f t="shared" si="6"/>
        <v>1056.1749447470499</v>
      </c>
      <c r="E128" s="11">
        <v>12.17</v>
      </c>
      <c r="F128" s="17">
        <f t="shared" si="5"/>
        <v>1.0004558400000001</v>
      </c>
      <c r="G128" s="17">
        <f t="shared" si="7"/>
        <v>1056.30714928833</v>
      </c>
      <c r="H128" s="12">
        <v>210100</v>
      </c>
      <c r="I128" s="13">
        <v>40729</v>
      </c>
      <c r="J128" s="14">
        <v>4752.9875910000001</v>
      </c>
      <c r="K128" s="12">
        <v>12.17</v>
      </c>
    </row>
    <row r="129" spans="1:11" x14ac:dyDescent="0.3">
      <c r="A129" s="9">
        <v>40730</v>
      </c>
      <c r="B129" s="37">
        <v>12.15</v>
      </c>
      <c r="C129" s="16">
        <f t="shared" si="4"/>
        <v>1.00045513</v>
      </c>
      <c r="D129" s="16">
        <f t="shared" si="6"/>
        <v>1056.6560218726299</v>
      </c>
      <c r="E129" s="11">
        <v>12.17</v>
      </c>
      <c r="F129" s="17">
        <f t="shared" si="5"/>
        <v>1.0004558400000001</v>
      </c>
      <c r="G129" s="17">
        <f t="shared" si="7"/>
        <v>1056.7886563392599</v>
      </c>
      <c r="H129" s="12">
        <v>210100</v>
      </c>
      <c r="I129" s="13">
        <v>40730</v>
      </c>
      <c r="J129" s="14">
        <v>4755.1541930000003</v>
      </c>
      <c r="K129" s="12">
        <v>12.17</v>
      </c>
    </row>
    <row r="130" spans="1:11" x14ac:dyDescent="0.3">
      <c r="A130" s="9">
        <v>40731</v>
      </c>
      <c r="B130" s="37">
        <v>12.15</v>
      </c>
      <c r="C130" s="16">
        <f t="shared" ref="C130:C193" si="8">ROUND((1+B130/100)^(1/252),8)</f>
        <v>1.00045513</v>
      </c>
      <c r="D130" s="16">
        <f t="shared" si="6"/>
        <v>1057.13693772786</v>
      </c>
      <c r="E130" s="11">
        <v>12.17</v>
      </c>
      <c r="F130" s="17">
        <f t="shared" ref="F130:F193" si="9">ROUND((1+E130/100)^(1/252),8)</f>
        <v>1.0004558400000001</v>
      </c>
      <c r="G130" s="17">
        <f t="shared" si="7"/>
        <v>1057.2703828803701</v>
      </c>
      <c r="H130" s="12">
        <v>210100</v>
      </c>
      <c r="I130" s="13">
        <v>40731</v>
      </c>
      <c r="J130" s="14">
        <v>4757.321782</v>
      </c>
      <c r="K130" s="12">
        <v>12.17</v>
      </c>
    </row>
    <row r="131" spans="1:11" x14ac:dyDescent="0.3">
      <c r="A131" s="9">
        <v>40732</v>
      </c>
      <c r="B131" s="37">
        <v>12.15</v>
      </c>
      <c r="C131" s="16">
        <f t="shared" si="8"/>
        <v>1.00045513</v>
      </c>
      <c r="D131" s="16">
        <f t="shared" si="6"/>
        <v>1057.61807246233</v>
      </c>
      <c r="E131" s="11">
        <v>12.17</v>
      </c>
      <c r="F131" s="17">
        <f t="shared" si="9"/>
        <v>1.0004558400000001</v>
      </c>
      <c r="G131" s="17">
        <f t="shared" si="7"/>
        <v>1057.7523290117001</v>
      </c>
      <c r="H131" s="12">
        <v>210100</v>
      </c>
      <c r="I131" s="13">
        <v>40732</v>
      </c>
      <c r="J131" s="14">
        <v>4759.4903599999998</v>
      </c>
      <c r="K131" s="12">
        <v>12.17</v>
      </c>
    </row>
    <row r="132" spans="1:11" x14ac:dyDescent="0.3">
      <c r="A132" s="9">
        <v>40735</v>
      </c>
      <c r="B132" s="37">
        <v>12.15</v>
      </c>
      <c r="C132" s="16">
        <f t="shared" si="8"/>
        <v>1.00045513</v>
      </c>
      <c r="D132" s="16">
        <f t="shared" ref="D132:D195" si="10">TRUNC(D131*(C131),16)</f>
        <v>1058.09942617565</v>
      </c>
      <c r="E132" s="11">
        <v>12.17</v>
      </c>
      <c r="F132" s="17">
        <f t="shared" si="9"/>
        <v>1.0004558400000001</v>
      </c>
      <c r="G132" s="17">
        <f t="shared" ref="G132:G195" si="11">TRUNC(G131*(F131),16)</f>
        <v>1058.23449483336</v>
      </c>
      <c r="H132" s="12">
        <v>210100</v>
      </c>
      <c r="I132" s="13">
        <v>40735</v>
      </c>
      <c r="J132" s="14">
        <v>4761.6599260000003</v>
      </c>
      <c r="K132" s="12">
        <v>12.17</v>
      </c>
    </row>
    <row r="133" spans="1:11" x14ac:dyDescent="0.3">
      <c r="A133" s="9">
        <v>40736</v>
      </c>
      <c r="B133" s="37">
        <v>12.15</v>
      </c>
      <c r="C133" s="16">
        <f t="shared" si="8"/>
        <v>1.00045513</v>
      </c>
      <c r="D133" s="16">
        <f t="shared" si="10"/>
        <v>1058.5809989674899</v>
      </c>
      <c r="E133" s="11">
        <v>12.17</v>
      </c>
      <c r="F133" s="17">
        <f t="shared" si="9"/>
        <v>1.0004558400000001</v>
      </c>
      <c r="G133" s="17">
        <f t="shared" si="11"/>
        <v>1058.71688044549</v>
      </c>
      <c r="H133" s="12">
        <v>210100</v>
      </c>
      <c r="I133" s="13">
        <v>40736</v>
      </c>
      <c r="J133" s="14">
        <v>4763.830481</v>
      </c>
      <c r="K133" s="12">
        <v>12.17</v>
      </c>
    </row>
    <row r="134" spans="1:11" x14ac:dyDescent="0.3">
      <c r="A134" s="9">
        <v>40737</v>
      </c>
      <c r="B134" s="37">
        <v>12.16</v>
      </c>
      <c r="C134" s="16">
        <f t="shared" si="8"/>
        <v>1.00045549</v>
      </c>
      <c r="D134" s="16">
        <f t="shared" si="10"/>
        <v>1059.0627909375501</v>
      </c>
      <c r="E134" s="11">
        <v>12.17</v>
      </c>
      <c r="F134" s="17">
        <f t="shared" si="9"/>
        <v>1.0004558400000001</v>
      </c>
      <c r="G134" s="17">
        <f t="shared" si="11"/>
        <v>1059.19948594827</v>
      </c>
      <c r="H134" s="12">
        <v>210100</v>
      </c>
      <c r="I134" s="13">
        <v>40737</v>
      </c>
      <c r="J134" s="14">
        <v>4766.0020260000001</v>
      </c>
      <c r="K134" s="12">
        <v>12.17</v>
      </c>
    </row>
    <row r="135" spans="1:11" x14ac:dyDescent="0.3">
      <c r="A135" s="9">
        <v>40738</v>
      </c>
      <c r="B135" s="37">
        <v>12.16</v>
      </c>
      <c r="C135" s="16">
        <f t="shared" si="8"/>
        <v>1.00045549</v>
      </c>
      <c r="D135" s="16">
        <f t="shared" si="10"/>
        <v>1059.5451834481901</v>
      </c>
      <c r="E135" s="11">
        <v>12.17</v>
      </c>
      <c r="F135" s="17">
        <f t="shared" si="9"/>
        <v>1.0004558400000001</v>
      </c>
      <c r="G135" s="17">
        <f t="shared" si="11"/>
        <v>1059.6823114419401</v>
      </c>
      <c r="H135" s="12">
        <v>210100</v>
      </c>
      <c r="I135" s="13">
        <v>40738</v>
      </c>
      <c r="J135" s="14">
        <v>4768.1745600000004</v>
      </c>
      <c r="K135" s="12">
        <v>12.17</v>
      </c>
    </row>
    <row r="136" spans="1:11" x14ac:dyDescent="0.3">
      <c r="A136" s="9">
        <v>40739</v>
      </c>
      <c r="B136" s="37">
        <v>12.16</v>
      </c>
      <c r="C136" s="16">
        <f t="shared" si="8"/>
        <v>1.00045549</v>
      </c>
      <c r="D136" s="16">
        <f t="shared" si="10"/>
        <v>1060.0277956837999</v>
      </c>
      <c r="E136" s="11">
        <v>12.17</v>
      </c>
      <c r="F136" s="17">
        <f t="shared" si="9"/>
        <v>1.0004558400000001</v>
      </c>
      <c r="G136" s="17">
        <f t="shared" si="11"/>
        <v>1060.1653570267899</v>
      </c>
      <c r="H136" s="12">
        <v>210100</v>
      </c>
      <c r="I136" s="13">
        <v>40739</v>
      </c>
      <c r="J136" s="14">
        <v>4770.3480849999996</v>
      </c>
      <c r="K136" s="12">
        <v>12.17</v>
      </c>
    </row>
    <row r="137" spans="1:11" x14ac:dyDescent="0.3">
      <c r="A137" s="9">
        <v>40742</v>
      </c>
      <c r="B137" s="37">
        <v>12.16</v>
      </c>
      <c r="C137" s="16">
        <f t="shared" si="8"/>
        <v>1.00045549</v>
      </c>
      <c r="D137" s="16">
        <f t="shared" si="10"/>
        <v>1060.51062774446</v>
      </c>
      <c r="E137" s="11">
        <v>12.17</v>
      </c>
      <c r="F137" s="17">
        <f t="shared" si="9"/>
        <v>1.0004558400000001</v>
      </c>
      <c r="G137" s="17">
        <f t="shared" si="11"/>
        <v>1060.6486228031399</v>
      </c>
      <c r="H137" s="12">
        <v>210100</v>
      </c>
      <c r="I137" s="13">
        <v>40742</v>
      </c>
      <c r="J137" s="14">
        <v>4772.5226000000002</v>
      </c>
      <c r="K137" s="12">
        <v>12.17</v>
      </c>
    </row>
    <row r="138" spans="1:11" x14ac:dyDescent="0.3">
      <c r="A138" s="9">
        <v>40743</v>
      </c>
      <c r="B138" s="37">
        <v>12.15</v>
      </c>
      <c r="C138" s="16">
        <f t="shared" si="8"/>
        <v>1.00045513</v>
      </c>
      <c r="D138" s="16">
        <f t="shared" si="10"/>
        <v>1060.9936797302901</v>
      </c>
      <c r="E138" s="11">
        <v>12.17</v>
      </c>
      <c r="F138" s="17">
        <f t="shared" si="9"/>
        <v>1.0004558400000001</v>
      </c>
      <c r="G138" s="17">
        <f t="shared" si="11"/>
        <v>1061.1321088713601</v>
      </c>
      <c r="H138" s="12">
        <v>210100</v>
      </c>
      <c r="I138" s="13">
        <v>40743</v>
      </c>
      <c r="J138" s="14">
        <v>4774.6981070000002</v>
      </c>
      <c r="K138" s="12">
        <v>12.17</v>
      </c>
    </row>
    <row r="139" spans="1:11" x14ac:dyDescent="0.3">
      <c r="A139" s="9">
        <v>40744</v>
      </c>
      <c r="B139" s="37">
        <v>12.15</v>
      </c>
      <c r="C139" s="16">
        <f t="shared" si="8"/>
        <v>1.00045513</v>
      </c>
      <c r="D139" s="16">
        <f t="shared" si="10"/>
        <v>1061.4765697837499</v>
      </c>
      <c r="E139" s="11">
        <v>12.17</v>
      </c>
      <c r="F139" s="17">
        <f t="shared" si="9"/>
        <v>1.0004558400000001</v>
      </c>
      <c r="G139" s="17">
        <f t="shared" si="11"/>
        <v>1061.61581533187</v>
      </c>
      <c r="H139" s="12">
        <v>210100</v>
      </c>
      <c r="I139" s="13">
        <v>40744</v>
      </c>
      <c r="J139" s="14">
        <v>4776.874605</v>
      </c>
      <c r="K139" s="12">
        <v>12.17</v>
      </c>
    </row>
    <row r="140" spans="1:11" x14ac:dyDescent="0.3">
      <c r="A140" s="9">
        <v>40745</v>
      </c>
      <c r="B140" s="37">
        <v>12.4</v>
      </c>
      <c r="C140" s="16">
        <f t="shared" si="8"/>
        <v>1.00046397</v>
      </c>
      <c r="D140" s="16">
        <f t="shared" si="10"/>
        <v>1061.9596796149599</v>
      </c>
      <c r="E140" s="11">
        <v>12.42</v>
      </c>
      <c r="F140" s="17">
        <f t="shared" si="9"/>
        <v>1.0004646800000001</v>
      </c>
      <c r="G140" s="17">
        <f t="shared" si="11"/>
        <v>1062.0997422851301</v>
      </c>
      <c r="H140" s="12">
        <v>210100</v>
      </c>
      <c r="I140" s="13">
        <v>40745</v>
      </c>
      <c r="J140" s="14">
        <v>4779.0520960000003</v>
      </c>
      <c r="K140" s="12">
        <v>12.17</v>
      </c>
    </row>
    <row r="141" spans="1:11" x14ac:dyDescent="0.3">
      <c r="A141" s="9">
        <v>40746</v>
      </c>
      <c r="B141" s="37">
        <v>12.4</v>
      </c>
      <c r="C141" s="16">
        <f t="shared" si="8"/>
        <v>1.00046397</v>
      </c>
      <c r="D141" s="16">
        <f t="shared" si="10"/>
        <v>1062.45239704751</v>
      </c>
      <c r="E141" s="11">
        <v>12.42</v>
      </c>
      <c r="F141" s="17">
        <f t="shared" si="9"/>
        <v>1.0004646800000001</v>
      </c>
      <c r="G141" s="17">
        <f t="shared" si="11"/>
        <v>1062.59327879338</v>
      </c>
      <c r="H141" s="12">
        <v>210100</v>
      </c>
      <c r="I141" s="13">
        <v>40746</v>
      </c>
      <c r="J141" s="14">
        <v>4781.2728260000004</v>
      </c>
      <c r="K141" s="12">
        <v>12.42</v>
      </c>
    </row>
    <row r="142" spans="1:11" x14ac:dyDescent="0.3">
      <c r="A142" s="9">
        <v>40749</v>
      </c>
      <c r="B142" s="37">
        <v>12.41</v>
      </c>
      <c r="C142" s="16">
        <f t="shared" si="8"/>
        <v>1.0004643200000001</v>
      </c>
      <c r="D142" s="16">
        <f t="shared" si="10"/>
        <v>1062.9453430861699</v>
      </c>
      <c r="E142" s="11">
        <v>12.42</v>
      </c>
      <c r="F142" s="17">
        <f t="shared" si="9"/>
        <v>1.0004646800000001</v>
      </c>
      <c r="G142" s="17">
        <f t="shared" si="11"/>
        <v>1063.08704463817</v>
      </c>
      <c r="H142" s="12">
        <v>210100</v>
      </c>
      <c r="I142" s="13">
        <v>40749</v>
      </c>
      <c r="J142" s="14">
        <v>4783.4945879999996</v>
      </c>
      <c r="K142" s="12">
        <v>12.42</v>
      </c>
    </row>
    <row r="143" spans="1:11" x14ac:dyDescent="0.3">
      <c r="A143" s="9">
        <v>40750</v>
      </c>
      <c r="B143" s="37">
        <v>12.4</v>
      </c>
      <c r="C143" s="16">
        <f t="shared" si="8"/>
        <v>1.00046397</v>
      </c>
      <c r="D143" s="16">
        <f t="shared" si="10"/>
        <v>1063.4388898678701</v>
      </c>
      <c r="E143" s="11">
        <v>12.42</v>
      </c>
      <c r="F143" s="17">
        <f t="shared" si="9"/>
        <v>1.0004646800000001</v>
      </c>
      <c r="G143" s="17">
        <f t="shared" si="11"/>
        <v>1063.5810399260699</v>
      </c>
      <c r="H143" s="12">
        <v>210100</v>
      </c>
      <c r="I143" s="13">
        <v>40750</v>
      </c>
      <c r="J143" s="14">
        <v>4785.7173819999998</v>
      </c>
      <c r="K143" s="12">
        <v>12.42</v>
      </c>
    </row>
    <row r="144" spans="1:11" x14ac:dyDescent="0.3">
      <c r="A144" s="9">
        <v>40751</v>
      </c>
      <c r="B144" s="37">
        <v>12.4</v>
      </c>
      <c r="C144" s="16">
        <f t="shared" si="8"/>
        <v>1.00046397</v>
      </c>
      <c r="D144" s="16">
        <f t="shared" si="10"/>
        <v>1063.9322936096</v>
      </c>
      <c r="E144" s="11">
        <v>12.42</v>
      </c>
      <c r="F144" s="17">
        <f t="shared" si="9"/>
        <v>1.0004646800000001</v>
      </c>
      <c r="G144" s="17">
        <f t="shared" si="11"/>
        <v>1064.0752647637</v>
      </c>
      <c r="H144" s="12">
        <v>210100</v>
      </c>
      <c r="I144" s="13">
        <v>40751</v>
      </c>
      <c r="J144" s="14">
        <v>4787.9412089999996</v>
      </c>
      <c r="K144" s="12">
        <v>12.42</v>
      </c>
    </row>
    <row r="145" spans="1:11" x14ac:dyDescent="0.3">
      <c r="A145" s="9">
        <v>40752</v>
      </c>
      <c r="B145" s="37">
        <v>12.4</v>
      </c>
      <c r="C145" s="16">
        <f t="shared" si="8"/>
        <v>1.00046397</v>
      </c>
      <c r="D145" s="16">
        <f t="shared" si="10"/>
        <v>1064.4259262758701</v>
      </c>
      <c r="E145" s="11">
        <v>12.42</v>
      </c>
      <c r="F145" s="17">
        <f t="shared" si="9"/>
        <v>1.0004646800000001</v>
      </c>
      <c r="G145" s="17">
        <f t="shared" si="11"/>
        <v>1064.56971925773</v>
      </c>
      <c r="H145" s="12">
        <v>210100</v>
      </c>
      <c r="I145" s="13">
        <v>40752</v>
      </c>
      <c r="J145" s="14">
        <v>4790.1660689999999</v>
      </c>
      <c r="K145" s="12">
        <v>12.42</v>
      </c>
    </row>
    <row r="146" spans="1:11" x14ac:dyDescent="0.3">
      <c r="A146" s="9">
        <v>40753</v>
      </c>
      <c r="B146" s="37">
        <v>12.4</v>
      </c>
      <c r="C146" s="16">
        <f t="shared" si="8"/>
        <v>1.00046397</v>
      </c>
      <c r="D146" s="16">
        <f t="shared" si="10"/>
        <v>1064.9197879728799</v>
      </c>
      <c r="E146" s="11">
        <v>12.42</v>
      </c>
      <c r="F146" s="17">
        <f t="shared" si="9"/>
        <v>1.0004646800000001</v>
      </c>
      <c r="G146" s="17">
        <f t="shared" si="11"/>
        <v>1065.06440351487</v>
      </c>
      <c r="H146" s="12">
        <v>210100</v>
      </c>
      <c r="I146" s="13">
        <v>40753</v>
      </c>
      <c r="J146" s="14">
        <v>4792.3919640000004</v>
      </c>
      <c r="K146" s="12">
        <v>12.42</v>
      </c>
    </row>
    <row r="147" spans="1:11" x14ac:dyDescent="0.3">
      <c r="A147" s="9">
        <v>40756</v>
      </c>
      <c r="B147" s="37">
        <v>12.41</v>
      </c>
      <c r="C147" s="16">
        <f t="shared" si="8"/>
        <v>1.0004643200000001</v>
      </c>
      <c r="D147" s="16">
        <f t="shared" si="10"/>
        <v>1065.4138788069099</v>
      </c>
      <c r="E147" s="11">
        <v>12.42</v>
      </c>
      <c r="F147" s="17">
        <f t="shared" si="9"/>
        <v>1.0004646800000001</v>
      </c>
      <c r="G147" s="17">
        <f t="shared" si="11"/>
        <v>1065.5593176419</v>
      </c>
      <c r="H147" s="12">
        <v>210100</v>
      </c>
      <c r="I147" s="13">
        <v>40756</v>
      </c>
      <c r="J147" s="14">
        <v>4794.6188929999998</v>
      </c>
      <c r="K147" s="12">
        <v>12.42</v>
      </c>
    </row>
    <row r="148" spans="1:11" x14ac:dyDescent="0.3">
      <c r="A148" s="9">
        <v>40757</v>
      </c>
      <c r="B148" s="37">
        <v>12.4</v>
      </c>
      <c r="C148" s="16">
        <f t="shared" si="8"/>
        <v>1.00046397</v>
      </c>
      <c r="D148" s="16">
        <f t="shared" si="10"/>
        <v>1065.9085717791199</v>
      </c>
      <c r="E148" s="11">
        <v>12.42</v>
      </c>
      <c r="F148" s="17">
        <f t="shared" si="9"/>
        <v>1.0004646800000001</v>
      </c>
      <c r="G148" s="17">
        <f t="shared" si="11"/>
        <v>1066.0544617456201</v>
      </c>
      <c r="H148" s="12">
        <v>210100</v>
      </c>
      <c r="I148" s="13">
        <v>40757</v>
      </c>
      <c r="J148" s="14">
        <v>4796.8468560000001</v>
      </c>
      <c r="K148" s="12">
        <v>12.42</v>
      </c>
    </row>
    <row r="149" spans="1:11" x14ac:dyDescent="0.3">
      <c r="A149" s="9">
        <v>40758</v>
      </c>
      <c r="B149" s="37">
        <v>12.4</v>
      </c>
      <c r="C149" s="16">
        <f t="shared" si="8"/>
        <v>1.00046397</v>
      </c>
      <c r="D149" s="16">
        <f t="shared" si="10"/>
        <v>1066.40312137917</v>
      </c>
      <c r="E149" s="11">
        <v>12.42</v>
      </c>
      <c r="F149" s="17">
        <f t="shared" si="9"/>
        <v>1.0004646800000001</v>
      </c>
      <c r="G149" s="17">
        <f t="shared" si="11"/>
        <v>1066.5498359328999</v>
      </c>
      <c r="H149" s="12">
        <v>210100</v>
      </c>
      <c r="I149" s="13">
        <v>40758</v>
      </c>
      <c r="J149" s="14">
        <v>4799.075855</v>
      </c>
      <c r="K149" s="12">
        <v>12.42</v>
      </c>
    </row>
    <row r="150" spans="1:11" x14ac:dyDescent="0.3">
      <c r="A150" s="9">
        <v>40759</v>
      </c>
      <c r="B150" s="37">
        <v>12.4</v>
      </c>
      <c r="C150" s="16">
        <f t="shared" si="8"/>
        <v>1.00046397</v>
      </c>
      <c r="D150" s="16">
        <f t="shared" si="10"/>
        <v>1066.8979004354001</v>
      </c>
      <c r="E150" s="11">
        <v>12.42</v>
      </c>
      <c r="F150" s="17">
        <f t="shared" si="9"/>
        <v>1.0004646800000001</v>
      </c>
      <c r="G150" s="17">
        <f t="shared" si="11"/>
        <v>1067.0454403106601</v>
      </c>
      <c r="H150" s="12">
        <v>210100</v>
      </c>
      <c r="I150" s="13">
        <v>40759</v>
      </c>
      <c r="J150" s="14">
        <v>4801.3058890000002</v>
      </c>
      <c r="K150" s="12">
        <v>12.42</v>
      </c>
    </row>
    <row r="151" spans="1:11" x14ac:dyDescent="0.3">
      <c r="A151" s="9">
        <v>40760</v>
      </c>
      <c r="B151" s="37">
        <v>12.4</v>
      </c>
      <c r="C151" s="16">
        <f t="shared" si="8"/>
        <v>1.00046397</v>
      </c>
      <c r="D151" s="16">
        <f t="shared" si="10"/>
        <v>1067.3929090542699</v>
      </c>
      <c r="E151" s="11">
        <v>12.42</v>
      </c>
      <c r="F151" s="17">
        <f t="shared" si="9"/>
        <v>1.0004646800000001</v>
      </c>
      <c r="G151" s="17">
        <f t="shared" si="11"/>
        <v>1067.5412749858599</v>
      </c>
      <c r="H151" s="12">
        <v>210100</v>
      </c>
      <c r="I151" s="13">
        <v>40760</v>
      </c>
      <c r="J151" s="14">
        <v>4803.5369600000004</v>
      </c>
      <c r="K151" s="12">
        <v>12.42</v>
      </c>
    </row>
    <row r="152" spans="1:11" x14ac:dyDescent="0.3">
      <c r="A152" s="9">
        <v>40763</v>
      </c>
      <c r="B152" s="37">
        <v>12.4</v>
      </c>
      <c r="C152" s="16">
        <f t="shared" si="8"/>
        <v>1.00046397</v>
      </c>
      <c r="D152" s="16">
        <f t="shared" si="10"/>
        <v>1067.88814734228</v>
      </c>
      <c r="E152" s="11">
        <v>12.42</v>
      </c>
      <c r="F152" s="17">
        <f t="shared" si="9"/>
        <v>1.0004646800000001</v>
      </c>
      <c r="G152" s="17">
        <f t="shared" si="11"/>
        <v>1068.0373400655201</v>
      </c>
      <c r="H152" s="12">
        <v>210100</v>
      </c>
      <c r="I152" s="13">
        <v>40763</v>
      </c>
      <c r="J152" s="14">
        <v>4805.7690679999996</v>
      </c>
      <c r="K152" s="12">
        <v>12.42</v>
      </c>
    </row>
    <row r="153" spans="1:11" x14ac:dyDescent="0.3">
      <c r="A153" s="9">
        <v>40764</v>
      </c>
      <c r="B153" s="37">
        <v>12.4</v>
      </c>
      <c r="C153" s="16">
        <f t="shared" si="8"/>
        <v>1.00046397</v>
      </c>
      <c r="D153" s="16">
        <f t="shared" si="10"/>
        <v>1068.383615406</v>
      </c>
      <c r="E153" s="11">
        <v>12.42</v>
      </c>
      <c r="F153" s="17">
        <f t="shared" si="9"/>
        <v>1.0004646800000001</v>
      </c>
      <c r="G153" s="17">
        <f t="shared" si="11"/>
        <v>1068.5336356567</v>
      </c>
      <c r="H153" s="12">
        <v>210100</v>
      </c>
      <c r="I153" s="13">
        <v>40764</v>
      </c>
      <c r="J153" s="14">
        <v>4808.0022129999998</v>
      </c>
      <c r="K153" s="12">
        <v>12.42</v>
      </c>
    </row>
    <row r="154" spans="1:11" x14ac:dyDescent="0.3">
      <c r="A154" s="9">
        <v>40765</v>
      </c>
      <c r="B154" s="37">
        <v>12.4</v>
      </c>
      <c r="C154" s="16">
        <f t="shared" si="8"/>
        <v>1.00046397</v>
      </c>
      <c r="D154" s="16">
        <f t="shared" si="10"/>
        <v>1068.8793133520401</v>
      </c>
      <c r="E154" s="11">
        <v>12.42</v>
      </c>
      <c r="F154" s="17">
        <f t="shared" si="9"/>
        <v>1.0004646800000001</v>
      </c>
      <c r="G154" s="17">
        <f t="shared" si="11"/>
        <v>1069.0301618665201</v>
      </c>
      <c r="H154" s="12">
        <v>210100</v>
      </c>
      <c r="I154" s="13">
        <v>40765</v>
      </c>
      <c r="J154" s="14">
        <v>4810.2363949999999</v>
      </c>
      <c r="K154" s="12">
        <v>12.42</v>
      </c>
    </row>
    <row r="155" spans="1:11" x14ac:dyDescent="0.3">
      <c r="A155" s="9">
        <v>40766</v>
      </c>
      <c r="B155" s="37">
        <v>12.4</v>
      </c>
      <c r="C155" s="16">
        <f t="shared" si="8"/>
        <v>1.00046397</v>
      </c>
      <c r="D155" s="16">
        <f t="shared" si="10"/>
        <v>1069.3752412870599</v>
      </c>
      <c r="E155" s="11">
        <v>12.42</v>
      </c>
      <c r="F155" s="17">
        <f t="shared" si="9"/>
        <v>1.0004646800000001</v>
      </c>
      <c r="G155" s="17">
        <f t="shared" si="11"/>
        <v>1069.52691880214</v>
      </c>
      <c r="H155" s="12">
        <v>210100</v>
      </c>
      <c r="I155" s="13">
        <v>40766</v>
      </c>
      <c r="J155" s="14">
        <v>4812.4716159999998</v>
      </c>
      <c r="K155" s="12">
        <v>12.42</v>
      </c>
    </row>
    <row r="156" spans="1:11" x14ac:dyDescent="0.3">
      <c r="A156" s="9">
        <v>40767</v>
      </c>
      <c r="B156" s="37">
        <v>12.4</v>
      </c>
      <c r="C156" s="16">
        <f t="shared" si="8"/>
        <v>1.00046397</v>
      </c>
      <c r="D156" s="16">
        <f t="shared" si="10"/>
        <v>1069.8713993177601</v>
      </c>
      <c r="E156" s="11">
        <v>12.42</v>
      </c>
      <c r="F156" s="17">
        <f t="shared" si="9"/>
        <v>1.0004646800000001</v>
      </c>
      <c r="G156" s="17">
        <f t="shared" si="11"/>
        <v>1070.0239065707699</v>
      </c>
      <c r="H156" s="12">
        <v>210100</v>
      </c>
      <c r="I156" s="13">
        <v>40767</v>
      </c>
      <c r="J156" s="14">
        <v>4814.7078750000001</v>
      </c>
      <c r="K156" s="12">
        <v>12.42</v>
      </c>
    </row>
    <row r="157" spans="1:11" x14ac:dyDescent="0.3">
      <c r="A157" s="9">
        <v>40770</v>
      </c>
      <c r="B157" s="37">
        <v>12.4</v>
      </c>
      <c r="C157" s="16">
        <f t="shared" si="8"/>
        <v>1.00046397</v>
      </c>
      <c r="D157" s="16">
        <f t="shared" si="10"/>
        <v>1070.3677875508999</v>
      </c>
      <c r="E157" s="11">
        <v>12.42</v>
      </c>
      <c r="F157" s="17">
        <f t="shared" si="9"/>
        <v>1.0004646800000001</v>
      </c>
      <c r="G157" s="17">
        <f t="shared" si="11"/>
        <v>1070.5211252796801</v>
      </c>
      <c r="H157" s="12">
        <v>210100</v>
      </c>
      <c r="I157" s="13">
        <v>40770</v>
      </c>
      <c r="J157" s="14">
        <v>4816.9451730000001</v>
      </c>
      <c r="K157" s="12">
        <v>12.42</v>
      </c>
    </row>
    <row r="158" spans="1:11" x14ac:dyDescent="0.3">
      <c r="A158" s="9">
        <v>40771</v>
      </c>
      <c r="B158" s="37">
        <v>12.4</v>
      </c>
      <c r="C158" s="16">
        <f t="shared" si="8"/>
        <v>1.00046397</v>
      </c>
      <c r="D158" s="16">
        <f t="shared" si="10"/>
        <v>1070.86440609329</v>
      </c>
      <c r="E158" s="11">
        <v>12.42</v>
      </c>
      <c r="F158" s="17">
        <f t="shared" si="9"/>
        <v>1.0004646800000001</v>
      </c>
      <c r="G158" s="17">
        <f t="shared" si="11"/>
        <v>1071.01857503618</v>
      </c>
      <c r="H158" s="12">
        <v>210100</v>
      </c>
      <c r="I158" s="13">
        <v>40771</v>
      </c>
      <c r="J158" s="14">
        <v>4819.1835119999996</v>
      </c>
      <c r="K158" s="12">
        <v>12.42</v>
      </c>
    </row>
    <row r="159" spans="1:11" x14ac:dyDescent="0.3">
      <c r="A159" s="9">
        <v>40772</v>
      </c>
      <c r="B159" s="37">
        <v>12.4</v>
      </c>
      <c r="C159" s="16">
        <f t="shared" si="8"/>
        <v>1.00046397</v>
      </c>
      <c r="D159" s="16">
        <f t="shared" si="10"/>
        <v>1071.3612550517901</v>
      </c>
      <c r="E159" s="11">
        <v>12.42</v>
      </c>
      <c r="F159" s="17">
        <f t="shared" si="9"/>
        <v>1.0004646800000001</v>
      </c>
      <c r="G159" s="17">
        <f t="shared" si="11"/>
        <v>1071.51625594763</v>
      </c>
      <c r="H159" s="12">
        <v>210100</v>
      </c>
      <c r="I159" s="13">
        <v>40772</v>
      </c>
      <c r="J159" s="14">
        <v>4821.4228899999998</v>
      </c>
      <c r="K159" s="12">
        <v>12.42</v>
      </c>
    </row>
    <row r="160" spans="1:11" x14ac:dyDescent="0.3">
      <c r="A160" s="9">
        <v>40773</v>
      </c>
      <c r="B160" s="37">
        <v>12.39</v>
      </c>
      <c r="C160" s="16">
        <f t="shared" si="8"/>
        <v>1.0004636200000001</v>
      </c>
      <c r="D160" s="16">
        <f t="shared" si="10"/>
        <v>1071.8583345333</v>
      </c>
      <c r="E160" s="11">
        <v>12.42</v>
      </c>
      <c r="F160" s="17">
        <f t="shared" si="9"/>
        <v>1.0004646800000001</v>
      </c>
      <c r="G160" s="17">
        <f t="shared" si="11"/>
        <v>1072.01416812144</v>
      </c>
      <c r="H160" s="12">
        <v>210100</v>
      </c>
      <c r="I160" s="13">
        <v>40773</v>
      </c>
      <c r="J160" s="14">
        <v>4823.6633089999996</v>
      </c>
      <c r="K160" s="12">
        <v>12.42</v>
      </c>
    </row>
    <row r="161" spans="1:11" x14ac:dyDescent="0.3">
      <c r="A161" s="9">
        <v>40774</v>
      </c>
      <c r="B161" s="37">
        <v>12.4</v>
      </c>
      <c r="C161" s="16">
        <f t="shared" si="8"/>
        <v>1.00046397</v>
      </c>
      <c r="D161" s="16">
        <f t="shared" si="10"/>
        <v>1072.3552694943601</v>
      </c>
      <c r="E161" s="11">
        <v>12.42</v>
      </c>
      <c r="F161" s="17">
        <f t="shared" si="9"/>
        <v>1.0004646800000001</v>
      </c>
      <c r="G161" s="17">
        <f t="shared" si="11"/>
        <v>1072.51231166508</v>
      </c>
      <c r="H161" s="12">
        <v>210100</v>
      </c>
      <c r="I161" s="13">
        <v>40774</v>
      </c>
      <c r="J161" s="14">
        <v>4825.9047680000003</v>
      </c>
      <c r="K161" s="12">
        <v>12.42</v>
      </c>
    </row>
    <row r="162" spans="1:11" x14ac:dyDescent="0.3">
      <c r="A162" s="9">
        <v>40777</v>
      </c>
      <c r="B162" s="37">
        <v>12.39</v>
      </c>
      <c r="C162" s="16">
        <f t="shared" si="8"/>
        <v>1.0004636200000001</v>
      </c>
      <c r="D162" s="16">
        <f t="shared" si="10"/>
        <v>1072.85281016875</v>
      </c>
      <c r="E162" s="11">
        <v>12.42</v>
      </c>
      <c r="F162" s="17">
        <f t="shared" si="9"/>
        <v>1.0004646800000001</v>
      </c>
      <c r="G162" s="17">
        <f t="shared" si="11"/>
        <v>1073.0106866860599</v>
      </c>
      <c r="H162" s="12">
        <v>210100</v>
      </c>
      <c r="I162" s="13">
        <v>40777</v>
      </c>
      <c r="J162" s="14">
        <v>4828.1472700000004</v>
      </c>
      <c r="K162" s="12">
        <v>12.42</v>
      </c>
    </row>
    <row r="163" spans="1:11" x14ac:dyDescent="0.3">
      <c r="A163" s="9">
        <v>40778</v>
      </c>
      <c r="B163" s="37">
        <v>12.4</v>
      </c>
      <c r="C163" s="16">
        <f t="shared" si="8"/>
        <v>1.00046397</v>
      </c>
      <c r="D163" s="16">
        <f t="shared" si="10"/>
        <v>1073.3502061885999</v>
      </c>
      <c r="E163" s="11">
        <v>12.42</v>
      </c>
      <c r="F163" s="17">
        <f t="shared" si="9"/>
        <v>1.0004646800000001</v>
      </c>
      <c r="G163" s="17">
        <f t="shared" si="11"/>
        <v>1073.5092932919499</v>
      </c>
      <c r="H163" s="12">
        <v>210100</v>
      </c>
      <c r="I163" s="13">
        <v>40778</v>
      </c>
      <c r="J163" s="14">
        <v>4830.390813</v>
      </c>
      <c r="K163" s="12">
        <v>12.42</v>
      </c>
    </row>
    <row r="164" spans="1:11" x14ac:dyDescent="0.3">
      <c r="A164" s="9">
        <v>40779</v>
      </c>
      <c r="B164" s="37">
        <v>12.4</v>
      </c>
      <c r="C164" s="16">
        <f t="shared" si="8"/>
        <v>1.00046397</v>
      </c>
      <c r="D164" s="16">
        <f t="shared" si="10"/>
        <v>1073.8482084837699</v>
      </c>
      <c r="E164" s="11">
        <v>12.42</v>
      </c>
      <c r="F164" s="17">
        <f t="shared" si="9"/>
        <v>1.0004646800000001</v>
      </c>
      <c r="G164" s="17">
        <f t="shared" si="11"/>
        <v>1074.0081315903601</v>
      </c>
      <c r="H164" s="12">
        <v>210100</v>
      </c>
      <c r="I164" s="13">
        <v>40779</v>
      </c>
      <c r="J164" s="14">
        <v>4832.6353989999998</v>
      </c>
      <c r="K164" s="12">
        <v>12.42</v>
      </c>
    </row>
    <row r="165" spans="1:11" x14ac:dyDescent="0.3">
      <c r="A165" s="9">
        <v>40780</v>
      </c>
      <c r="B165" s="37">
        <v>12.39</v>
      </c>
      <c r="C165" s="16">
        <f t="shared" si="8"/>
        <v>1.0004636200000001</v>
      </c>
      <c r="D165" s="16">
        <f t="shared" si="10"/>
        <v>1074.34644183706</v>
      </c>
      <c r="E165" s="11">
        <v>12.41</v>
      </c>
      <c r="F165" s="17">
        <f t="shared" si="9"/>
        <v>1.0004643200000001</v>
      </c>
      <c r="G165" s="17">
        <f t="shared" si="11"/>
        <v>1074.5072016889501</v>
      </c>
      <c r="H165" s="12">
        <v>210100</v>
      </c>
      <c r="I165" s="13">
        <v>40780</v>
      </c>
      <c r="J165" s="14">
        <v>4834.8810279999998</v>
      </c>
      <c r="K165" s="12">
        <v>12.42</v>
      </c>
    </row>
    <row r="166" spans="1:11" x14ac:dyDescent="0.3">
      <c r="A166" s="9">
        <v>40781</v>
      </c>
      <c r="B166" s="37">
        <v>12.39</v>
      </c>
      <c r="C166" s="16">
        <f t="shared" si="8"/>
        <v>1.0004636200000001</v>
      </c>
      <c r="D166" s="16">
        <f t="shared" si="10"/>
        <v>1074.8445303344199</v>
      </c>
      <c r="E166" s="11">
        <v>12.41</v>
      </c>
      <c r="F166" s="17">
        <f t="shared" si="9"/>
        <v>1.0004643200000001</v>
      </c>
      <c r="G166" s="17">
        <f t="shared" si="11"/>
        <v>1075.00611687284</v>
      </c>
      <c r="H166" s="12">
        <v>210100</v>
      </c>
      <c r="I166" s="13">
        <v>40781</v>
      </c>
      <c r="J166" s="14">
        <v>4837.1259600000003</v>
      </c>
      <c r="K166" s="12">
        <v>12.41</v>
      </c>
    </row>
    <row r="167" spans="1:11" x14ac:dyDescent="0.3">
      <c r="A167" s="9">
        <v>40784</v>
      </c>
      <c r="B167" s="37">
        <v>12.39</v>
      </c>
      <c r="C167" s="16">
        <f t="shared" si="8"/>
        <v>1.0004636200000001</v>
      </c>
      <c r="D167" s="16">
        <f t="shared" si="10"/>
        <v>1075.3428497555699</v>
      </c>
      <c r="E167" s="11">
        <v>12.41</v>
      </c>
      <c r="F167" s="17">
        <f t="shared" si="9"/>
        <v>1.0004643200000001</v>
      </c>
      <c r="G167" s="17">
        <f t="shared" si="11"/>
        <v>1075.50526371303</v>
      </c>
      <c r="H167" s="12">
        <v>210100</v>
      </c>
      <c r="I167" s="13">
        <v>40784</v>
      </c>
      <c r="J167" s="14">
        <v>4839.3719350000001</v>
      </c>
      <c r="K167" s="12">
        <v>12.41</v>
      </c>
    </row>
    <row r="168" spans="1:11" x14ac:dyDescent="0.3">
      <c r="A168" s="9">
        <v>40785</v>
      </c>
      <c r="B168" s="37">
        <v>12.39</v>
      </c>
      <c r="C168" s="16">
        <f t="shared" si="8"/>
        <v>1.0004636200000001</v>
      </c>
      <c r="D168" s="16">
        <f t="shared" si="10"/>
        <v>1075.8414002075699</v>
      </c>
      <c r="E168" s="11">
        <v>12.41</v>
      </c>
      <c r="F168" s="17">
        <f t="shared" si="9"/>
        <v>1.0004643200000001</v>
      </c>
      <c r="G168" s="17">
        <f t="shared" si="11"/>
        <v>1076.00464231708</v>
      </c>
      <c r="H168" s="12">
        <v>210100</v>
      </c>
      <c r="I168" s="13">
        <v>40785</v>
      </c>
      <c r="J168" s="14">
        <v>4841.6189519999998</v>
      </c>
      <c r="K168" s="12">
        <v>12.41</v>
      </c>
    </row>
    <row r="169" spans="1:11" x14ac:dyDescent="0.3">
      <c r="A169" s="9">
        <v>40786</v>
      </c>
      <c r="B169" s="37">
        <v>12.39</v>
      </c>
      <c r="C169" s="16">
        <f t="shared" si="8"/>
        <v>1.0004636200000001</v>
      </c>
      <c r="D169" s="16">
        <f t="shared" si="10"/>
        <v>1076.34018179753</v>
      </c>
      <c r="E169" s="11">
        <v>12.41</v>
      </c>
      <c r="F169" s="17">
        <f t="shared" si="9"/>
        <v>1.0004643200000001</v>
      </c>
      <c r="G169" s="17">
        <f t="shared" si="11"/>
        <v>1076.5042527926</v>
      </c>
      <c r="H169" s="12">
        <v>210100</v>
      </c>
      <c r="I169" s="13">
        <v>40786</v>
      </c>
      <c r="J169" s="14">
        <v>4843.8670119999997</v>
      </c>
      <c r="K169" s="12">
        <v>12.41</v>
      </c>
    </row>
    <row r="170" spans="1:11" x14ac:dyDescent="0.3">
      <c r="A170" s="9">
        <v>40787</v>
      </c>
      <c r="B170" s="37">
        <v>11.88</v>
      </c>
      <c r="C170" s="16">
        <f t="shared" si="8"/>
        <v>1.00044556</v>
      </c>
      <c r="D170" s="16">
        <f t="shared" si="10"/>
        <v>1076.8391946326201</v>
      </c>
      <c r="E170" s="11">
        <v>11.91</v>
      </c>
      <c r="F170" s="17">
        <f t="shared" si="9"/>
        <v>1.0004466299999999</v>
      </c>
      <c r="G170" s="17">
        <f t="shared" si="11"/>
        <v>1077.00409524726</v>
      </c>
      <c r="H170" s="12">
        <v>210100</v>
      </c>
      <c r="I170" s="13">
        <v>40787</v>
      </c>
      <c r="J170" s="14">
        <v>4846.1161169999996</v>
      </c>
      <c r="K170" s="12">
        <v>12.41</v>
      </c>
    </row>
    <row r="171" spans="1:11" x14ac:dyDescent="0.3">
      <c r="A171" s="9">
        <v>40788</v>
      </c>
      <c r="B171" s="37">
        <v>11.88</v>
      </c>
      <c r="C171" s="16">
        <f t="shared" si="8"/>
        <v>1.00044556</v>
      </c>
      <c r="D171" s="16">
        <f t="shared" si="10"/>
        <v>1077.31899110418</v>
      </c>
      <c r="E171" s="11">
        <v>11.91</v>
      </c>
      <c r="F171" s="17">
        <f t="shared" si="9"/>
        <v>1.0004466299999999</v>
      </c>
      <c r="G171" s="17">
        <f t="shared" si="11"/>
        <v>1077.48511758632</v>
      </c>
      <c r="H171" s="12">
        <v>210100</v>
      </c>
      <c r="I171" s="13">
        <v>40788</v>
      </c>
      <c r="J171" s="14">
        <v>4848.2805369999996</v>
      </c>
      <c r="K171" s="12">
        <v>11.91</v>
      </c>
    </row>
    <row r="172" spans="1:11" x14ac:dyDescent="0.3">
      <c r="A172" s="9">
        <v>40791</v>
      </c>
      <c r="B172" s="37">
        <v>11.88</v>
      </c>
      <c r="C172" s="16">
        <f t="shared" si="8"/>
        <v>1.00044556</v>
      </c>
      <c r="D172" s="16">
        <f t="shared" si="10"/>
        <v>1077.7990013538599</v>
      </c>
      <c r="E172" s="11">
        <v>11.91</v>
      </c>
      <c r="F172" s="17">
        <f t="shared" si="9"/>
        <v>1.0004466299999999</v>
      </c>
      <c r="G172" s="17">
        <f t="shared" si="11"/>
        <v>1077.96635476439</v>
      </c>
      <c r="H172" s="12">
        <v>210100</v>
      </c>
      <c r="I172" s="13">
        <v>40791</v>
      </c>
      <c r="J172" s="14">
        <v>4850.445925</v>
      </c>
      <c r="K172" s="12">
        <v>11.91</v>
      </c>
    </row>
    <row r="173" spans="1:11" x14ac:dyDescent="0.3">
      <c r="A173" s="9">
        <v>40792</v>
      </c>
      <c r="B173" s="37">
        <v>11.88</v>
      </c>
      <c r="C173" s="16">
        <f t="shared" si="8"/>
        <v>1.00044556</v>
      </c>
      <c r="D173" s="16">
        <f t="shared" si="10"/>
        <v>1078.2792254768999</v>
      </c>
      <c r="E173" s="11">
        <v>11.91</v>
      </c>
      <c r="F173" s="17">
        <f t="shared" si="9"/>
        <v>1.0004466299999999</v>
      </c>
      <c r="G173" s="17">
        <f t="shared" si="11"/>
        <v>1078.4478068774199</v>
      </c>
      <c r="H173" s="12">
        <v>210100</v>
      </c>
      <c r="I173" s="13">
        <v>40792</v>
      </c>
      <c r="J173" s="14">
        <v>4852.6122800000003</v>
      </c>
      <c r="K173" s="12">
        <v>11.91</v>
      </c>
    </row>
    <row r="174" spans="1:11" x14ac:dyDescent="0.3">
      <c r="A174" s="9">
        <v>40794</v>
      </c>
      <c r="B174" s="37">
        <v>11.88</v>
      </c>
      <c r="C174" s="16">
        <f t="shared" si="8"/>
        <v>1.00044556</v>
      </c>
      <c r="D174" s="16">
        <f t="shared" si="10"/>
        <v>1078.7596635686</v>
      </c>
      <c r="E174" s="11">
        <v>11.91</v>
      </c>
      <c r="F174" s="17">
        <f t="shared" si="9"/>
        <v>1.0004466299999999</v>
      </c>
      <c r="G174" s="17">
        <f t="shared" si="11"/>
        <v>1078.92947402141</v>
      </c>
      <c r="H174" s="12">
        <v>210100</v>
      </c>
      <c r="I174" s="13">
        <v>40794</v>
      </c>
      <c r="J174" s="14">
        <v>4854.7796019999996</v>
      </c>
      <c r="K174" s="12">
        <v>11.91</v>
      </c>
    </row>
    <row r="175" spans="1:11" x14ac:dyDescent="0.3">
      <c r="A175" s="9">
        <v>40795</v>
      </c>
      <c r="B175" s="37">
        <v>11.88</v>
      </c>
      <c r="C175" s="16">
        <f t="shared" si="8"/>
        <v>1.00044556</v>
      </c>
      <c r="D175" s="16">
        <f t="shared" si="10"/>
        <v>1079.2403157243</v>
      </c>
      <c r="E175" s="11">
        <v>11.91</v>
      </c>
      <c r="F175" s="17">
        <f t="shared" si="9"/>
        <v>1.0004466299999999</v>
      </c>
      <c r="G175" s="17">
        <f t="shared" si="11"/>
        <v>1079.4113562923901</v>
      </c>
      <c r="H175" s="12">
        <v>210100</v>
      </c>
      <c r="I175" s="13">
        <v>40795</v>
      </c>
      <c r="J175" s="14">
        <v>4856.9478920000001</v>
      </c>
      <c r="K175" s="12">
        <v>11.91</v>
      </c>
    </row>
    <row r="176" spans="1:11" x14ac:dyDescent="0.3">
      <c r="A176" s="9">
        <v>40798</v>
      </c>
      <c r="B176" s="37">
        <v>11.88</v>
      </c>
      <c r="C176" s="16">
        <f t="shared" si="8"/>
        <v>1.00044556</v>
      </c>
      <c r="D176" s="16">
        <f t="shared" si="10"/>
        <v>1079.72118203937</v>
      </c>
      <c r="E176" s="11">
        <v>11.91</v>
      </c>
      <c r="F176" s="17">
        <f t="shared" si="9"/>
        <v>1.0004466299999999</v>
      </c>
      <c r="G176" s="17">
        <f t="shared" si="11"/>
        <v>1079.89345378645</v>
      </c>
      <c r="H176" s="12">
        <v>210100</v>
      </c>
      <c r="I176" s="13">
        <v>40798</v>
      </c>
      <c r="J176" s="14">
        <v>4859.1171510000004</v>
      </c>
      <c r="K176" s="12">
        <v>11.91</v>
      </c>
    </row>
    <row r="177" spans="1:11" x14ac:dyDescent="0.3">
      <c r="A177" s="9">
        <v>40799</v>
      </c>
      <c r="B177" s="37">
        <v>11.88</v>
      </c>
      <c r="C177" s="16">
        <f t="shared" si="8"/>
        <v>1.00044556</v>
      </c>
      <c r="D177" s="16">
        <f t="shared" si="10"/>
        <v>1080.2022626092401</v>
      </c>
      <c r="E177" s="11">
        <v>11.91</v>
      </c>
      <c r="F177" s="17">
        <f t="shared" si="9"/>
        <v>1.0004466299999999</v>
      </c>
      <c r="G177" s="17">
        <f t="shared" si="11"/>
        <v>1080.37576659971</v>
      </c>
      <c r="H177" s="12">
        <v>210100</v>
      </c>
      <c r="I177" s="13">
        <v>40799</v>
      </c>
      <c r="J177" s="14">
        <v>4861.287378</v>
      </c>
      <c r="K177" s="12">
        <v>11.91</v>
      </c>
    </row>
    <row r="178" spans="1:11" x14ac:dyDescent="0.3">
      <c r="A178" s="9">
        <v>40800</v>
      </c>
      <c r="B178" s="37">
        <v>11.88</v>
      </c>
      <c r="C178" s="16">
        <f t="shared" si="8"/>
        <v>1.00044556</v>
      </c>
      <c r="D178" s="16">
        <f t="shared" si="10"/>
        <v>1080.6835575293701</v>
      </c>
      <c r="E178" s="11">
        <v>11.91</v>
      </c>
      <c r="F178" s="17">
        <f t="shared" si="9"/>
        <v>1.0004466299999999</v>
      </c>
      <c r="G178" s="17">
        <f t="shared" si="11"/>
        <v>1080.8582948283499</v>
      </c>
      <c r="H178" s="12">
        <v>210100</v>
      </c>
      <c r="I178" s="13">
        <v>40800</v>
      </c>
      <c r="J178" s="14">
        <v>4863.4585749999997</v>
      </c>
      <c r="K178" s="12">
        <v>11.91</v>
      </c>
    </row>
    <row r="179" spans="1:11" x14ac:dyDescent="0.3">
      <c r="A179" s="9">
        <v>40801</v>
      </c>
      <c r="B179" s="37">
        <v>11.88</v>
      </c>
      <c r="C179" s="16">
        <f t="shared" si="8"/>
        <v>1.00044556</v>
      </c>
      <c r="D179" s="16">
        <f t="shared" si="10"/>
        <v>1081.16506689526</v>
      </c>
      <c r="E179" s="11">
        <v>11.91</v>
      </c>
      <c r="F179" s="17">
        <f t="shared" si="9"/>
        <v>1.0004466299999999</v>
      </c>
      <c r="G179" s="17">
        <f t="shared" si="11"/>
        <v>1081.34103856857</v>
      </c>
      <c r="H179" s="12">
        <v>210100</v>
      </c>
      <c r="I179" s="13">
        <v>40801</v>
      </c>
      <c r="J179" s="14">
        <v>4865.6307420000003</v>
      </c>
      <c r="K179" s="12">
        <v>11.91</v>
      </c>
    </row>
    <row r="180" spans="1:11" x14ac:dyDescent="0.3">
      <c r="A180" s="9">
        <v>40802</v>
      </c>
      <c r="B180" s="37">
        <v>11.88</v>
      </c>
      <c r="C180" s="16">
        <f t="shared" si="8"/>
        <v>1.00044556</v>
      </c>
      <c r="D180" s="16">
        <f t="shared" si="10"/>
        <v>1081.6467908024699</v>
      </c>
      <c r="E180" s="11">
        <v>11.91</v>
      </c>
      <c r="F180" s="17">
        <f t="shared" si="9"/>
        <v>1.0004466299999999</v>
      </c>
      <c r="G180" s="17">
        <f t="shared" si="11"/>
        <v>1081.8239979166301</v>
      </c>
      <c r="H180" s="12">
        <v>210100</v>
      </c>
      <c r="I180" s="13">
        <v>40802</v>
      </c>
      <c r="J180" s="14">
        <v>4867.8038779999997</v>
      </c>
      <c r="K180" s="12">
        <v>11.91</v>
      </c>
    </row>
    <row r="181" spans="1:11" x14ac:dyDescent="0.3">
      <c r="A181" s="9">
        <v>40805</v>
      </c>
      <c r="B181" s="37">
        <v>11.87</v>
      </c>
      <c r="C181" s="16">
        <f t="shared" si="8"/>
        <v>1.0004452100000001</v>
      </c>
      <c r="D181" s="16">
        <f t="shared" si="10"/>
        <v>1082.12872934658</v>
      </c>
      <c r="E181" s="11">
        <v>11.9</v>
      </c>
      <c r="F181" s="17">
        <f t="shared" si="9"/>
        <v>1.0004462700000001</v>
      </c>
      <c r="G181" s="17">
        <f t="shared" si="11"/>
        <v>1082.3071729688199</v>
      </c>
      <c r="H181" s="12">
        <v>210100</v>
      </c>
      <c r="I181" s="13">
        <v>40805</v>
      </c>
      <c r="J181" s="14">
        <v>4869.9779850000004</v>
      </c>
      <c r="K181" s="12">
        <v>11.91</v>
      </c>
    </row>
    <row r="182" spans="1:11" x14ac:dyDescent="0.3">
      <c r="A182" s="9">
        <v>40806</v>
      </c>
      <c r="B182" s="37">
        <v>11.87</v>
      </c>
      <c r="C182" s="16">
        <f t="shared" si="8"/>
        <v>1.0004452100000001</v>
      </c>
      <c r="D182" s="16">
        <f t="shared" si="10"/>
        <v>1082.61050387817</v>
      </c>
      <c r="E182" s="11">
        <v>11.9</v>
      </c>
      <c r="F182" s="17">
        <f t="shared" si="9"/>
        <v>1.0004462700000001</v>
      </c>
      <c r="G182" s="17">
        <f t="shared" si="11"/>
        <v>1082.7901741909</v>
      </c>
      <c r="H182" s="12">
        <v>210100</v>
      </c>
      <c r="I182" s="13">
        <v>40806</v>
      </c>
      <c r="J182" s="14">
        <v>4872.1513100000002</v>
      </c>
      <c r="K182" s="12">
        <v>11.9</v>
      </c>
    </row>
    <row r="183" spans="1:11" x14ac:dyDescent="0.3">
      <c r="A183" s="9">
        <v>40807</v>
      </c>
      <c r="B183" s="37">
        <v>11.88</v>
      </c>
      <c r="C183" s="16">
        <f t="shared" si="8"/>
        <v>1.00044556</v>
      </c>
      <c r="D183" s="16">
        <f t="shared" si="10"/>
        <v>1083.0924929006001</v>
      </c>
      <c r="E183" s="11">
        <v>11.9</v>
      </c>
      <c r="F183" s="17">
        <f t="shared" si="9"/>
        <v>1.0004462700000001</v>
      </c>
      <c r="G183" s="17">
        <f t="shared" si="11"/>
        <v>1083.2733909619401</v>
      </c>
      <c r="H183" s="12">
        <v>210100</v>
      </c>
      <c r="I183" s="13">
        <v>40807</v>
      </c>
      <c r="J183" s="14">
        <v>4874.325605</v>
      </c>
      <c r="K183" s="12">
        <v>11.9</v>
      </c>
    </row>
    <row r="184" spans="1:11" x14ac:dyDescent="0.3">
      <c r="A184" s="9">
        <v>40808</v>
      </c>
      <c r="B184" s="37">
        <v>11.88</v>
      </c>
      <c r="C184" s="16">
        <f t="shared" si="8"/>
        <v>1.00044556</v>
      </c>
      <c r="D184" s="16">
        <f t="shared" si="10"/>
        <v>1083.57507559174</v>
      </c>
      <c r="E184" s="11">
        <v>11.9</v>
      </c>
      <c r="F184" s="17">
        <f t="shared" si="9"/>
        <v>1.0004462700000001</v>
      </c>
      <c r="G184" s="17">
        <f t="shared" si="11"/>
        <v>1083.7568233781201</v>
      </c>
      <c r="H184" s="12">
        <v>210100</v>
      </c>
      <c r="I184" s="13">
        <v>40808</v>
      </c>
      <c r="J184" s="14">
        <v>4876.5008710000002</v>
      </c>
      <c r="K184" s="12">
        <v>11.9</v>
      </c>
    </row>
    <row r="185" spans="1:11" x14ac:dyDescent="0.3">
      <c r="A185" s="9">
        <v>40809</v>
      </c>
      <c r="B185" s="37">
        <v>11.88</v>
      </c>
      <c r="C185" s="16">
        <f t="shared" si="8"/>
        <v>1.00044556</v>
      </c>
      <c r="D185" s="16">
        <f t="shared" si="10"/>
        <v>1084.0578733024199</v>
      </c>
      <c r="E185" s="11">
        <v>11.9</v>
      </c>
      <c r="F185" s="17">
        <f t="shared" si="9"/>
        <v>1.0004462700000001</v>
      </c>
      <c r="G185" s="17">
        <f t="shared" si="11"/>
        <v>1084.2404715356899</v>
      </c>
      <c r="H185" s="12">
        <v>210100</v>
      </c>
      <c r="I185" s="13">
        <v>40809</v>
      </c>
      <c r="J185" s="14">
        <v>4878.6771070000004</v>
      </c>
      <c r="K185" s="12">
        <v>11.9</v>
      </c>
    </row>
    <row r="186" spans="1:11" x14ac:dyDescent="0.3">
      <c r="A186" s="9">
        <v>40812</v>
      </c>
      <c r="B186" s="37">
        <v>11.88</v>
      </c>
      <c r="C186" s="16">
        <f t="shared" si="8"/>
        <v>1.00044556</v>
      </c>
      <c r="D186" s="16">
        <f t="shared" si="10"/>
        <v>1084.54088612845</v>
      </c>
      <c r="E186" s="11">
        <v>11.9</v>
      </c>
      <c r="F186" s="17">
        <f t="shared" si="9"/>
        <v>1.0004462700000001</v>
      </c>
      <c r="G186" s="17">
        <f t="shared" si="11"/>
        <v>1084.7243355309199</v>
      </c>
      <c r="H186" s="12">
        <v>210100</v>
      </c>
      <c r="I186" s="13">
        <v>40812</v>
      </c>
      <c r="J186" s="14">
        <v>4880.8543140000002</v>
      </c>
      <c r="K186" s="12">
        <v>11.9</v>
      </c>
    </row>
    <row r="187" spans="1:11" x14ac:dyDescent="0.3">
      <c r="A187" s="9">
        <v>40813</v>
      </c>
      <c r="B187" s="37">
        <v>11.88</v>
      </c>
      <c r="C187" s="16">
        <f t="shared" si="8"/>
        <v>1.00044556</v>
      </c>
      <c r="D187" s="16">
        <f t="shared" si="10"/>
        <v>1085.02411416567</v>
      </c>
      <c r="E187" s="11">
        <v>11.9</v>
      </c>
      <c r="F187" s="17">
        <f t="shared" si="9"/>
        <v>1.0004462700000001</v>
      </c>
      <c r="G187" s="17">
        <f t="shared" si="11"/>
        <v>1085.20841546014</v>
      </c>
      <c r="H187" s="12">
        <v>210100</v>
      </c>
      <c r="I187" s="13">
        <v>40813</v>
      </c>
      <c r="J187" s="14">
        <v>4883.0324929999997</v>
      </c>
      <c r="K187" s="12">
        <v>11.9</v>
      </c>
    </row>
    <row r="188" spans="1:11" x14ac:dyDescent="0.3">
      <c r="A188" s="9">
        <v>40814</v>
      </c>
      <c r="B188" s="37">
        <v>11.88</v>
      </c>
      <c r="C188" s="16">
        <f t="shared" si="8"/>
        <v>1.00044556</v>
      </c>
      <c r="D188" s="16">
        <f t="shared" si="10"/>
        <v>1085.50755750998</v>
      </c>
      <c r="E188" s="11">
        <v>11.9</v>
      </c>
      <c r="F188" s="17">
        <f t="shared" si="9"/>
        <v>1.0004462700000001</v>
      </c>
      <c r="G188" s="17">
        <f t="shared" si="11"/>
        <v>1085.6927114197099</v>
      </c>
      <c r="H188" s="12">
        <v>210100</v>
      </c>
      <c r="I188" s="13">
        <v>40814</v>
      </c>
      <c r="J188" s="14">
        <v>4885.211644</v>
      </c>
      <c r="K188" s="12">
        <v>11.9</v>
      </c>
    </row>
    <row r="189" spans="1:11" x14ac:dyDescent="0.3">
      <c r="A189" s="9">
        <v>40815</v>
      </c>
      <c r="B189" s="37">
        <v>11.88</v>
      </c>
      <c r="C189" s="16">
        <f t="shared" si="8"/>
        <v>1.00044556</v>
      </c>
      <c r="D189" s="16">
        <f t="shared" si="10"/>
        <v>1085.9912162573</v>
      </c>
      <c r="E189" s="11">
        <v>11.9</v>
      </c>
      <c r="F189" s="17">
        <f t="shared" si="9"/>
        <v>1.0004462700000001</v>
      </c>
      <c r="G189" s="17">
        <f t="shared" si="11"/>
        <v>1086.17722350604</v>
      </c>
      <c r="H189" s="12">
        <v>210100</v>
      </c>
      <c r="I189" s="13">
        <v>40815</v>
      </c>
      <c r="J189" s="14">
        <v>4887.3917670000001</v>
      </c>
      <c r="K189" s="12">
        <v>11.9</v>
      </c>
    </row>
    <row r="190" spans="1:11" x14ac:dyDescent="0.3">
      <c r="A190" s="9">
        <v>40816</v>
      </c>
      <c r="B190" s="37">
        <v>11.88</v>
      </c>
      <c r="C190" s="16">
        <f t="shared" si="8"/>
        <v>1.00044556</v>
      </c>
      <c r="D190" s="16">
        <f t="shared" si="10"/>
        <v>1086.4750905036201</v>
      </c>
      <c r="E190" s="11">
        <v>11.9</v>
      </c>
      <c r="F190" s="17">
        <f t="shared" si="9"/>
        <v>1.0004462700000001</v>
      </c>
      <c r="G190" s="17">
        <f t="shared" si="11"/>
        <v>1086.6619518155701</v>
      </c>
      <c r="H190" s="12">
        <v>210100</v>
      </c>
      <c r="I190" s="13">
        <v>40816</v>
      </c>
      <c r="J190" s="14">
        <v>4889.5728639999998</v>
      </c>
      <c r="K190" s="12">
        <v>11.9</v>
      </c>
    </row>
    <row r="191" spans="1:11" x14ac:dyDescent="0.3">
      <c r="A191" s="9">
        <v>40819</v>
      </c>
      <c r="B191" s="37">
        <v>11.89</v>
      </c>
      <c r="C191" s="16">
        <f t="shared" si="8"/>
        <v>1.00044592</v>
      </c>
      <c r="D191" s="16">
        <f t="shared" si="10"/>
        <v>1086.95918034494</v>
      </c>
      <c r="E191" s="11">
        <v>11.9</v>
      </c>
      <c r="F191" s="17">
        <f t="shared" si="9"/>
        <v>1.0004462700000001</v>
      </c>
      <c r="G191" s="17">
        <f t="shared" si="11"/>
        <v>1087.14689644481</v>
      </c>
      <c r="H191" s="12">
        <v>210100</v>
      </c>
      <c r="I191" s="13">
        <v>40819</v>
      </c>
      <c r="J191" s="14">
        <v>4891.7549330000002</v>
      </c>
      <c r="K191" s="12">
        <v>11.9</v>
      </c>
    </row>
    <row r="192" spans="1:11" x14ac:dyDescent="0.3">
      <c r="A192" s="9">
        <v>40820</v>
      </c>
      <c r="B192" s="37">
        <v>11.88</v>
      </c>
      <c r="C192" s="16">
        <f t="shared" si="8"/>
        <v>1.00044556</v>
      </c>
      <c r="D192" s="16">
        <f t="shared" si="10"/>
        <v>1087.4438771826401</v>
      </c>
      <c r="E192" s="11">
        <v>11.9</v>
      </c>
      <c r="F192" s="17">
        <f t="shared" si="9"/>
        <v>1.0004462700000001</v>
      </c>
      <c r="G192" s="17">
        <f t="shared" si="11"/>
        <v>1087.63205749029</v>
      </c>
      <c r="H192" s="12">
        <v>210100</v>
      </c>
      <c r="I192" s="13">
        <v>40820</v>
      </c>
      <c r="J192" s="14">
        <v>4893.9379769999996</v>
      </c>
      <c r="K192" s="12">
        <v>11.9</v>
      </c>
    </row>
    <row r="193" spans="1:11" x14ac:dyDescent="0.3">
      <c r="A193" s="9">
        <v>40821</v>
      </c>
      <c r="B193" s="37">
        <v>11.88</v>
      </c>
      <c r="C193" s="16">
        <f t="shared" si="8"/>
        <v>1.00044556</v>
      </c>
      <c r="D193" s="16">
        <f t="shared" si="10"/>
        <v>1087.9283986765599</v>
      </c>
      <c r="E193" s="11">
        <v>11.9</v>
      </c>
      <c r="F193" s="17">
        <f t="shared" si="9"/>
        <v>1.0004462700000001</v>
      </c>
      <c r="G193" s="17">
        <f t="shared" si="11"/>
        <v>1088.1174350485901</v>
      </c>
      <c r="H193" s="12">
        <v>210100</v>
      </c>
      <c r="I193" s="13">
        <v>40821</v>
      </c>
      <c r="J193" s="14">
        <v>4896.1219940000001</v>
      </c>
      <c r="K193" s="12">
        <v>11.9</v>
      </c>
    </row>
    <row r="194" spans="1:11" x14ac:dyDescent="0.3">
      <c r="A194" s="9">
        <v>40822</v>
      </c>
      <c r="B194" s="37">
        <v>11.88</v>
      </c>
      <c r="C194" s="16">
        <f t="shared" ref="C194:C257" si="12">ROUND((1+B194/100)^(1/252),8)</f>
        <v>1.00044556</v>
      </c>
      <c r="D194" s="16">
        <f t="shared" si="10"/>
        <v>1088.4131360538699</v>
      </c>
      <c r="E194" s="11">
        <v>11.9</v>
      </c>
      <c r="F194" s="17">
        <f t="shared" ref="F194:F257" si="13">ROUND((1+E194/100)^(1/252),8)</f>
        <v>1.0004462700000001</v>
      </c>
      <c r="G194" s="17">
        <f t="shared" si="11"/>
        <v>1088.60302921633</v>
      </c>
      <c r="H194" s="12">
        <v>210100</v>
      </c>
      <c r="I194" s="13">
        <v>40822</v>
      </c>
      <c r="J194" s="14">
        <v>4898.3069869999999</v>
      </c>
      <c r="K194" s="12">
        <v>11.9</v>
      </c>
    </row>
    <row r="195" spans="1:11" x14ac:dyDescent="0.3">
      <c r="A195" s="9">
        <v>40823</v>
      </c>
      <c r="B195" s="37">
        <v>11.88</v>
      </c>
      <c r="C195" s="16">
        <f t="shared" si="12"/>
        <v>1.00044556</v>
      </c>
      <c r="D195" s="16">
        <f t="shared" si="10"/>
        <v>1088.8980894107699</v>
      </c>
      <c r="E195" s="11">
        <v>11.9</v>
      </c>
      <c r="F195" s="17">
        <f t="shared" si="13"/>
        <v>1.0004462700000001</v>
      </c>
      <c r="G195" s="17">
        <f t="shared" si="11"/>
        <v>1089.0888400901799</v>
      </c>
      <c r="H195" s="12">
        <v>210100</v>
      </c>
      <c r="I195" s="13">
        <v>40823</v>
      </c>
      <c r="J195" s="14">
        <v>4900.4929540000003</v>
      </c>
      <c r="K195" s="12">
        <v>11.9</v>
      </c>
    </row>
    <row r="196" spans="1:11" x14ac:dyDescent="0.3">
      <c r="A196" s="9">
        <v>40826</v>
      </c>
      <c r="B196" s="37">
        <v>11.88</v>
      </c>
      <c r="C196" s="16">
        <f t="shared" si="12"/>
        <v>1.00044556</v>
      </c>
      <c r="D196" s="16">
        <f t="shared" ref="D196:D259" si="14">TRUNC(D195*(C195),16)</f>
        <v>1089.38325884349</v>
      </c>
      <c r="E196" s="11">
        <v>11.9</v>
      </c>
      <c r="F196" s="17">
        <f t="shared" si="13"/>
        <v>1.0004462700000001</v>
      </c>
      <c r="G196" s="17">
        <f t="shared" ref="G196:G259" si="15">TRUNC(G195*(F195),16)</f>
        <v>1089.57486776685</v>
      </c>
      <c r="H196" s="12">
        <v>210100</v>
      </c>
      <c r="I196" s="13">
        <v>40826</v>
      </c>
      <c r="J196" s="14">
        <v>4902.679897</v>
      </c>
      <c r="K196" s="12">
        <v>11.9</v>
      </c>
    </row>
    <row r="197" spans="1:11" x14ac:dyDescent="0.3">
      <c r="A197" s="9">
        <v>40827</v>
      </c>
      <c r="B197" s="37">
        <v>11.88</v>
      </c>
      <c r="C197" s="16">
        <f t="shared" si="12"/>
        <v>1.00044556</v>
      </c>
      <c r="D197" s="16">
        <f t="shared" si="14"/>
        <v>1089.8686444483001</v>
      </c>
      <c r="E197" s="11">
        <v>11.9</v>
      </c>
      <c r="F197" s="17">
        <f t="shared" si="13"/>
        <v>1.0004462700000001</v>
      </c>
      <c r="G197" s="17">
        <f t="shared" si="15"/>
        <v>1090.0611123430899</v>
      </c>
      <c r="H197" s="12">
        <v>210100</v>
      </c>
      <c r="I197" s="13">
        <v>40827</v>
      </c>
      <c r="J197" s="14">
        <v>4904.8678159999999</v>
      </c>
      <c r="K197" s="12">
        <v>11.9</v>
      </c>
    </row>
    <row r="198" spans="1:11" x14ac:dyDescent="0.3">
      <c r="A198" s="9">
        <v>40829</v>
      </c>
      <c r="B198" s="37">
        <v>11.87</v>
      </c>
      <c r="C198" s="16">
        <f t="shared" si="12"/>
        <v>1.0004452100000001</v>
      </c>
      <c r="D198" s="16">
        <f t="shared" si="14"/>
        <v>1090.3542463215199</v>
      </c>
      <c r="E198" s="11">
        <v>11.9</v>
      </c>
      <c r="F198" s="17">
        <f t="shared" si="13"/>
        <v>1.0004462700000001</v>
      </c>
      <c r="G198" s="17">
        <f t="shared" si="15"/>
        <v>1090.5475739157</v>
      </c>
      <c r="H198" s="12">
        <v>210100</v>
      </c>
      <c r="I198" s="13">
        <v>40829</v>
      </c>
      <c r="J198" s="14">
        <v>4907.0567110000002</v>
      </c>
      <c r="K198" s="12">
        <v>11.9</v>
      </c>
    </row>
    <row r="199" spans="1:11" x14ac:dyDescent="0.3">
      <c r="A199" s="9">
        <v>40830</v>
      </c>
      <c r="B199" s="37">
        <v>11.87</v>
      </c>
      <c r="C199" s="16">
        <f t="shared" si="12"/>
        <v>1.0004452100000001</v>
      </c>
      <c r="D199" s="16">
        <f t="shared" si="14"/>
        <v>1090.8396829355199</v>
      </c>
      <c r="E199" s="11">
        <v>11.9</v>
      </c>
      <c r="F199" s="17">
        <f t="shared" si="13"/>
        <v>1.0004462700000001</v>
      </c>
      <c r="G199" s="17">
        <f t="shared" si="15"/>
        <v>1091.0342525815099</v>
      </c>
      <c r="H199" s="12">
        <v>210100</v>
      </c>
      <c r="I199" s="13">
        <v>40830</v>
      </c>
      <c r="J199" s="14">
        <v>4909.2465840000004</v>
      </c>
      <c r="K199" s="12">
        <v>11.9</v>
      </c>
    </row>
    <row r="200" spans="1:11" x14ac:dyDescent="0.3">
      <c r="A200" s="9">
        <v>40833</v>
      </c>
      <c r="B200" s="37">
        <v>11.87</v>
      </c>
      <c r="C200" s="16">
        <f t="shared" si="12"/>
        <v>1.0004452100000001</v>
      </c>
      <c r="D200" s="16">
        <f t="shared" si="14"/>
        <v>1091.3253356707601</v>
      </c>
      <c r="E200" s="11">
        <v>11.9</v>
      </c>
      <c r="F200" s="17">
        <f t="shared" si="13"/>
        <v>1.0004462700000001</v>
      </c>
      <c r="G200" s="17">
        <f t="shared" si="15"/>
        <v>1091.5211484374099</v>
      </c>
      <c r="H200" s="12">
        <v>210100</v>
      </c>
      <c r="I200" s="13">
        <v>40833</v>
      </c>
      <c r="J200" s="14">
        <v>4911.4374330000001</v>
      </c>
      <c r="K200" s="12">
        <v>11.9</v>
      </c>
    </row>
    <row r="201" spans="1:11" x14ac:dyDescent="0.3">
      <c r="A201" s="9">
        <v>40834</v>
      </c>
      <c r="B201" s="37">
        <v>11.87</v>
      </c>
      <c r="C201" s="16">
        <f t="shared" si="12"/>
        <v>1.0004452100000001</v>
      </c>
      <c r="D201" s="16">
        <f t="shared" si="14"/>
        <v>1091.8112046234501</v>
      </c>
      <c r="E201" s="11">
        <v>11.9</v>
      </c>
      <c r="F201" s="17">
        <f t="shared" si="13"/>
        <v>1.0004462700000001</v>
      </c>
      <c r="G201" s="17">
        <f t="shared" si="15"/>
        <v>1092.0082615803201</v>
      </c>
      <c r="H201" s="12">
        <v>210100</v>
      </c>
      <c r="I201" s="13">
        <v>40834</v>
      </c>
      <c r="J201" s="14">
        <v>4913.6292599999997</v>
      </c>
      <c r="K201" s="12">
        <v>11.9</v>
      </c>
    </row>
    <row r="202" spans="1:11" x14ac:dyDescent="0.3">
      <c r="A202" s="9">
        <v>40835</v>
      </c>
      <c r="B202" s="37">
        <v>11.88</v>
      </c>
      <c r="C202" s="16">
        <f t="shared" si="12"/>
        <v>1.00044556</v>
      </c>
      <c r="D202" s="16">
        <f t="shared" si="14"/>
        <v>1092.2972898898599</v>
      </c>
      <c r="E202" s="11">
        <v>11.89</v>
      </c>
      <c r="F202" s="17">
        <f t="shared" si="13"/>
        <v>1.00044592</v>
      </c>
      <c r="G202" s="17">
        <f t="shared" si="15"/>
        <v>1092.4955921072201</v>
      </c>
      <c r="H202" s="12">
        <v>210100</v>
      </c>
      <c r="I202" s="13">
        <v>40835</v>
      </c>
      <c r="J202" s="14">
        <v>4915.8220659999997</v>
      </c>
      <c r="K202" s="12">
        <v>11.9</v>
      </c>
    </row>
    <row r="203" spans="1:11" x14ac:dyDescent="0.3">
      <c r="A203" s="9">
        <v>40836</v>
      </c>
      <c r="B203" s="37">
        <v>11.39</v>
      </c>
      <c r="C203" s="16">
        <f t="shared" si="12"/>
        <v>1.0004281399999999</v>
      </c>
      <c r="D203" s="16">
        <f t="shared" si="14"/>
        <v>1092.7839738703401</v>
      </c>
      <c r="E203" s="11">
        <v>11.4</v>
      </c>
      <c r="F203" s="17">
        <f t="shared" si="13"/>
        <v>1.00042849</v>
      </c>
      <c r="G203" s="17">
        <f t="shared" si="15"/>
        <v>1092.9827577416499</v>
      </c>
      <c r="H203" s="12">
        <v>210100</v>
      </c>
      <c r="I203" s="13">
        <v>40836</v>
      </c>
      <c r="J203" s="14">
        <v>4918.0141290000001</v>
      </c>
      <c r="K203" s="12">
        <v>11.89</v>
      </c>
    </row>
    <row r="204" spans="1:11" x14ac:dyDescent="0.3">
      <c r="A204" s="9">
        <v>40837</v>
      </c>
      <c r="B204" s="37">
        <v>11.39</v>
      </c>
      <c r="C204" s="16">
        <f t="shared" si="12"/>
        <v>1.0004281399999999</v>
      </c>
      <c r="D204" s="16">
        <f t="shared" si="14"/>
        <v>1093.2518384009099</v>
      </c>
      <c r="E204" s="11">
        <v>11.4</v>
      </c>
      <c r="F204" s="17">
        <f t="shared" si="13"/>
        <v>1.00042849</v>
      </c>
      <c r="G204" s="17">
        <f t="shared" si="15"/>
        <v>1093.4510899235099</v>
      </c>
      <c r="H204" s="12">
        <v>210100</v>
      </c>
      <c r="I204" s="13">
        <v>40837</v>
      </c>
      <c r="J204" s="14">
        <v>4920.1214490000002</v>
      </c>
      <c r="K204" s="12">
        <v>11.4</v>
      </c>
    </row>
    <row r="205" spans="1:11" x14ac:dyDescent="0.3">
      <c r="A205" s="9">
        <v>40840</v>
      </c>
      <c r="B205" s="37">
        <v>11.39</v>
      </c>
      <c r="C205" s="16">
        <f t="shared" si="12"/>
        <v>1.0004281399999999</v>
      </c>
      <c r="D205" s="16">
        <f t="shared" si="14"/>
        <v>1093.7199032430001</v>
      </c>
      <c r="E205" s="11">
        <v>11.4</v>
      </c>
      <c r="F205" s="17">
        <f t="shared" si="13"/>
        <v>1.00042849</v>
      </c>
      <c r="G205" s="17">
        <f t="shared" si="15"/>
        <v>1093.9196227810301</v>
      </c>
      <c r="H205" s="12">
        <v>210100</v>
      </c>
      <c r="I205" s="13">
        <v>40840</v>
      </c>
      <c r="J205" s="14">
        <v>4922.2296720000004</v>
      </c>
      <c r="K205" s="12">
        <v>11.4</v>
      </c>
    </row>
    <row r="206" spans="1:11" x14ac:dyDescent="0.3">
      <c r="A206" s="9">
        <v>40841</v>
      </c>
      <c r="B206" s="37">
        <v>11.39</v>
      </c>
      <c r="C206" s="16">
        <f t="shared" si="12"/>
        <v>1.0004281399999999</v>
      </c>
      <c r="D206" s="16">
        <f t="shared" si="14"/>
        <v>1094.18816848237</v>
      </c>
      <c r="E206" s="11">
        <v>11.4</v>
      </c>
      <c r="F206" s="17">
        <f t="shared" si="13"/>
        <v>1.00042849</v>
      </c>
      <c r="G206" s="17">
        <f t="shared" si="15"/>
        <v>1094.3883564002001</v>
      </c>
      <c r="H206" s="12">
        <v>210100</v>
      </c>
      <c r="I206" s="13">
        <v>40841</v>
      </c>
      <c r="J206" s="14">
        <v>4924.3387979999998</v>
      </c>
      <c r="K206" s="12">
        <v>11.4</v>
      </c>
    </row>
    <row r="207" spans="1:11" x14ac:dyDescent="0.3">
      <c r="A207" s="9">
        <v>40842</v>
      </c>
      <c r="B207" s="37">
        <v>11.39</v>
      </c>
      <c r="C207" s="16">
        <f t="shared" si="12"/>
        <v>1.0004281399999999</v>
      </c>
      <c r="D207" s="16">
        <f t="shared" si="14"/>
        <v>1094.65663420482</v>
      </c>
      <c r="E207" s="11">
        <v>11.4</v>
      </c>
      <c r="F207" s="17">
        <f t="shared" si="13"/>
        <v>1.00042849</v>
      </c>
      <c r="G207" s="17">
        <f t="shared" si="15"/>
        <v>1094.8572908670301</v>
      </c>
      <c r="H207" s="12">
        <v>210100</v>
      </c>
      <c r="I207" s="13">
        <v>40842</v>
      </c>
      <c r="J207" s="14">
        <v>4926.4488279999996</v>
      </c>
      <c r="K207" s="12">
        <v>11.4</v>
      </c>
    </row>
    <row r="208" spans="1:11" x14ac:dyDescent="0.3">
      <c r="A208" s="9">
        <v>40843</v>
      </c>
      <c r="B208" s="37">
        <v>11.39</v>
      </c>
      <c r="C208" s="16">
        <f t="shared" si="12"/>
        <v>1.0004281399999999</v>
      </c>
      <c r="D208" s="16">
        <f t="shared" si="14"/>
        <v>1095.12530049619</v>
      </c>
      <c r="E208" s="11">
        <v>11.4</v>
      </c>
      <c r="F208" s="17">
        <f t="shared" si="13"/>
        <v>1.00042849</v>
      </c>
      <c r="G208" s="17">
        <f t="shared" si="15"/>
        <v>1095.32642626759</v>
      </c>
      <c r="H208" s="12">
        <v>210100</v>
      </c>
      <c r="I208" s="13">
        <v>40843</v>
      </c>
      <c r="J208" s="14">
        <v>4928.5597619999999</v>
      </c>
      <c r="K208" s="12">
        <v>11.4</v>
      </c>
    </row>
    <row r="209" spans="1:11" x14ac:dyDescent="0.3">
      <c r="A209" s="9">
        <v>40844</v>
      </c>
      <c r="B209" s="37">
        <v>11.39</v>
      </c>
      <c r="C209" s="16">
        <f t="shared" si="12"/>
        <v>1.0004281399999999</v>
      </c>
      <c r="D209" s="16">
        <f t="shared" si="14"/>
        <v>1095.59416744234</v>
      </c>
      <c r="E209" s="11">
        <v>11.4</v>
      </c>
      <c r="F209" s="17">
        <f t="shared" si="13"/>
        <v>1.00042849</v>
      </c>
      <c r="G209" s="17">
        <f t="shared" si="15"/>
        <v>1095.79576268798</v>
      </c>
      <c r="H209" s="12">
        <v>210100</v>
      </c>
      <c r="I209" s="13">
        <v>40844</v>
      </c>
      <c r="J209" s="14">
        <v>4930.671601</v>
      </c>
      <c r="K209" s="12">
        <v>11.4</v>
      </c>
    </row>
    <row r="210" spans="1:11" x14ac:dyDescent="0.3">
      <c r="A210" s="9">
        <v>40847</v>
      </c>
      <c r="B210" s="37">
        <v>11.39</v>
      </c>
      <c r="C210" s="16">
        <f t="shared" si="12"/>
        <v>1.0004281399999999</v>
      </c>
      <c r="D210" s="16">
        <f t="shared" si="14"/>
        <v>1096.0632351291899</v>
      </c>
      <c r="E210" s="11">
        <v>11.4</v>
      </c>
      <c r="F210" s="17">
        <f t="shared" si="13"/>
        <v>1.00042849</v>
      </c>
      <c r="G210" s="17">
        <f t="shared" si="15"/>
        <v>1096.26530021433</v>
      </c>
      <c r="H210" s="12">
        <v>210100</v>
      </c>
      <c r="I210" s="13">
        <v>40847</v>
      </c>
      <c r="J210" s="14">
        <v>4932.7843439999997</v>
      </c>
      <c r="K210" s="12">
        <v>11.4</v>
      </c>
    </row>
    <row r="211" spans="1:11" x14ac:dyDescent="0.3">
      <c r="A211" s="9">
        <v>40848</v>
      </c>
      <c r="B211" s="37">
        <v>11.39</v>
      </c>
      <c r="C211" s="16">
        <f t="shared" si="12"/>
        <v>1.0004281399999999</v>
      </c>
      <c r="D211" s="16">
        <f t="shared" si="14"/>
        <v>1096.53250364268</v>
      </c>
      <c r="E211" s="11">
        <v>11.4</v>
      </c>
      <c r="F211" s="17">
        <f t="shared" si="13"/>
        <v>1.00042849</v>
      </c>
      <c r="G211" s="17">
        <f t="shared" si="15"/>
        <v>1096.7350389328201</v>
      </c>
      <c r="H211" s="12">
        <v>210100</v>
      </c>
      <c r="I211" s="13">
        <v>40848</v>
      </c>
      <c r="J211" s="14">
        <v>4934.8979929999996</v>
      </c>
      <c r="K211" s="12">
        <v>11.4</v>
      </c>
    </row>
    <row r="212" spans="1:11" x14ac:dyDescent="0.3">
      <c r="A212" s="9">
        <v>40850</v>
      </c>
      <c r="B212" s="37">
        <v>11.4</v>
      </c>
      <c r="C212" s="16">
        <f t="shared" si="12"/>
        <v>1.00042849</v>
      </c>
      <c r="D212" s="16">
        <f t="shared" si="14"/>
        <v>1097.00197306879</v>
      </c>
      <c r="E212" s="11">
        <v>11.4</v>
      </c>
      <c r="F212" s="17">
        <f t="shared" si="13"/>
        <v>1.00042849</v>
      </c>
      <c r="G212" s="17">
        <f t="shared" si="15"/>
        <v>1097.20497892965</v>
      </c>
      <c r="H212" s="12">
        <v>210100</v>
      </c>
      <c r="I212" s="13">
        <v>40850</v>
      </c>
      <c r="J212" s="14">
        <v>4937.0125470000003</v>
      </c>
      <c r="K212" s="12">
        <v>11.4</v>
      </c>
    </row>
    <row r="213" spans="1:11" x14ac:dyDescent="0.3">
      <c r="A213" s="9">
        <v>40851</v>
      </c>
      <c r="B213" s="37">
        <v>11.39</v>
      </c>
      <c r="C213" s="16">
        <f t="shared" si="12"/>
        <v>1.0004281399999999</v>
      </c>
      <c r="D213" s="16">
        <f t="shared" si="14"/>
        <v>1097.47202744423</v>
      </c>
      <c r="E213" s="11">
        <v>11.4</v>
      </c>
      <c r="F213" s="17">
        <f t="shared" si="13"/>
        <v>1.00042849</v>
      </c>
      <c r="G213" s="17">
        <f t="shared" si="15"/>
        <v>1097.67512029107</v>
      </c>
      <c r="H213" s="12">
        <v>210100</v>
      </c>
      <c r="I213" s="13">
        <v>40851</v>
      </c>
      <c r="J213" s="14">
        <v>4939.1280079999997</v>
      </c>
      <c r="K213" s="12">
        <v>11.4</v>
      </c>
    </row>
    <row r="214" spans="1:11" x14ac:dyDescent="0.3">
      <c r="A214" s="9">
        <v>40854</v>
      </c>
      <c r="B214" s="37">
        <v>11.42</v>
      </c>
      <c r="C214" s="16">
        <f t="shared" si="12"/>
        <v>1.0004292100000001</v>
      </c>
      <c r="D214" s="16">
        <f t="shared" si="14"/>
        <v>1097.9418991180601</v>
      </c>
      <c r="E214" s="11">
        <v>11.4</v>
      </c>
      <c r="F214" s="17">
        <f t="shared" si="13"/>
        <v>1.00042849</v>
      </c>
      <c r="G214" s="17">
        <f t="shared" si="15"/>
        <v>1098.14546310336</v>
      </c>
      <c r="H214" s="12">
        <v>210100</v>
      </c>
      <c r="I214" s="13">
        <v>40854</v>
      </c>
      <c r="J214" s="14">
        <v>4941.2443750000002</v>
      </c>
      <c r="K214" s="12">
        <v>11.4</v>
      </c>
    </row>
    <row r="215" spans="1:11" x14ac:dyDescent="0.3">
      <c r="A215" s="9">
        <v>40855</v>
      </c>
      <c r="B215" s="37">
        <v>11.39</v>
      </c>
      <c r="C215" s="16">
        <f t="shared" si="12"/>
        <v>1.0004281399999999</v>
      </c>
      <c r="D215" s="16">
        <f t="shared" si="14"/>
        <v>1098.41314676058</v>
      </c>
      <c r="E215" s="11">
        <v>11.4</v>
      </c>
      <c r="F215" s="17">
        <f t="shared" si="13"/>
        <v>1.00042849</v>
      </c>
      <c r="G215" s="17">
        <f t="shared" si="15"/>
        <v>1098.61600745285</v>
      </c>
      <c r="H215" s="12">
        <v>210100</v>
      </c>
      <c r="I215" s="13">
        <v>40855</v>
      </c>
      <c r="J215" s="14">
        <v>4943.3616480000001</v>
      </c>
      <c r="K215" s="12">
        <v>11.4</v>
      </c>
    </row>
    <row r="216" spans="1:11" x14ac:dyDescent="0.3">
      <c r="A216" s="9">
        <v>40856</v>
      </c>
      <c r="B216" s="37">
        <v>11.38</v>
      </c>
      <c r="C216" s="16">
        <f t="shared" si="12"/>
        <v>1.0004277800000001</v>
      </c>
      <c r="D216" s="16">
        <f t="shared" si="14"/>
        <v>1098.8834213652301</v>
      </c>
      <c r="E216" s="11">
        <v>11.4</v>
      </c>
      <c r="F216" s="17">
        <f t="shared" si="13"/>
        <v>1.00042849</v>
      </c>
      <c r="G216" s="17">
        <f t="shared" si="15"/>
        <v>1099.08675342588</v>
      </c>
      <c r="H216" s="12">
        <v>210100</v>
      </c>
      <c r="I216" s="13">
        <v>40856</v>
      </c>
      <c r="J216" s="14">
        <v>4945.4798300000002</v>
      </c>
      <c r="K216" s="12">
        <v>11.4</v>
      </c>
    </row>
    <row r="217" spans="1:11" x14ac:dyDescent="0.3">
      <c r="A217" s="9">
        <v>40857</v>
      </c>
      <c r="B217" s="37">
        <v>11.37</v>
      </c>
      <c r="C217" s="16">
        <f t="shared" si="12"/>
        <v>1.0004274200000001</v>
      </c>
      <c r="D217" s="16">
        <f t="shared" si="14"/>
        <v>1099.3535017152201</v>
      </c>
      <c r="E217" s="11">
        <v>11.4</v>
      </c>
      <c r="F217" s="17">
        <f t="shared" si="13"/>
        <v>1.00042849</v>
      </c>
      <c r="G217" s="17">
        <f t="shared" si="15"/>
        <v>1099.5577011088601</v>
      </c>
      <c r="H217" s="12">
        <v>210100</v>
      </c>
      <c r="I217" s="13">
        <v>40857</v>
      </c>
      <c r="J217" s="14">
        <v>4947.5989179999997</v>
      </c>
      <c r="K217" s="12">
        <v>11.4</v>
      </c>
    </row>
    <row r="218" spans="1:11" x14ac:dyDescent="0.3">
      <c r="A218" s="9">
        <v>40858</v>
      </c>
      <c r="B218" s="37">
        <v>11.37</v>
      </c>
      <c r="C218" s="16">
        <f t="shared" si="12"/>
        <v>1.0004274200000001</v>
      </c>
      <c r="D218" s="16">
        <f t="shared" si="14"/>
        <v>1099.8233873889201</v>
      </c>
      <c r="E218" s="11">
        <v>11.4</v>
      </c>
      <c r="F218" s="17">
        <f t="shared" si="13"/>
        <v>1.00042849</v>
      </c>
      <c r="G218" s="17">
        <f t="shared" si="15"/>
        <v>1100.0288505882099</v>
      </c>
      <c r="H218" s="12">
        <v>210100</v>
      </c>
      <c r="I218" s="13">
        <v>40858</v>
      </c>
      <c r="J218" s="14">
        <v>4949.7189150000004</v>
      </c>
      <c r="K218" s="12">
        <v>11.4</v>
      </c>
    </row>
    <row r="219" spans="1:11" x14ac:dyDescent="0.3">
      <c r="A219" s="9">
        <v>40861</v>
      </c>
      <c r="B219" s="37">
        <v>11.35</v>
      </c>
      <c r="C219" s="16">
        <f t="shared" si="12"/>
        <v>1.0004267099999999</v>
      </c>
      <c r="D219" s="16">
        <f t="shared" si="14"/>
        <v>1100.29347390116</v>
      </c>
      <c r="E219" s="11">
        <v>11.4</v>
      </c>
      <c r="F219" s="17">
        <f t="shared" si="13"/>
        <v>1.00042849</v>
      </c>
      <c r="G219" s="17">
        <f t="shared" si="15"/>
        <v>1100.5002019504</v>
      </c>
      <c r="H219" s="12">
        <v>210100</v>
      </c>
      <c r="I219" s="13">
        <v>40861</v>
      </c>
      <c r="J219" s="14">
        <v>4951.8398200000001</v>
      </c>
      <c r="K219" s="12">
        <v>11.4</v>
      </c>
    </row>
    <row r="220" spans="1:11" x14ac:dyDescent="0.3">
      <c r="A220" s="9">
        <v>40863</v>
      </c>
      <c r="B220" s="37">
        <v>11.36</v>
      </c>
      <c r="C220" s="16">
        <f t="shared" si="12"/>
        <v>1.00042707</v>
      </c>
      <c r="D220" s="16">
        <f t="shared" si="14"/>
        <v>1100.7629801294099</v>
      </c>
      <c r="E220" s="11">
        <v>11.4</v>
      </c>
      <c r="F220" s="17">
        <f t="shared" si="13"/>
        <v>1.00042849</v>
      </c>
      <c r="G220" s="17">
        <f t="shared" si="15"/>
        <v>1100.97175528193</v>
      </c>
      <c r="H220" s="12">
        <v>210100</v>
      </c>
      <c r="I220" s="13">
        <v>40863</v>
      </c>
      <c r="J220" s="14">
        <v>4953.9616340000002</v>
      </c>
      <c r="K220" s="12">
        <v>11.4</v>
      </c>
    </row>
    <row r="221" spans="1:11" x14ac:dyDescent="0.3">
      <c r="A221" s="9">
        <v>40864</v>
      </c>
      <c r="B221" s="37">
        <v>11.36</v>
      </c>
      <c r="C221" s="16">
        <f t="shared" si="12"/>
        <v>1.00042707</v>
      </c>
      <c r="D221" s="16">
        <f t="shared" si="14"/>
        <v>1101.23308297533</v>
      </c>
      <c r="E221" s="11">
        <v>11.4</v>
      </c>
      <c r="F221" s="17">
        <f t="shared" si="13"/>
        <v>1.00042849</v>
      </c>
      <c r="G221" s="17">
        <f t="shared" si="15"/>
        <v>1101.44351066935</v>
      </c>
      <c r="H221" s="12">
        <v>210100</v>
      </c>
      <c r="I221" s="13">
        <v>40864</v>
      </c>
      <c r="J221" s="14">
        <v>4956.0843569999997</v>
      </c>
      <c r="K221" s="12">
        <v>11.4</v>
      </c>
    </row>
    <row r="222" spans="1:11" x14ac:dyDescent="0.3">
      <c r="A222" s="9">
        <v>40865</v>
      </c>
      <c r="B222" s="37">
        <v>11.37</v>
      </c>
      <c r="C222" s="16">
        <f t="shared" si="12"/>
        <v>1.0004274200000001</v>
      </c>
      <c r="D222" s="16">
        <f t="shared" si="14"/>
        <v>1101.7033865880801</v>
      </c>
      <c r="E222" s="11">
        <v>11.4</v>
      </c>
      <c r="F222" s="17">
        <f t="shared" si="13"/>
        <v>1.00042849</v>
      </c>
      <c r="G222" s="17">
        <f t="shared" si="15"/>
        <v>1101.91546819924</v>
      </c>
      <c r="H222" s="12">
        <v>210100</v>
      </c>
      <c r="I222" s="13">
        <v>40865</v>
      </c>
      <c r="J222" s="14">
        <v>4958.2079890000005</v>
      </c>
      <c r="K222" s="12">
        <v>11.4</v>
      </c>
    </row>
    <row r="223" spans="1:11" x14ac:dyDescent="0.3">
      <c r="A223" s="9">
        <v>40868</v>
      </c>
      <c r="B223" s="37">
        <v>11.38</v>
      </c>
      <c r="C223" s="16">
        <f t="shared" si="12"/>
        <v>1.0004277800000001</v>
      </c>
      <c r="D223" s="16">
        <f t="shared" si="14"/>
        <v>1102.17427664958</v>
      </c>
      <c r="E223" s="11">
        <v>11.4</v>
      </c>
      <c r="F223" s="17">
        <f t="shared" si="13"/>
        <v>1.00042849</v>
      </c>
      <c r="G223" s="17">
        <f t="shared" si="15"/>
        <v>1102.38762795821</v>
      </c>
      <c r="H223" s="12">
        <v>210100</v>
      </c>
      <c r="I223" s="13">
        <v>40868</v>
      </c>
      <c r="J223" s="14">
        <v>4960.3325320000004</v>
      </c>
      <c r="K223" s="12">
        <v>11.4</v>
      </c>
    </row>
    <row r="224" spans="1:11" x14ac:dyDescent="0.3">
      <c r="A224" s="9">
        <v>40869</v>
      </c>
      <c r="B224" s="37">
        <v>11.38</v>
      </c>
      <c r="C224" s="16">
        <f t="shared" si="12"/>
        <v>1.0004277800000001</v>
      </c>
      <c r="D224" s="16">
        <f t="shared" si="14"/>
        <v>1102.6457647616501</v>
      </c>
      <c r="E224" s="11">
        <v>11.4</v>
      </c>
      <c r="F224" s="17">
        <f t="shared" si="13"/>
        <v>1.00042849</v>
      </c>
      <c r="G224" s="17">
        <f t="shared" si="15"/>
        <v>1102.85999003291</v>
      </c>
      <c r="H224" s="12">
        <v>210100</v>
      </c>
      <c r="I224" s="13">
        <v>40869</v>
      </c>
      <c r="J224" s="14">
        <v>4962.457985</v>
      </c>
      <c r="K224" s="12">
        <v>11.4</v>
      </c>
    </row>
    <row r="225" spans="1:11" x14ac:dyDescent="0.3">
      <c r="A225" s="9">
        <v>40870</v>
      </c>
      <c r="B225" s="37">
        <v>11.38</v>
      </c>
      <c r="C225" s="16">
        <f t="shared" si="12"/>
        <v>1.0004277800000001</v>
      </c>
      <c r="D225" s="16">
        <f t="shared" si="14"/>
        <v>1103.1174545669001</v>
      </c>
      <c r="E225" s="11">
        <v>11.4</v>
      </c>
      <c r="F225" s="17">
        <f t="shared" si="13"/>
        <v>1.00042849</v>
      </c>
      <c r="G225" s="17">
        <f t="shared" si="15"/>
        <v>1103.3325545100399</v>
      </c>
      <c r="H225" s="12">
        <v>210100</v>
      </c>
      <c r="I225" s="13">
        <v>40870</v>
      </c>
      <c r="J225" s="14">
        <v>4964.5843480000003</v>
      </c>
      <c r="K225" s="12">
        <v>11.4</v>
      </c>
    </row>
    <row r="226" spans="1:11" x14ac:dyDescent="0.3">
      <c r="A226" s="9">
        <v>40871</v>
      </c>
      <c r="B226" s="37">
        <v>11.38</v>
      </c>
      <c r="C226" s="16">
        <f t="shared" si="12"/>
        <v>1.0004277800000001</v>
      </c>
      <c r="D226" s="16">
        <f t="shared" si="14"/>
        <v>1103.58934615161</v>
      </c>
      <c r="E226" s="11">
        <v>11.4</v>
      </c>
      <c r="F226" s="17">
        <f t="shared" si="13"/>
        <v>1.00042849</v>
      </c>
      <c r="G226" s="17">
        <f t="shared" si="15"/>
        <v>1103.8053214763199</v>
      </c>
      <c r="H226" s="12">
        <v>210100</v>
      </c>
      <c r="I226" s="13">
        <v>40871</v>
      </c>
      <c r="J226" s="14">
        <v>4966.7116230000001</v>
      </c>
      <c r="K226" s="12">
        <v>11.4</v>
      </c>
    </row>
    <row r="227" spans="1:11" x14ac:dyDescent="0.3">
      <c r="A227" s="9">
        <v>40872</v>
      </c>
      <c r="B227" s="37">
        <v>11.36</v>
      </c>
      <c r="C227" s="16">
        <f t="shared" si="12"/>
        <v>1.00042707</v>
      </c>
      <c r="D227" s="16">
        <f t="shared" si="14"/>
        <v>1104.0614396021101</v>
      </c>
      <c r="E227" s="11">
        <v>11.4</v>
      </c>
      <c r="F227" s="17">
        <f t="shared" si="13"/>
        <v>1.00042849</v>
      </c>
      <c r="G227" s="17">
        <f t="shared" si="15"/>
        <v>1104.2782910185199</v>
      </c>
      <c r="H227" s="12">
        <v>210100</v>
      </c>
      <c r="I227" s="13">
        <v>40872</v>
      </c>
      <c r="J227" s="14">
        <v>4968.8398090000001</v>
      </c>
      <c r="K227" s="12">
        <v>11.4</v>
      </c>
    </row>
    <row r="228" spans="1:11" x14ac:dyDescent="0.3">
      <c r="A228" s="9">
        <v>40875</v>
      </c>
      <c r="B228" s="37">
        <v>11.35</v>
      </c>
      <c r="C228" s="16">
        <f t="shared" si="12"/>
        <v>1.0004267099999999</v>
      </c>
      <c r="D228" s="16">
        <f t="shared" si="14"/>
        <v>1104.53295112112</v>
      </c>
      <c r="E228" s="11">
        <v>11.4</v>
      </c>
      <c r="F228" s="17">
        <f t="shared" si="13"/>
        <v>1.00042849</v>
      </c>
      <c r="G228" s="17">
        <f t="shared" si="15"/>
        <v>1104.7514632234399</v>
      </c>
      <c r="H228" s="12">
        <v>210100</v>
      </c>
      <c r="I228" s="13">
        <v>40875</v>
      </c>
      <c r="J228" s="14">
        <v>4970.9689079999998</v>
      </c>
      <c r="K228" s="12">
        <v>11.4</v>
      </c>
    </row>
    <row r="229" spans="1:11" x14ac:dyDescent="0.3">
      <c r="A229" s="9">
        <v>40876</v>
      </c>
      <c r="B229" s="37">
        <v>11.34</v>
      </c>
      <c r="C229" s="16">
        <f t="shared" si="12"/>
        <v>1.0004263499999999</v>
      </c>
      <c r="D229" s="16">
        <f t="shared" si="14"/>
        <v>1105.0042663766901</v>
      </c>
      <c r="E229" s="11">
        <v>11.4</v>
      </c>
      <c r="F229" s="17">
        <f t="shared" si="13"/>
        <v>1.00042849</v>
      </c>
      <c r="G229" s="17">
        <f t="shared" si="15"/>
        <v>1105.22483817792</v>
      </c>
      <c r="H229" s="12">
        <v>210100</v>
      </c>
      <c r="I229" s="13">
        <v>40876</v>
      </c>
      <c r="J229" s="14">
        <v>4973.0989179999997</v>
      </c>
      <c r="K229" s="12">
        <v>11.4</v>
      </c>
    </row>
    <row r="230" spans="1:11" x14ac:dyDescent="0.3">
      <c r="A230" s="9">
        <v>40877</v>
      </c>
      <c r="B230" s="37">
        <v>11.36</v>
      </c>
      <c r="C230" s="16">
        <f t="shared" si="12"/>
        <v>1.00042707</v>
      </c>
      <c r="D230" s="16">
        <f t="shared" si="14"/>
        <v>1105.4753849456599</v>
      </c>
      <c r="E230" s="11">
        <v>11.4</v>
      </c>
      <c r="F230" s="17">
        <f t="shared" si="13"/>
        <v>1.00042849</v>
      </c>
      <c r="G230" s="17">
        <f t="shared" si="15"/>
        <v>1105.69841596883</v>
      </c>
      <c r="H230" s="12">
        <v>210100</v>
      </c>
      <c r="I230" s="13">
        <v>40877</v>
      </c>
      <c r="J230" s="14">
        <v>4975.2298410000003</v>
      </c>
      <c r="K230" s="12">
        <v>11.4</v>
      </c>
    </row>
    <row r="231" spans="1:11" x14ac:dyDescent="0.3">
      <c r="A231" s="9">
        <v>40878</v>
      </c>
      <c r="B231" s="37">
        <v>10.87</v>
      </c>
      <c r="C231" s="16">
        <f t="shared" si="12"/>
        <v>1.00040956</v>
      </c>
      <c r="D231" s="16">
        <f t="shared" si="14"/>
        <v>1105.9475003183099</v>
      </c>
      <c r="E231" s="11">
        <v>10.9</v>
      </c>
      <c r="F231" s="17">
        <f t="shared" si="13"/>
        <v>1.00041063</v>
      </c>
      <c r="G231" s="17">
        <f t="shared" si="15"/>
        <v>1106.1721966830901</v>
      </c>
      <c r="H231" s="12">
        <v>210100</v>
      </c>
      <c r="I231" s="13">
        <v>40878</v>
      </c>
      <c r="J231" s="14">
        <v>4977.3616769999999</v>
      </c>
      <c r="K231" s="12">
        <v>11.4</v>
      </c>
    </row>
    <row r="232" spans="1:11" x14ac:dyDescent="0.3">
      <c r="A232" s="9">
        <v>40879</v>
      </c>
      <c r="B232" s="37">
        <v>10.88</v>
      </c>
      <c r="C232" s="16">
        <f t="shared" si="12"/>
        <v>1.0004099200000001</v>
      </c>
      <c r="D232" s="16">
        <f t="shared" si="14"/>
        <v>1106.4004521765401</v>
      </c>
      <c r="E232" s="11">
        <v>10.9</v>
      </c>
      <c r="F232" s="17">
        <f t="shared" si="13"/>
        <v>1.00041063</v>
      </c>
      <c r="G232" s="17">
        <f t="shared" si="15"/>
        <v>1106.6264241722099</v>
      </c>
      <c r="H232" s="12">
        <v>210100</v>
      </c>
      <c r="I232" s="13">
        <v>40879</v>
      </c>
      <c r="J232" s="14">
        <v>4979.4055310000003</v>
      </c>
      <c r="K232" s="12">
        <v>10.9</v>
      </c>
    </row>
    <row r="233" spans="1:11" x14ac:dyDescent="0.3">
      <c r="A233" s="9">
        <v>40882</v>
      </c>
      <c r="B233" s="37">
        <v>10.89</v>
      </c>
      <c r="C233" s="16">
        <f t="shared" si="12"/>
        <v>1.0004102800000001</v>
      </c>
      <c r="D233" s="16">
        <f t="shared" si="14"/>
        <v>1106.8539878499</v>
      </c>
      <c r="E233" s="11">
        <v>10.9</v>
      </c>
      <c r="F233" s="17">
        <f t="shared" si="13"/>
        <v>1.00041063</v>
      </c>
      <c r="G233" s="17">
        <f t="shared" si="15"/>
        <v>1107.0808381807699</v>
      </c>
      <c r="H233" s="12">
        <v>210100</v>
      </c>
      <c r="I233" s="13">
        <v>40882</v>
      </c>
      <c r="J233" s="14">
        <v>4981.4502249999996</v>
      </c>
      <c r="K233" s="12">
        <v>10.9</v>
      </c>
    </row>
    <row r="234" spans="1:11" x14ac:dyDescent="0.3">
      <c r="A234" s="9">
        <v>40883</v>
      </c>
      <c r="B234" s="37">
        <v>10.88</v>
      </c>
      <c r="C234" s="16">
        <f t="shared" si="12"/>
        <v>1.0004099200000001</v>
      </c>
      <c r="D234" s="16">
        <f t="shared" si="14"/>
        <v>1107.3081079040401</v>
      </c>
      <c r="E234" s="11">
        <v>10.9</v>
      </c>
      <c r="F234" s="17">
        <f t="shared" si="13"/>
        <v>1.00041063</v>
      </c>
      <c r="G234" s="17">
        <f t="shared" si="15"/>
        <v>1107.5354387853499</v>
      </c>
      <c r="H234" s="12">
        <v>210100</v>
      </c>
      <c r="I234" s="13">
        <v>40883</v>
      </c>
      <c r="J234" s="14">
        <v>4983.495758</v>
      </c>
      <c r="K234" s="12">
        <v>10.9</v>
      </c>
    </row>
    <row r="235" spans="1:11" x14ac:dyDescent="0.3">
      <c r="A235" s="9">
        <v>40884</v>
      </c>
      <c r="B235" s="37">
        <v>10.87</v>
      </c>
      <c r="C235" s="16">
        <f t="shared" si="12"/>
        <v>1.00040956</v>
      </c>
      <c r="D235" s="16">
        <f t="shared" si="14"/>
        <v>1107.7620156436301</v>
      </c>
      <c r="E235" s="11">
        <v>10.9</v>
      </c>
      <c r="F235" s="17">
        <f t="shared" si="13"/>
        <v>1.00041063</v>
      </c>
      <c r="G235" s="17">
        <f t="shared" si="15"/>
        <v>1107.9902260625799</v>
      </c>
      <c r="H235" s="12">
        <v>210100</v>
      </c>
      <c r="I235" s="13">
        <v>40884</v>
      </c>
      <c r="J235" s="14">
        <v>4985.5421310000002</v>
      </c>
      <c r="K235" s="12">
        <v>10.9</v>
      </c>
    </row>
    <row r="236" spans="1:11" x14ac:dyDescent="0.3">
      <c r="A236" s="9">
        <v>40885</v>
      </c>
      <c r="B236" s="37">
        <v>10.85</v>
      </c>
      <c r="C236" s="16">
        <f t="shared" si="12"/>
        <v>1.00040884</v>
      </c>
      <c r="D236" s="16">
        <f t="shared" si="14"/>
        <v>1108.21571065476</v>
      </c>
      <c r="E236" s="11">
        <v>10.9</v>
      </c>
      <c r="F236" s="17">
        <f t="shared" si="13"/>
        <v>1.00041063</v>
      </c>
      <c r="G236" s="17">
        <f t="shared" si="15"/>
        <v>1108.4452000891099</v>
      </c>
      <c r="H236" s="12">
        <v>210100</v>
      </c>
      <c r="I236" s="13">
        <v>40885</v>
      </c>
      <c r="J236" s="14">
        <v>4987.589344</v>
      </c>
      <c r="K236" s="12">
        <v>10.9</v>
      </c>
    </row>
    <row r="237" spans="1:11" x14ac:dyDescent="0.3">
      <c r="A237" s="9">
        <v>40886</v>
      </c>
      <c r="B237" s="37">
        <v>10.83</v>
      </c>
      <c r="C237" s="16">
        <f t="shared" si="12"/>
        <v>1.0004081300000001</v>
      </c>
      <c r="D237" s="16">
        <f t="shared" si="14"/>
        <v>1108.6687935658999</v>
      </c>
      <c r="E237" s="11">
        <v>10.9</v>
      </c>
      <c r="F237" s="17">
        <f t="shared" si="13"/>
        <v>1.00041063</v>
      </c>
      <c r="G237" s="17">
        <f t="shared" si="15"/>
        <v>1108.90036094162</v>
      </c>
      <c r="H237" s="12">
        <v>210100</v>
      </c>
      <c r="I237" s="13">
        <v>40886</v>
      </c>
      <c r="J237" s="14">
        <v>4989.6373970000004</v>
      </c>
      <c r="K237" s="12">
        <v>10.9</v>
      </c>
    </row>
    <row r="238" spans="1:11" x14ac:dyDescent="0.3">
      <c r="A238" s="9">
        <v>40889</v>
      </c>
      <c r="B238" s="37">
        <v>10.82</v>
      </c>
      <c r="C238" s="16">
        <f t="shared" si="12"/>
        <v>1.00040777</v>
      </c>
      <c r="D238" s="16">
        <f t="shared" si="14"/>
        <v>1109.1212745606199</v>
      </c>
      <c r="E238" s="11">
        <v>10.9</v>
      </c>
      <c r="F238" s="17">
        <f t="shared" si="13"/>
        <v>1.00041063</v>
      </c>
      <c r="G238" s="17">
        <f t="shared" si="15"/>
        <v>1109.3557086968301</v>
      </c>
      <c r="H238" s="12">
        <v>210100</v>
      </c>
      <c r="I238" s="13">
        <v>40889</v>
      </c>
      <c r="J238" s="14">
        <v>4991.6862920000003</v>
      </c>
      <c r="K238" s="12">
        <v>10.9</v>
      </c>
    </row>
    <row r="239" spans="1:11" x14ac:dyDescent="0.3">
      <c r="A239" s="9">
        <v>40890</v>
      </c>
      <c r="B239" s="37">
        <v>10.83</v>
      </c>
      <c r="C239" s="16">
        <f t="shared" si="12"/>
        <v>1.0004081300000001</v>
      </c>
      <c r="D239" s="16">
        <f t="shared" si="14"/>
        <v>1109.57354094275</v>
      </c>
      <c r="E239" s="11">
        <v>10.9</v>
      </c>
      <c r="F239" s="17">
        <f t="shared" si="13"/>
        <v>1.00041063</v>
      </c>
      <c r="G239" s="17">
        <f t="shared" si="15"/>
        <v>1109.8112434314901</v>
      </c>
      <c r="H239" s="12">
        <v>210100</v>
      </c>
      <c r="I239" s="13">
        <v>40890</v>
      </c>
      <c r="J239" s="14">
        <v>4993.7360280000003</v>
      </c>
      <c r="K239" s="12">
        <v>10.9</v>
      </c>
    </row>
    <row r="240" spans="1:11" x14ac:dyDescent="0.3">
      <c r="A240" s="9">
        <v>40891</v>
      </c>
      <c r="B240" s="37">
        <v>10.86</v>
      </c>
      <c r="C240" s="16">
        <f t="shared" si="12"/>
        <v>1.0004092</v>
      </c>
      <c r="D240" s="16">
        <f t="shared" si="14"/>
        <v>1110.0263911920199</v>
      </c>
      <c r="E240" s="11">
        <v>10.9</v>
      </c>
      <c r="F240" s="17">
        <f t="shared" si="13"/>
        <v>1.00041063</v>
      </c>
      <c r="G240" s="17">
        <f t="shared" si="15"/>
        <v>1110.2669652223799</v>
      </c>
      <c r="H240" s="12">
        <v>210100</v>
      </c>
      <c r="I240" s="13">
        <v>40891</v>
      </c>
      <c r="J240" s="14">
        <v>4995.7866059999997</v>
      </c>
      <c r="K240" s="12">
        <v>10.9</v>
      </c>
    </row>
    <row r="241" spans="1:11" x14ac:dyDescent="0.3">
      <c r="A241" s="9">
        <v>40892</v>
      </c>
      <c r="B241" s="37">
        <v>10.87</v>
      </c>
      <c r="C241" s="16">
        <f t="shared" si="12"/>
        <v>1.00040956</v>
      </c>
      <c r="D241" s="16">
        <f t="shared" si="14"/>
        <v>1110.4806139913001</v>
      </c>
      <c r="E241" s="11">
        <v>10.9</v>
      </c>
      <c r="F241" s="17">
        <f t="shared" si="13"/>
        <v>1.00041063</v>
      </c>
      <c r="G241" s="17">
        <f t="shared" si="15"/>
        <v>1110.72287414631</v>
      </c>
      <c r="H241" s="12">
        <v>210100</v>
      </c>
      <c r="I241" s="13">
        <v>40892</v>
      </c>
      <c r="J241" s="14">
        <v>4997.8380260000004</v>
      </c>
      <c r="K241" s="12">
        <v>10.9</v>
      </c>
    </row>
    <row r="242" spans="1:11" x14ac:dyDescent="0.3">
      <c r="A242" s="9">
        <v>40893</v>
      </c>
      <c r="B242" s="37">
        <v>10.88</v>
      </c>
      <c r="C242" s="16">
        <f t="shared" si="12"/>
        <v>1.0004099200000001</v>
      </c>
      <c r="D242" s="16">
        <f t="shared" si="14"/>
        <v>1110.93542243157</v>
      </c>
      <c r="E242" s="11">
        <v>10.9</v>
      </c>
      <c r="F242" s="17">
        <f t="shared" si="13"/>
        <v>1.00041063</v>
      </c>
      <c r="G242" s="17">
        <f t="shared" si="15"/>
        <v>1111.17897028012</v>
      </c>
      <c r="H242" s="12">
        <v>210100</v>
      </c>
      <c r="I242" s="13">
        <v>40893</v>
      </c>
      <c r="J242" s="14">
        <v>4999.8902879999996</v>
      </c>
      <c r="K242" s="12">
        <v>10.9</v>
      </c>
    </row>
    <row r="243" spans="1:11" x14ac:dyDescent="0.3">
      <c r="A243" s="9">
        <v>40896</v>
      </c>
      <c r="B243" s="37">
        <v>10.89</v>
      </c>
      <c r="C243" s="16">
        <f t="shared" si="12"/>
        <v>1.0004102800000001</v>
      </c>
      <c r="D243" s="16">
        <f t="shared" si="14"/>
        <v>1111.39081707993</v>
      </c>
      <c r="E243" s="11">
        <v>10.9</v>
      </c>
      <c r="F243" s="17">
        <f t="shared" si="13"/>
        <v>1.00041063</v>
      </c>
      <c r="G243" s="17">
        <f t="shared" si="15"/>
        <v>1111.6352537006901</v>
      </c>
      <c r="H243" s="12">
        <v>210100</v>
      </c>
      <c r="I243" s="13">
        <v>40896</v>
      </c>
      <c r="J243" s="14">
        <v>5001.9433929999996</v>
      </c>
      <c r="K243" s="12">
        <v>10.9</v>
      </c>
    </row>
    <row r="244" spans="1:11" x14ac:dyDescent="0.3">
      <c r="A244" s="9">
        <v>40897</v>
      </c>
      <c r="B244" s="37">
        <v>10.9</v>
      </c>
      <c r="C244" s="16">
        <f t="shared" si="12"/>
        <v>1.00041063</v>
      </c>
      <c r="D244" s="16">
        <f t="shared" si="14"/>
        <v>1111.8467985043601</v>
      </c>
      <c r="E244" s="11">
        <v>10.9</v>
      </c>
      <c r="F244" s="17">
        <f t="shared" si="13"/>
        <v>1.00041063</v>
      </c>
      <c r="G244" s="17">
        <f t="shared" si="15"/>
        <v>1112.09172448492</v>
      </c>
      <c r="H244" s="12">
        <v>210100</v>
      </c>
      <c r="I244" s="13">
        <v>40897</v>
      </c>
      <c r="J244" s="14">
        <v>5003.9973410000002</v>
      </c>
      <c r="K244" s="12">
        <v>10.9</v>
      </c>
    </row>
    <row r="245" spans="1:11" x14ac:dyDescent="0.3">
      <c r="A245" s="9">
        <v>40898</v>
      </c>
      <c r="B245" s="37">
        <v>10.89</v>
      </c>
      <c r="C245" s="16">
        <f t="shared" si="12"/>
        <v>1.0004102800000001</v>
      </c>
      <c r="D245" s="16">
        <f t="shared" si="14"/>
        <v>1112.3033561552299</v>
      </c>
      <c r="E245" s="11">
        <v>10.9</v>
      </c>
      <c r="F245" s="17">
        <f t="shared" si="13"/>
        <v>1.00041063</v>
      </c>
      <c r="G245" s="17">
        <f t="shared" si="15"/>
        <v>1112.5483827097501</v>
      </c>
      <c r="H245" s="12">
        <v>210100</v>
      </c>
      <c r="I245" s="13">
        <v>40898</v>
      </c>
      <c r="J245" s="14">
        <v>5006.0521330000001</v>
      </c>
      <c r="K245" s="12">
        <v>10.9</v>
      </c>
    </row>
    <row r="246" spans="1:11" x14ac:dyDescent="0.3">
      <c r="A246" s="9">
        <v>40899</v>
      </c>
      <c r="B246" s="37">
        <v>10.88</v>
      </c>
      <c r="C246" s="16">
        <f t="shared" si="12"/>
        <v>1.0004099200000001</v>
      </c>
      <c r="D246" s="16">
        <f t="shared" si="14"/>
        <v>1112.7597119761899</v>
      </c>
      <c r="E246" s="11">
        <v>10.9</v>
      </c>
      <c r="F246" s="17">
        <f t="shared" si="13"/>
        <v>1.00041063</v>
      </c>
      <c r="G246" s="17">
        <f t="shared" si="15"/>
        <v>1113.00522845214</v>
      </c>
      <c r="H246" s="12">
        <v>210100</v>
      </c>
      <c r="I246" s="13">
        <v>40899</v>
      </c>
      <c r="J246" s="14">
        <v>5008.1077679999999</v>
      </c>
      <c r="K246" s="12">
        <v>10.9</v>
      </c>
    </row>
    <row r="247" spans="1:11" x14ac:dyDescent="0.3">
      <c r="A247" s="9">
        <v>40900</v>
      </c>
      <c r="B247" s="37">
        <v>10.88</v>
      </c>
      <c r="C247" s="16">
        <f t="shared" si="12"/>
        <v>1.0004099200000001</v>
      </c>
      <c r="D247" s="16">
        <f t="shared" si="14"/>
        <v>1113.2158544373201</v>
      </c>
      <c r="E247" s="11">
        <v>10.9</v>
      </c>
      <c r="F247" s="17">
        <f t="shared" si="13"/>
        <v>1.00041063</v>
      </c>
      <c r="G247" s="17">
        <f t="shared" si="15"/>
        <v>1113.4622617891</v>
      </c>
      <c r="H247" s="12">
        <v>210100</v>
      </c>
      <c r="I247" s="13">
        <v>40900</v>
      </c>
      <c r="J247" s="14">
        <v>5010.1642469999997</v>
      </c>
      <c r="K247" s="12">
        <v>10.9</v>
      </c>
    </row>
    <row r="248" spans="1:11" x14ac:dyDescent="0.3">
      <c r="A248" s="9">
        <v>40903</v>
      </c>
      <c r="B248" s="37">
        <v>10.85</v>
      </c>
      <c r="C248" s="16">
        <f t="shared" si="12"/>
        <v>1.00040884</v>
      </c>
      <c r="D248" s="16">
        <f t="shared" si="14"/>
        <v>1113.6721838803701</v>
      </c>
      <c r="E248" s="11">
        <v>10.9</v>
      </c>
      <c r="F248" s="17">
        <f t="shared" si="13"/>
        <v>1.00041063</v>
      </c>
      <c r="G248" s="17">
        <f t="shared" si="15"/>
        <v>1113.9194827976601</v>
      </c>
      <c r="H248" s="12">
        <v>210100</v>
      </c>
      <c r="I248" s="13">
        <v>40903</v>
      </c>
      <c r="J248" s="14">
        <v>5012.221571</v>
      </c>
      <c r="K248" s="12">
        <v>10.9</v>
      </c>
    </row>
    <row r="249" spans="1:11" x14ac:dyDescent="0.3">
      <c r="A249" s="9">
        <v>40904</v>
      </c>
      <c r="B249" s="37">
        <v>10.86</v>
      </c>
      <c r="C249" s="16">
        <f t="shared" si="12"/>
        <v>1.0004092</v>
      </c>
      <c r="D249" s="16">
        <f t="shared" si="14"/>
        <v>1114.12749761603</v>
      </c>
      <c r="E249" s="11">
        <v>10.9</v>
      </c>
      <c r="F249" s="17">
        <f t="shared" si="13"/>
        <v>1.00041063</v>
      </c>
      <c r="G249" s="17">
        <f t="shared" si="15"/>
        <v>1114.3768915548801</v>
      </c>
      <c r="H249" s="12">
        <v>210100</v>
      </c>
      <c r="I249" s="13">
        <v>40904</v>
      </c>
      <c r="J249" s="14">
        <v>5014.2797399999999</v>
      </c>
      <c r="K249" s="12">
        <v>10.9</v>
      </c>
    </row>
    <row r="250" spans="1:11" x14ac:dyDescent="0.3">
      <c r="A250" s="9">
        <v>40905</v>
      </c>
      <c r="B250" s="37">
        <v>10.85</v>
      </c>
      <c r="C250" s="16">
        <f t="shared" si="12"/>
        <v>1.00040884</v>
      </c>
      <c r="D250" s="16">
        <f t="shared" si="14"/>
        <v>1114.5833985880499</v>
      </c>
      <c r="E250" s="11">
        <v>10.9</v>
      </c>
      <c r="F250" s="17">
        <f t="shared" si="13"/>
        <v>1.00041063</v>
      </c>
      <c r="G250" s="17">
        <f t="shared" si="15"/>
        <v>1114.83448813786</v>
      </c>
      <c r="H250" s="12">
        <v>210100</v>
      </c>
      <c r="I250" s="13">
        <v>40905</v>
      </c>
      <c r="J250" s="14">
        <v>5016.338753</v>
      </c>
      <c r="K250" s="12">
        <v>10.9</v>
      </c>
    </row>
    <row r="251" spans="1:11" x14ac:dyDescent="0.3">
      <c r="A251" s="9">
        <v>40906</v>
      </c>
      <c r="B251" s="37">
        <v>10.87</v>
      </c>
      <c r="C251" s="16">
        <f t="shared" si="12"/>
        <v>1.00040956</v>
      </c>
      <c r="D251" s="16">
        <f t="shared" si="14"/>
        <v>1115.0390848647301</v>
      </c>
      <c r="E251" s="11">
        <v>10.9</v>
      </c>
      <c r="F251" s="17">
        <f t="shared" si="13"/>
        <v>1.00041063</v>
      </c>
      <c r="G251" s="17">
        <f t="shared" si="15"/>
        <v>1115.29227262372</v>
      </c>
      <c r="H251" s="12">
        <v>210100</v>
      </c>
      <c r="I251" s="13">
        <v>40906</v>
      </c>
      <c r="J251" s="14">
        <v>5018.398612</v>
      </c>
      <c r="K251" s="12">
        <v>10.9</v>
      </c>
    </row>
    <row r="252" spans="1:11" x14ac:dyDescent="0.3">
      <c r="A252" s="9">
        <v>40907</v>
      </c>
      <c r="B252" s="37">
        <v>10.87</v>
      </c>
      <c r="C252" s="16">
        <f t="shared" si="12"/>
        <v>1.00040956</v>
      </c>
      <c r="D252" s="16">
        <f t="shared" si="14"/>
        <v>1115.49576027233</v>
      </c>
      <c r="E252" s="11">
        <v>10.91</v>
      </c>
      <c r="F252" s="17">
        <f t="shared" si="13"/>
        <v>1.00041099</v>
      </c>
      <c r="G252" s="17">
        <f t="shared" si="15"/>
        <v>1115.75024508963</v>
      </c>
      <c r="H252" s="12">
        <v>210100</v>
      </c>
      <c r="I252" s="13">
        <v>40907</v>
      </c>
      <c r="J252" s="14">
        <v>5020.4593169999998</v>
      </c>
      <c r="K252" s="12">
        <v>10.9</v>
      </c>
    </row>
    <row r="253" spans="1:11" x14ac:dyDescent="0.3">
      <c r="A253" s="9">
        <v>40910</v>
      </c>
      <c r="B253" s="37">
        <v>10.89</v>
      </c>
      <c r="C253" s="16">
        <f t="shared" si="12"/>
        <v>1.0004102800000001</v>
      </c>
      <c r="D253" s="16">
        <f t="shared" si="14"/>
        <v>1115.9526227159099</v>
      </c>
      <c r="E253" s="11">
        <v>10.9</v>
      </c>
      <c r="F253" s="17">
        <f t="shared" si="13"/>
        <v>1.00041063</v>
      </c>
      <c r="G253" s="17">
        <f t="shared" si="15"/>
        <v>1116.2088072828601</v>
      </c>
      <c r="H253" s="12">
        <v>210100</v>
      </c>
      <c r="I253" s="13">
        <v>40910</v>
      </c>
      <c r="J253" s="14">
        <v>5022.5226759999996</v>
      </c>
      <c r="K253" s="12">
        <v>10.91</v>
      </c>
    </row>
    <row r="254" spans="1:11" x14ac:dyDescent="0.3">
      <c r="A254" s="9">
        <v>40911</v>
      </c>
      <c r="B254" s="37">
        <v>10.88</v>
      </c>
      <c r="C254" s="16">
        <f t="shared" si="12"/>
        <v>1.0004099200000001</v>
      </c>
      <c r="D254" s="16">
        <f t="shared" si="14"/>
        <v>1116.4104757579601</v>
      </c>
      <c r="E254" s="11">
        <v>10.9</v>
      </c>
      <c r="F254" s="17">
        <f t="shared" si="13"/>
        <v>1.00041063</v>
      </c>
      <c r="G254" s="17">
        <f t="shared" si="15"/>
        <v>1116.6671561053899</v>
      </c>
      <c r="H254" s="12">
        <v>210100</v>
      </c>
      <c r="I254" s="13">
        <v>40911</v>
      </c>
      <c r="J254" s="14">
        <v>5024.5850739999996</v>
      </c>
      <c r="K254" s="12">
        <v>10.9</v>
      </c>
    </row>
    <row r="255" spans="1:11" x14ac:dyDescent="0.3">
      <c r="A255" s="9">
        <v>40912</v>
      </c>
      <c r="B255" s="37">
        <v>10.88</v>
      </c>
      <c r="C255" s="16">
        <f t="shared" si="12"/>
        <v>1.0004099200000001</v>
      </c>
      <c r="D255" s="16">
        <f t="shared" si="14"/>
        <v>1116.8681147401801</v>
      </c>
      <c r="E255" s="11">
        <v>10.9</v>
      </c>
      <c r="F255" s="17">
        <f t="shared" si="13"/>
        <v>1.00041063</v>
      </c>
      <c r="G255" s="17">
        <f t="shared" si="15"/>
        <v>1117.1256931396999</v>
      </c>
      <c r="H255" s="12">
        <v>210100</v>
      </c>
      <c r="I255" s="13">
        <v>40912</v>
      </c>
      <c r="J255" s="14">
        <v>5026.6483200000002</v>
      </c>
      <c r="K255" s="12">
        <v>10.9</v>
      </c>
    </row>
    <row r="256" spans="1:11" x14ac:dyDescent="0.3">
      <c r="A256" s="9">
        <v>40913</v>
      </c>
      <c r="B256" s="37">
        <v>10.85</v>
      </c>
      <c r="C256" s="16">
        <f t="shared" si="12"/>
        <v>1.00040884</v>
      </c>
      <c r="D256" s="16">
        <f t="shared" si="14"/>
        <v>1117.32594131777</v>
      </c>
      <c r="E256" s="11">
        <v>10.9</v>
      </c>
      <c r="F256" s="17">
        <f t="shared" si="13"/>
        <v>1.00041063</v>
      </c>
      <c r="G256" s="17">
        <f t="shared" si="15"/>
        <v>1117.5844184630701</v>
      </c>
      <c r="H256" s="12">
        <v>210100</v>
      </c>
      <c r="I256" s="13">
        <v>40913</v>
      </c>
      <c r="J256" s="14">
        <v>5028.7124119999999</v>
      </c>
      <c r="K256" s="12">
        <v>10.9</v>
      </c>
    </row>
    <row r="257" spans="1:11" x14ac:dyDescent="0.3">
      <c r="A257" s="9">
        <v>40914</v>
      </c>
      <c r="B257" s="37">
        <v>10.86</v>
      </c>
      <c r="C257" s="16">
        <f t="shared" si="12"/>
        <v>1.0004092</v>
      </c>
      <c r="D257" s="16">
        <f t="shared" si="14"/>
        <v>1117.78274885562</v>
      </c>
      <c r="E257" s="11">
        <v>10.9</v>
      </c>
      <c r="F257" s="17">
        <f t="shared" si="13"/>
        <v>1.00041063</v>
      </c>
      <c r="G257" s="17">
        <f t="shared" si="15"/>
        <v>1118.0433321528201</v>
      </c>
      <c r="H257" s="12">
        <v>210100</v>
      </c>
      <c r="I257" s="13">
        <v>40914</v>
      </c>
      <c r="J257" s="14">
        <v>5030.7773530000004</v>
      </c>
      <c r="K257" s="12">
        <v>10.9</v>
      </c>
    </row>
    <row r="258" spans="1:11" x14ac:dyDescent="0.3">
      <c r="A258" s="9">
        <v>40917</v>
      </c>
      <c r="B258" s="37">
        <v>10.82</v>
      </c>
      <c r="C258" s="16">
        <f t="shared" ref="C258:C321" si="16">ROUND((1+B258/100)^(1/252),8)</f>
        <v>1.00040777</v>
      </c>
      <c r="D258" s="16">
        <f t="shared" si="14"/>
        <v>1118.24014555645</v>
      </c>
      <c r="E258" s="11">
        <v>10.9</v>
      </c>
      <c r="F258" s="17">
        <f t="shared" ref="F258:F321" si="17">ROUND((1+E258/100)^(1/252),8)</f>
        <v>1.00041063</v>
      </c>
      <c r="G258" s="17">
        <f t="shared" si="15"/>
        <v>1118.5024342863001</v>
      </c>
      <c r="H258" s="12">
        <v>210100</v>
      </c>
      <c r="I258" s="13">
        <v>40917</v>
      </c>
      <c r="J258" s="14">
        <v>5032.8431410000003</v>
      </c>
      <c r="K258" s="12">
        <v>10.9</v>
      </c>
    </row>
    <row r="259" spans="1:11" x14ac:dyDescent="0.3">
      <c r="A259" s="9">
        <v>40918</v>
      </c>
      <c r="B259" s="37">
        <v>10.83</v>
      </c>
      <c r="C259" s="16">
        <f t="shared" si="16"/>
        <v>1.0004081300000001</v>
      </c>
      <c r="D259" s="16">
        <f t="shared" si="14"/>
        <v>1118.6961303405999</v>
      </c>
      <c r="E259" s="11">
        <v>10.9</v>
      </c>
      <c r="F259" s="17">
        <f t="shared" si="17"/>
        <v>1.00041063</v>
      </c>
      <c r="G259" s="17">
        <f t="shared" si="15"/>
        <v>1118.96172494089</v>
      </c>
      <c r="H259" s="12">
        <v>210100</v>
      </c>
      <c r="I259" s="13">
        <v>40918</v>
      </c>
      <c r="J259" s="14">
        <v>5034.9097769999998</v>
      </c>
      <c r="K259" s="12">
        <v>10.9</v>
      </c>
    </row>
    <row r="260" spans="1:11" x14ac:dyDescent="0.3">
      <c r="A260" s="9">
        <v>40919</v>
      </c>
      <c r="B260" s="37">
        <v>10.82</v>
      </c>
      <c r="C260" s="16">
        <f t="shared" si="16"/>
        <v>1.00040777</v>
      </c>
      <c r="D260" s="16">
        <f t="shared" ref="D260:D323" si="18">TRUNC(D259*(C259),16)</f>
        <v>1119.1527037922799</v>
      </c>
      <c r="E260" s="11">
        <v>10.9</v>
      </c>
      <c r="F260" s="17">
        <f t="shared" si="17"/>
        <v>1.00041063</v>
      </c>
      <c r="G260" s="17">
        <f t="shared" ref="G260:G323" si="19">TRUNC(G259*(F259),16)</f>
        <v>1119.421204194</v>
      </c>
      <c r="H260" s="12">
        <v>210100</v>
      </c>
      <c r="I260" s="13">
        <v>40919</v>
      </c>
      <c r="J260" s="14">
        <v>5036.9772620000003</v>
      </c>
      <c r="K260" s="12">
        <v>10.9</v>
      </c>
    </row>
    <row r="261" spans="1:11" x14ac:dyDescent="0.3">
      <c r="A261" s="9">
        <v>40920</v>
      </c>
      <c r="B261" s="37">
        <v>10.81</v>
      </c>
      <c r="C261" s="16">
        <f t="shared" si="16"/>
        <v>1.00040741</v>
      </c>
      <c r="D261" s="16">
        <f t="shared" si="18"/>
        <v>1119.6090606903099</v>
      </c>
      <c r="E261" s="11">
        <v>10.9</v>
      </c>
      <c r="F261" s="17">
        <f t="shared" si="17"/>
        <v>1.00041063</v>
      </c>
      <c r="G261" s="17">
        <f t="shared" si="19"/>
        <v>1119.8808721230801</v>
      </c>
      <c r="H261" s="12">
        <v>210100</v>
      </c>
      <c r="I261" s="13">
        <v>40920</v>
      </c>
      <c r="J261" s="14">
        <v>5039.0455959999999</v>
      </c>
      <c r="K261" s="12">
        <v>10.9</v>
      </c>
    </row>
    <row r="262" spans="1:11" x14ac:dyDescent="0.3">
      <c r="A262" s="9">
        <v>40921</v>
      </c>
      <c r="B262" s="37">
        <v>10.82</v>
      </c>
      <c r="C262" s="16">
        <f t="shared" si="16"/>
        <v>1.00040777</v>
      </c>
      <c r="D262" s="16">
        <f t="shared" si="18"/>
        <v>1120.0652006177299</v>
      </c>
      <c r="E262" s="11">
        <v>10.9</v>
      </c>
      <c r="F262" s="17">
        <f t="shared" si="17"/>
        <v>1.00041063</v>
      </c>
      <c r="G262" s="17">
        <f t="shared" si="19"/>
        <v>1120.3407288056001</v>
      </c>
      <c r="H262" s="12">
        <v>210100</v>
      </c>
      <c r="I262" s="13">
        <v>40921</v>
      </c>
      <c r="J262" s="14">
        <v>5041.1147790000005</v>
      </c>
      <c r="K262" s="12">
        <v>10.9</v>
      </c>
    </row>
    <row r="263" spans="1:11" x14ac:dyDescent="0.3">
      <c r="A263" s="9">
        <v>40924</v>
      </c>
      <c r="B263" s="37">
        <v>10.82</v>
      </c>
      <c r="C263" s="16">
        <f t="shared" si="16"/>
        <v>1.00040777</v>
      </c>
      <c r="D263" s="16">
        <f t="shared" si="18"/>
        <v>1120.52192960459</v>
      </c>
      <c r="E263" s="11">
        <v>10.9</v>
      </c>
      <c r="F263" s="17">
        <f t="shared" si="17"/>
        <v>1.00041063</v>
      </c>
      <c r="G263" s="17">
        <f t="shared" si="19"/>
        <v>1120.8007743190699</v>
      </c>
      <c r="H263" s="12">
        <v>210100</v>
      </c>
      <c r="I263" s="13">
        <v>40924</v>
      </c>
      <c r="J263" s="14">
        <v>5043.1848120000004</v>
      </c>
      <c r="K263" s="12">
        <v>10.9</v>
      </c>
    </row>
    <row r="264" spans="1:11" x14ac:dyDescent="0.3">
      <c r="A264" s="9">
        <v>40925</v>
      </c>
      <c r="B264" s="37">
        <v>10.81</v>
      </c>
      <c r="C264" s="16">
        <f t="shared" si="16"/>
        <v>1.00040741</v>
      </c>
      <c r="D264" s="16">
        <f t="shared" si="18"/>
        <v>1120.97884483182</v>
      </c>
      <c r="E264" s="11">
        <v>10.9</v>
      </c>
      <c r="F264" s="17">
        <f t="shared" si="17"/>
        <v>1.00041063</v>
      </c>
      <c r="G264" s="17">
        <f t="shared" si="19"/>
        <v>1121.2610087410301</v>
      </c>
      <c r="H264" s="12">
        <v>210100</v>
      </c>
      <c r="I264" s="13">
        <v>40925</v>
      </c>
      <c r="J264" s="14">
        <v>5045.2556949999998</v>
      </c>
      <c r="K264" s="12">
        <v>10.9</v>
      </c>
    </row>
    <row r="265" spans="1:11" x14ac:dyDescent="0.3">
      <c r="A265" s="9">
        <v>40926</v>
      </c>
      <c r="B265" s="37">
        <v>10.8</v>
      </c>
      <c r="C265" s="16">
        <f t="shared" si="16"/>
        <v>1.00040705</v>
      </c>
      <c r="D265" s="16">
        <f t="shared" si="18"/>
        <v>1121.4355428229901</v>
      </c>
      <c r="E265" s="11">
        <v>10.9</v>
      </c>
      <c r="F265" s="17">
        <f t="shared" si="17"/>
        <v>1.00041063</v>
      </c>
      <c r="G265" s="17">
        <f t="shared" si="19"/>
        <v>1121.7214321490501</v>
      </c>
      <c r="H265" s="12">
        <v>210100</v>
      </c>
      <c r="I265" s="13">
        <v>40926</v>
      </c>
      <c r="J265" s="14">
        <v>5047.3274289999999</v>
      </c>
      <c r="K265" s="12">
        <v>10.9</v>
      </c>
    </row>
    <row r="266" spans="1:11" x14ac:dyDescent="0.3">
      <c r="A266" s="9">
        <v>40927</v>
      </c>
      <c r="B266" s="37">
        <v>10.31</v>
      </c>
      <c r="C266" s="16">
        <f t="shared" si="16"/>
        <v>1.0003894600000001</v>
      </c>
      <c r="D266" s="16">
        <f t="shared" si="18"/>
        <v>1121.8920231607001</v>
      </c>
      <c r="E266" s="11">
        <v>10.4</v>
      </c>
      <c r="F266" s="17">
        <f t="shared" si="17"/>
        <v>1.0003926999999999</v>
      </c>
      <c r="G266" s="17">
        <f t="shared" si="19"/>
        <v>1122.18204462073</v>
      </c>
      <c r="H266" s="12">
        <v>210100</v>
      </c>
      <c r="I266" s="13">
        <v>40927</v>
      </c>
      <c r="J266" s="14">
        <v>5049.4000130000004</v>
      </c>
      <c r="K266" s="12">
        <v>10.9</v>
      </c>
    </row>
    <row r="267" spans="1:11" x14ac:dyDescent="0.3">
      <c r="A267" s="9">
        <v>40928</v>
      </c>
      <c r="B267" s="37">
        <v>10.32</v>
      </c>
      <c r="C267" s="16">
        <f t="shared" si="16"/>
        <v>1.0003898200000001</v>
      </c>
      <c r="D267" s="16">
        <f t="shared" si="18"/>
        <v>1122.3289552280401</v>
      </c>
      <c r="E267" s="11">
        <v>10.4</v>
      </c>
      <c r="F267" s="17">
        <f t="shared" si="17"/>
        <v>1.0003926999999999</v>
      </c>
      <c r="G267" s="17">
        <f t="shared" si="19"/>
        <v>1122.6227255096501</v>
      </c>
      <c r="H267" s="12">
        <v>210100</v>
      </c>
      <c r="I267" s="13">
        <v>40928</v>
      </c>
      <c r="J267" s="14">
        <v>5051.382912</v>
      </c>
      <c r="K267" s="12">
        <v>10.4</v>
      </c>
    </row>
    <row r="268" spans="1:11" x14ac:dyDescent="0.3">
      <c r="A268" s="9">
        <v>40931</v>
      </c>
      <c r="B268" s="37">
        <v>10.32</v>
      </c>
      <c r="C268" s="16">
        <f t="shared" si="16"/>
        <v>1.0003898200000001</v>
      </c>
      <c r="D268" s="16">
        <f t="shared" si="18"/>
        <v>1122.76646150137</v>
      </c>
      <c r="E268" s="11">
        <v>10.4</v>
      </c>
      <c r="F268" s="17">
        <f t="shared" si="17"/>
        <v>1.0003926999999999</v>
      </c>
      <c r="G268" s="17">
        <f t="shared" si="19"/>
        <v>1123.0635794539601</v>
      </c>
      <c r="H268" s="12">
        <v>210100</v>
      </c>
      <c r="I268" s="13">
        <v>40931</v>
      </c>
      <c r="J268" s="14">
        <v>5053.3665899999996</v>
      </c>
      <c r="K268" s="12">
        <v>10.4</v>
      </c>
    </row>
    <row r="269" spans="1:11" x14ac:dyDescent="0.3">
      <c r="A269" s="9">
        <v>40932</v>
      </c>
      <c r="B269" s="37">
        <v>10.33</v>
      </c>
      <c r="C269" s="16">
        <f t="shared" si="16"/>
        <v>1.0003901799999999</v>
      </c>
      <c r="D269" s="16">
        <f t="shared" si="18"/>
        <v>1123.20413832339</v>
      </c>
      <c r="E269" s="11">
        <v>10.4</v>
      </c>
      <c r="F269" s="17">
        <f t="shared" si="17"/>
        <v>1.0003926999999999</v>
      </c>
      <c r="G269" s="17">
        <f t="shared" si="19"/>
        <v>1123.50460652161</v>
      </c>
      <c r="H269" s="12">
        <v>210100</v>
      </c>
      <c r="I269" s="13">
        <v>40932</v>
      </c>
      <c r="J269" s="14">
        <v>5055.3510470000001</v>
      </c>
      <c r="K269" s="12">
        <v>10.4</v>
      </c>
    </row>
    <row r="270" spans="1:11" x14ac:dyDescent="0.3">
      <c r="A270" s="9">
        <v>40933</v>
      </c>
      <c r="B270" s="37">
        <v>10.33</v>
      </c>
      <c r="C270" s="16">
        <f t="shared" si="16"/>
        <v>1.0003901799999999</v>
      </c>
      <c r="D270" s="16">
        <f t="shared" si="18"/>
        <v>1123.6423901140799</v>
      </c>
      <c r="E270" s="11">
        <v>10.4</v>
      </c>
      <c r="F270" s="17">
        <f t="shared" si="17"/>
        <v>1.0003926999999999</v>
      </c>
      <c r="G270" s="17">
        <f t="shared" si="19"/>
        <v>1123.9458067805899</v>
      </c>
      <c r="H270" s="12">
        <v>210100</v>
      </c>
      <c r="I270" s="13">
        <v>40933</v>
      </c>
      <c r="J270" s="14">
        <v>5057.336284</v>
      </c>
      <c r="K270" s="12">
        <v>10.4</v>
      </c>
    </row>
    <row r="271" spans="1:11" x14ac:dyDescent="0.3">
      <c r="A271" s="9">
        <v>40934</v>
      </c>
      <c r="B271" s="37">
        <v>10.31</v>
      </c>
      <c r="C271" s="16">
        <f t="shared" si="16"/>
        <v>1.0003894600000001</v>
      </c>
      <c r="D271" s="16">
        <f t="shared" si="18"/>
        <v>1124.0808129018501</v>
      </c>
      <c r="E271" s="11">
        <v>10.4</v>
      </c>
      <c r="F271" s="17">
        <f t="shared" si="17"/>
        <v>1.0003926999999999</v>
      </c>
      <c r="G271" s="17">
        <f t="shared" si="19"/>
        <v>1124.3871802989099</v>
      </c>
      <c r="H271" s="12">
        <v>210100</v>
      </c>
      <c r="I271" s="13">
        <v>40934</v>
      </c>
      <c r="J271" s="14">
        <v>5059.3222999999998</v>
      </c>
      <c r="K271" s="12">
        <v>10.4</v>
      </c>
    </row>
    <row r="272" spans="1:11" x14ac:dyDescent="0.3">
      <c r="A272" s="9">
        <v>40935</v>
      </c>
      <c r="B272" s="37">
        <v>10.3</v>
      </c>
      <c r="C272" s="16">
        <f t="shared" si="16"/>
        <v>1.0003891</v>
      </c>
      <c r="D272" s="16">
        <f t="shared" si="18"/>
        <v>1124.51859741524</v>
      </c>
      <c r="E272" s="11">
        <v>10.4</v>
      </c>
      <c r="F272" s="17">
        <f t="shared" si="17"/>
        <v>1.0003926999999999</v>
      </c>
      <c r="G272" s="17">
        <f t="shared" si="19"/>
        <v>1124.82872714461</v>
      </c>
      <c r="H272" s="12">
        <v>210100</v>
      </c>
      <c r="I272" s="13">
        <v>40935</v>
      </c>
      <c r="J272" s="14">
        <v>5061.3090949999996</v>
      </c>
      <c r="K272" s="12">
        <v>10.4</v>
      </c>
    </row>
    <row r="273" spans="1:11" x14ac:dyDescent="0.3">
      <c r="A273" s="9">
        <v>40938</v>
      </c>
      <c r="B273" s="37">
        <v>10.3</v>
      </c>
      <c r="C273" s="16">
        <f t="shared" si="16"/>
        <v>1.0003891</v>
      </c>
      <c r="D273" s="16">
        <f t="shared" si="18"/>
        <v>1124.9561476014901</v>
      </c>
      <c r="E273" s="11">
        <v>10.4</v>
      </c>
      <c r="F273" s="17">
        <f t="shared" si="17"/>
        <v>1.0003926999999999</v>
      </c>
      <c r="G273" s="17">
        <f t="shared" si="19"/>
        <v>1125.27044738576</v>
      </c>
      <c r="H273" s="12">
        <v>210100</v>
      </c>
      <c r="I273" s="13">
        <v>40938</v>
      </c>
      <c r="J273" s="14">
        <v>5063.2966710000001</v>
      </c>
      <c r="K273" s="12">
        <v>10.4</v>
      </c>
    </row>
    <row r="274" spans="1:11" x14ac:dyDescent="0.3">
      <c r="A274" s="9">
        <v>40939</v>
      </c>
      <c r="B274" s="37">
        <v>10.31</v>
      </c>
      <c r="C274" s="16">
        <f t="shared" si="16"/>
        <v>1.0003894600000001</v>
      </c>
      <c r="D274" s="16">
        <f t="shared" si="18"/>
        <v>1125.3938680385199</v>
      </c>
      <c r="E274" s="11">
        <v>10.4</v>
      </c>
      <c r="F274" s="17">
        <f t="shared" si="17"/>
        <v>1.0003926999999999</v>
      </c>
      <c r="G274" s="17">
        <f t="shared" si="19"/>
        <v>1125.7123410904501</v>
      </c>
      <c r="H274" s="12">
        <v>210100</v>
      </c>
      <c r="I274" s="13">
        <v>40939</v>
      </c>
      <c r="J274" s="14">
        <v>5065.2850280000002</v>
      </c>
      <c r="K274" s="12">
        <v>10.4</v>
      </c>
    </row>
    <row r="275" spans="1:11" x14ac:dyDescent="0.3">
      <c r="A275" s="9">
        <v>40940</v>
      </c>
      <c r="B275" s="37">
        <v>10.3</v>
      </c>
      <c r="C275" s="16">
        <f t="shared" si="16"/>
        <v>1.0003891</v>
      </c>
      <c r="D275" s="16">
        <f t="shared" si="18"/>
        <v>1125.8321639343701</v>
      </c>
      <c r="E275" s="11">
        <v>10.4</v>
      </c>
      <c r="F275" s="17">
        <f t="shared" si="17"/>
        <v>1.0003926999999999</v>
      </c>
      <c r="G275" s="17">
        <f t="shared" si="19"/>
        <v>1126.1544083268</v>
      </c>
      <c r="H275" s="12">
        <v>210100</v>
      </c>
      <c r="I275" s="13">
        <v>40940</v>
      </c>
      <c r="J275" s="14">
        <v>5067.2741660000002</v>
      </c>
      <c r="K275" s="12">
        <v>10.4</v>
      </c>
    </row>
    <row r="276" spans="1:11" x14ac:dyDescent="0.3">
      <c r="A276" s="9">
        <v>40941</v>
      </c>
      <c r="B276" s="37">
        <v>10.3</v>
      </c>
      <c r="C276" s="16">
        <f t="shared" si="16"/>
        <v>1.0003891</v>
      </c>
      <c r="D276" s="16">
        <f t="shared" si="18"/>
        <v>1126.27022522936</v>
      </c>
      <c r="E276" s="11">
        <v>10.4</v>
      </c>
      <c r="F276" s="17">
        <f t="shared" si="17"/>
        <v>1.0003926999999999</v>
      </c>
      <c r="G276" s="17">
        <f t="shared" si="19"/>
        <v>1126.5966491629499</v>
      </c>
      <c r="H276" s="12">
        <v>210100</v>
      </c>
      <c r="I276" s="13">
        <v>40941</v>
      </c>
      <c r="J276" s="14">
        <v>5069.2640840000004</v>
      </c>
      <c r="K276" s="12">
        <v>10.4</v>
      </c>
    </row>
    <row r="277" spans="1:11" x14ac:dyDescent="0.3">
      <c r="A277" s="9">
        <v>40942</v>
      </c>
      <c r="B277" s="37">
        <v>10.32</v>
      </c>
      <c r="C277" s="16">
        <f t="shared" si="16"/>
        <v>1.0003898200000001</v>
      </c>
      <c r="D277" s="16">
        <f t="shared" si="18"/>
        <v>1126.708456974</v>
      </c>
      <c r="E277" s="11">
        <v>10.4</v>
      </c>
      <c r="F277" s="17">
        <f t="shared" si="17"/>
        <v>1.0003926999999999</v>
      </c>
      <c r="G277" s="17">
        <f t="shared" si="19"/>
        <v>1127.03906366708</v>
      </c>
      <c r="H277" s="12">
        <v>210100</v>
      </c>
      <c r="I277" s="13">
        <v>40942</v>
      </c>
      <c r="J277" s="14">
        <v>5071.2547839999997</v>
      </c>
      <c r="K277" s="12">
        <v>10.4</v>
      </c>
    </row>
    <row r="278" spans="1:11" x14ac:dyDescent="0.3">
      <c r="A278" s="9">
        <v>40945</v>
      </c>
      <c r="B278" s="37">
        <v>10.3</v>
      </c>
      <c r="C278" s="16">
        <f t="shared" si="16"/>
        <v>1.0003891</v>
      </c>
      <c r="D278" s="16">
        <f t="shared" si="18"/>
        <v>1127.1476704647</v>
      </c>
      <c r="E278" s="11">
        <v>10.4</v>
      </c>
      <c r="F278" s="17">
        <f t="shared" si="17"/>
        <v>1.0003926999999999</v>
      </c>
      <c r="G278" s="17">
        <f t="shared" si="19"/>
        <v>1127.48165190738</v>
      </c>
      <c r="H278" s="12">
        <v>210100</v>
      </c>
      <c r="I278" s="13">
        <v>40945</v>
      </c>
      <c r="J278" s="14">
        <v>5073.2462660000001</v>
      </c>
      <c r="K278" s="12">
        <v>10.4</v>
      </c>
    </row>
    <row r="279" spans="1:11" x14ac:dyDescent="0.3">
      <c r="A279" s="9">
        <v>40946</v>
      </c>
      <c r="B279" s="37">
        <v>10.3</v>
      </c>
      <c r="C279" s="16">
        <f t="shared" si="16"/>
        <v>1.0003891</v>
      </c>
      <c r="D279" s="16">
        <f t="shared" si="18"/>
        <v>1127.5862436232801</v>
      </c>
      <c r="E279" s="11">
        <v>10.4</v>
      </c>
      <c r="F279" s="17">
        <f t="shared" si="17"/>
        <v>1.0003926999999999</v>
      </c>
      <c r="G279" s="17">
        <f t="shared" si="19"/>
        <v>1127.9244139520799</v>
      </c>
      <c r="H279" s="12">
        <v>210100</v>
      </c>
      <c r="I279" s="13">
        <v>40946</v>
      </c>
      <c r="J279" s="14">
        <v>5075.2385299999996</v>
      </c>
      <c r="K279" s="12">
        <v>10.4</v>
      </c>
    </row>
    <row r="280" spans="1:11" x14ac:dyDescent="0.3">
      <c r="A280" s="9">
        <v>40947</v>
      </c>
      <c r="B280" s="37">
        <v>10.29</v>
      </c>
      <c r="C280" s="16">
        <f t="shared" si="16"/>
        <v>1.00038874</v>
      </c>
      <c r="D280" s="16">
        <f t="shared" si="18"/>
        <v>1128.0249874306701</v>
      </c>
      <c r="E280" s="11">
        <v>10.4</v>
      </c>
      <c r="F280" s="17">
        <f t="shared" si="17"/>
        <v>1.0003926999999999</v>
      </c>
      <c r="G280" s="17">
        <f t="shared" si="19"/>
        <v>1128.36734986944</v>
      </c>
      <c r="H280" s="12">
        <v>210100</v>
      </c>
      <c r="I280" s="13">
        <v>40947</v>
      </c>
      <c r="J280" s="14">
        <v>5077.2315760000001</v>
      </c>
      <c r="K280" s="12">
        <v>10.4</v>
      </c>
    </row>
    <row r="281" spans="1:11" x14ac:dyDescent="0.3">
      <c r="A281" s="9">
        <v>40948</v>
      </c>
      <c r="B281" s="37">
        <v>10.3</v>
      </c>
      <c r="C281" s="16">
        <f t="shared" si="16"/>
        <v>1.0003891</v>
      </c>
      <c r="D281" s="16">
        <f t="shared" si="18"/>
        <v>1128.46349586428</v>
      </c>
      <c r="E281" s="11">
        <v>10.4</v>
      </c>
      <c r="F281" s="17">
        <f t="shared" si="17"/>
        <v>1.0003926999999999</v>
      </c>
      <c r="G281" s="17">
        <f t="shared" si="19"/>
        <v>1128.8104597277299</v>
      </c>
      <c r="H281" s="12">
        <v>210100</v>
      </c>
      <c r="I281" s="13">
        <v>40948</v>
      </c>
      <c r="J281" s="14">
        <v>5079.2254050000001</v>
      </c>
      <c r="K281" s="12">
        <v>10.4</v>
      </c>
    </row>
    <row r="282" spans="1:11" x14ac:dyDescent="0.3">
      <c r="A282" s="9">
        <v>40949</v>
      </c>
      <c r="B282" s="37">
        <v>10.3</v>
      </c>
      <c r="C282" s="16">
        <f t="shared" si="16"/>
        <v>1.0003891</v>
      </c>
      <c r="D282" s="16">
        <f t="shared" si="18"/>
        <v>1128.90258101052</v>
      </c>
      <c r="E282" s="11">
        <v>10.4</v>
      </c>
      <c r="F282" s="17">
        <f t="shared" si="17"/>
        <v>1.0003926999999999</v>
      </c>
      <c r="G282" s="17">
        <f t="shared" si="19"/>
        <v>1129.2537435952599</v>
      </c>
      <c r="H282" s="12">
        <v>210100</v>
      </c>
      <c r="I282" s="13">
        <v>40949</v>
      </c>
      <c r="J282" s="14">
        <v>5081.2200160000002</v>
      </c>
      <c r="K282" s="12">
        <v>10.4</v>
      </c>
    </row>
    <row r="283" spans="1:11" x14ac:dyDescent="0.3">
      <c r="A283" s="9">
        <v>40952</v>
      </c>
      <c r="B283" s="37">
        <v>10.28</v>
      </c>
      <c r="C283" s="16">
        <f t="shared" si="16"/>
        <v>1.00038838</v>
      </c>
      <c r="D283" s="16">
        <f t="shared" si="18"/>
        <v>1129.34183700479</v>
      </c>
      <c r="E283" s="11">
        <v>10.4</v>
      </c>
      <c r="F283" s="17">
        <f t="shared" si="17"/>
        <v>1.0003926999999999</v>
      </c>
      <c r="G283" s="17">
        <f t="shared" si="19"/>
        <v>1129.6972015403701</v>
      </c>
      <c r="H283" s="12">
        <v>210100</v>
      </c>
      <c r="I283" s="13">
        <v>40952</v>
      </c>
      <c r="J283" s="14">
        <v>5083.2154119999996</v>
      </c>
      <c r="K283" s="12">
        <v>10.4</v>
      </c>
    </row>
    <row r="284" spans="1:11" x14ac:dyDescent="0.3">
      <c r="A284" s="9">
        <v>40953</v>
      </c>
      <c r="B284" s="37">
        <v>10.29</v>
      </c>
      <c r="C284" s="16">
        <f t="shared" si="16"/>
        <v>1.00038874</v>
      </c>
      <c r="D284" s="16">
        <f t="shared" si="18"/>
        <v>1129.78045078745</v>
      </c>
      <c r="E284" s="11">
        <v>10.4</v>
      </c>
      <c r="F284" s="17">
        <f t="shared" si="17"/>
        <v>1.0003926999999999</v>
      </c>
      <c r="G284" s="17">
        <f t="shared" si="19"/>
        <v>1130.14083363141</v>
      </c>
      <c r="H284" s="12">
        <v>210100</v>
      </c>
      <c r="I284" s="13">
        <v>40953</v>
      </c>
      <c r="J284" s="14">
        <v>5085.2115899999999</v>
      </c>
      <c r="K284" s="12">
        <v>10.4</v>
      </c>
    </row>
    <row r="285" spans="1:11" x14ac:dyDescent="0.3">
      <c r="A285" s="9">
        <v>40954</v>
      </c>
      <c r="B285" s="37">
        <v>10.29</v>
      </c>
      <c r="C285" s="16">
        <f t="shared" si="16"/>
        <v>1.00038874</v>
      </c>
      <c r="D285" s="16">
        <f t="shared" si="18"/>
        <v>1130.2196416398899</v>
      </c>
      <c r="E285" s="11">
        <v>10.4</v>
      </c>
      <c r="F285" s="17">
        <f t="shared" si="17"/>
        <v>1.0003926999999999</v>
      </c>
      <c r="G285" s="17">
        <f t="shared" si="19"/>
        <v>1130.5846399367799</v>
      </c>
      <c r="H285" s="12">
        <v>210100</v>
      </c>
      <c r="I285" s="13">
        <v>40954</v>
      </c>
      <c r="J285" s="14">
        <v>5087.2085530000004</v>
      </c>
      <c r="K285" s="12">
        <v>10.4</v>
      </c>
    </row>
    <row r="286" spans="1:11" x14ac:dyDescent="0.3">
      <c r="A286" s="9">
        <v>40955</v>
      </c>
      <c r="B286" s="37">
        <v>10.28</v>
      </c>
      <c r="C286" s="16">
        <f t="shared" si="16"/>
        <v>1.00038838</v>
      </c>
      <c r="D286" s="16">
        <f t="shared" si="18"/>
        <v>1130.6590032233801</v>
      </c>
      <c r="E286" s="11">
        <v>10.4</v>
      </c>
      <c r="F286" s="17">
        <f t="shared" si="17"/>
        <v>1.0003926999999999</v>
      </c>
      <c r="G286" s="17">
        <f t="shared" si="19"/>
        <v>1131.0286205248799</v>
      </c>
      <c r="H286" s="12">
        <v>210100</v>
      </c>
      <c r="I286" s="13">
        <v>40955</v>
      </c>
      <c r="J286" s="14">
        <v>5089.2062999999998</v>
      </c>
      <c r="K286" s="12">
        <v>10.4</v>
      </c>
    </row>
    <row r="287" spans="1:11" x14ac:dyDescent="0.3">
      <c r="A287" s="9">
        <v>40956</v>
      </c>
      <c r="B287" s="37">
        <v>10.32</v>
      </c>
      <c r="C287" s="16">
        <f t="shared" si="16"/>
        <v>1.0003898200000001</v>
      </c>
      <c r="D287" s="16">
        <f t="shared" si="18"/>
        <v>1131.09812856705</v>
      </c>
      <c r="E287" s="11">
        <v>10.4</v>
      </c>
      <c r="F287" s="17">
        <f t="shared" si="17"/>
        <v>1.0003926999999999</v>
      </c>
      <c r="G287" s="17">
        <f t="shared" si="19"/>
        <v>1131.4727754641599</v>
      </c>
      <c r="H287" s="12">
        <v>210100</v>
      </c>
      <c r="I287" s="13">
        <v>40956</v>
      </c>
      <c r="J287" s="14">
        <v>5091.204831</v>
      </c>
      <c r="K287" s="12">
        <v>10.4</v>
      </c>
    </row>
    <row r="288" spans="1:11" x14ac:dyDescent="0.3">
      <c r="A288" s="9">
        <v>40961</v>
      </c>
      <c r="B288" s="37">
        <v>10.29</v>
      </c>
      <c r="C288" s="16">
        <f t="shared" si="16"/>
        <v>1.00038874</v>
      </c>
      <c r="D288" s="16">
        <f t="shared" si="18"/>
        <v>1131.5390532395299</v>
      </c>
      <c r="E288" s="11">
        <v>10.4</v>
      </c>
      <c r="F288" s="17">
        <f t="shared" si="17"/>
        <v>1.0003926999999999</v>
      </c>
      <c r="G288" s="17">
        <f t="shared" si="19"/>
        <v>1131.9171048230801</v>
      </c>
      <c r="H288" s="12">
        <v>210100</v>
      </c>
      <c r="I288" s="13">
        <v>40961</v>
      </c>
      <c r="J288" s="14">
        <v>5093.2041470000004</v>
      </c>
      <c r="K288" s="12">
        <v>10.4</v>
      </c>
    </row>
    <row r="289" spans="1:11" x14ac:dyDescent="0.3">
      <c r="A289" s="9">
        <v>40962</v>
      </c>
      <c r="B289" s="37">
        <v>10.29</v>
      </c>
      <c r="C289" s="16">
        <f t="shared" si="16"/>
        <v>1.00038874</v>
      </c>
      <c r="D289" s="16">
        <f t="shared" si="18"/>
        <v>1131.9789277310899</v>
      </c>
      <c r="E289" s="11">
        <v>10.4</v>
      </c>
      <c r="F289" s="17">
        <f t="shared" si="17"/>
        <v>1.0003926999999999</v>
      </c>
      <c r="G289" s="17">
        <f t="shared" si="19"/>
        <v>1132.36160867014</v>
      </c>
      <c r="H289" s="12">
        <v>210100</v>
      </c>
      <c r="I289" s="13">
        <v>40962</v>
      </c>
      <c r="J289" s="14">
        <v>5095.204248</v>
      </c>
      <c r="K289" s="12">
        <v>10.4</v>
      </c>
    </row>
    <row r="290" spans="1:11" x14ac:dyDescent="0.3">
      <c r="A290" s="9">
        <v>40963</v>
      </c>
      <c r="B290" s="37">
        <v>10.31</v>
      </c>
      <c r="C290" s="16">
        <f t="shared" si="16"/>
        <v>1.0003894600000001</v>
      </c>
      <c r="D290" s="16">
        <f t="shared" si="18"/>
        <v>1132.41897321946</v>
      </c>
      <c r="E290" s="11">
        <v>10.4</v>
      </c>
      <c r="F290" s="17">
        <f t="shared" si="17"/>
        <v>1.0003926999999999</v>
      </c>
      <c r="G290" s="17">
        <f t="shared" si="19"/>
        <v>1132.8062870738599</v>
      </c>
      <c r="H290" s="12">
        <v>210100</v>
      </c>
      <c r="I290" s="13">
        <v>40963</v>
      </c>
      <c r="J290" s="14">
        <v>5097.2051350000002</v>
      </c>
      <c r="K290" s="12">
        <v>10.4</v>
      </c>
    </row>
    <row r="291" spans="1:11" x14ac:dyDescent="0.3">
      <c r="A291" s="9">
        <v>40966</v>
      </c>
      <c r="B291" s="37">
        <v>10.31</v>
      </c>
      <c r="C291" s="16">
        <f t="shared" si="16"/>
        <v>1.0003894600000001</v>
      </c>
      <c r="D291" s="16">
        <f t="shared" si="18"/>
        <v>1132.8600051127701</v>
      </c>
      <c r="E291" s="11">
        <v>10.4</v>
      </c>
      <c r="F291" s="17">
        <f t="shared" si="17"/>
        <v>1.0003926999999999</v>
      </c>
      <c r="G291" s="17">
        <f t="shared" si="19"/>
        <v>1133.25114010279</v>
      </c>
      <c r="H291" s="12">
        <v>210100</v>
      </c>
      <c r="I291" s="13">
        <v>40966</v>
      </c>
      <c r="J291" s="14">
        <v>5099.2068079999999</v>
      </c>
      <c r="K291" s="12">
        <v>10.4</v>
      </c>
    </row>
    <row r="292" spans="1:11" x14ac:dyDescent="0.3">
      <c r="A292" s="9">
        <v>40967</v>
      </c>
      <c r="B292" s="37">
        <v>10.28</v>
      </c>
      <c r="C292" s="16">
        <f t="shared" si="16"/>
        <v>1.00038838</v>
      </c>
      <c r="D292" s="16">
        <f t="shared" si="18"/>
        <v>1133.3012087703601</v>
      </c>
      <c r="E292" s="11">
        <v>10.4</v>
      </c>
      <c r="F292" s="17">
        <f t="shared" si="17"/>
        <v>1.0003926999999999</v>
      </c>
      <c r="G292" s="17">
        <f t="shared" si="19"/>
        <v>1133.69616782551</v>
      </c>
      <c r="H292" s="12">
        <v>210100</v>
      </c>
      <c r="I292" s="13">
        <v>40967</v>
      </c>
      <c r="J292" s="14">
        <v>5101.2092659999998</v>
      </c>
      <c r="K292" s="12">
        <v>10.4</v>
      </c>
    </row>
    <row r="293" spans="1:11" x14ac:dyDescent="0.3">
      <c r="A293" s="9">
        <v>40968</v>
      </c>
      <c r="B293" s="37">
        <v>10.27</v>
      </c>
      <c r="C293" s="16">
        <f t="shared" si="16"/>
        <v>1.0003880199999999</v>
      </c>
      <c r="D293" s="16">
        <f t="shared" si="18"/>
        <v>1133.74136029382</v>
      </c>
      <c r="E293" s="11">
        <v>10.4</v>
      </c>
      <c r="F293" s="17">
        <f t="shared" si="17"/>
        <v>1.0003926999999999</v>
      </c>
      <c r="G293" s="17">
        <f t="shared" si="19"/>
        <v>1134.14137031062</v>
      </c>
      <c r="H293" s="12">
        <v>210100</v>
      </c>
      <c r="I293" s="13">
        <v>40968</v>
      </c>
      <c r="J293" s="14">
        <v>5103.2125109999997</v>
      </c>
      <c r="K293" s="12">
        <v>10.4</v>
      </c>
    </row>
    <row r="294" spans="1:11" x14ac:dyDescent="0.3">
      <c r="A294" s="9">
        <v>40969</v>
      </c>
      <c r="B294" s="37">
        <v>10.27</v>
      </c>
      <c r="C294" s="16">
        <f t="shared" si="16"/>
        <v>1.0003880199999999</v>
      </c>
      <c r="D294" s="16">
        <f t="shared" si="18"/>
        <v>1134.1812746164401</v>
      </c>
      <c r="E294" s="11">
        <v>10.4</v>
      </c>
      <c r="F294" s="17">
        <f t="shared" si="17"/>
        <v>1.0003926999999999</v>
      </c>
      <c r="G294" s="17">
        <f t="shared" si="19"/>
        <v>1134.5867476267399</v>
      </c>
      <c r="H294" s="12">
        <v>210100</v>
      </c>
      <c r="I294" s="13">
        <v>40969</v>
      </c>
      <c r="J294" s="14">
        <v>5105.2165429999995</v>
      </c>
      <c r="K294" s="12">
        <v>10.4</v>
      </c>
    </row>
    <row r="295" spans="1:11" x14ac:dyDescent="0.3">
      <c r="A295" s="9">
        <v>40970</v>
      </c>
      <c r="B295" s="37">
        <v>10.26</v>
      </c>
      <c r="C295" s="16">
        <f t="shared" si="16"/>
        <v>1.0003876599999999</v>
      </c>
      <c r="D295" s="16">
        <f t="shared" si="18"/>
        <v>1134.6213596346199</v>
      </c>
      <c r="E295" s="11">
        <v>10.4</v>
      </c>
      <c r="F295" s="17">
        <f t="shared" si="17"/>
        <v>1.0003926999999999</v>
      </c>
      <c r="G295" s="17">
        <f t="shared" si="19"/>
        <v>1135.0322998425299</v>
      </c>
      <c r="H295" s="12">
        <v>210100</v>
      </c>
      <c r="I295" s="13">
        <v>40970</v>
      </c>
      <c r="J295" s="14">
        <v>5107.2213609999999</v>
      </c>
      <c r="K295" s="12">
        <v>10.4</v>
      </c>
    </row>
    <row r="296" spans="1:11" x14ac:dyDescent="0.3">
      <c r="A296" s="9">
        <v>40973</v>
      </c>
      <c r="B296" s="37">
        <v>10.26</v>
      </c>
      <c r="C296" s="16">
        <f t="shared" si="16"/>
        <v>1.0003876599999999</v>
      </c>
      <c r="D296" s="16">
        <f t="shared" si="18"/>
        <v>1135.0612069509</v>
      </c>
      <c r="E296" s="11">
        <v>10.4</v>
      </c>
      <c r="F296" s="17">
        <f t="shared" si="17"/>
        <v>1.0003926999999999</v>
      </c>
      <c r="G296" s="17">
        <f t="shared" si="19"/>
        <v>1135.4780270266799</v>
      </c>
      <c r="H296" s="12">
        <v>210100</v>
      </c>
      <c r="I296" s="13">
        <v>40973</v>
      </c>
      <c r="J296" s="14">
        <v>5109.2269669999996</v>
      </c>
      <c r="K296" s="12">
        <v>10.4</v>
      </c>
    </row>
    <row r="297" spans="1:11" x14ac:dyDescent="0.3">
      <c r="A297" s="9">
        <v>40974</v>
      </c>
      <c r="B297" s="37">
        <v>10.25</v>
      </c>
      <c r="C297" s="16">
        <f t="shared" si="16"/>
        <v>1.0003873000000001</v>
      </c>
      <c r="D297" s="16">
        <f t="shared" si="18"/>
        <v>1135.50122477839</v>
      </c>
      <c r="E297" s="11">
        <v>10.4</v>
      </c>
      <c r="F297" s="17">
        <f t="shared" si="17"/>
        <v>1.0003926999999999</v>
      </c>
      <c r="G297" s="17">
        <f t="shared" si="19"/>
        <v>1135.9239292478901</v>
      </c>
      <c r="H297" s="12">
        <v>210100</v>
      </c>
      <c r="I297" s="13">
        <v>40974</v>
      </c>
      <c r="J297" s="14">
        <v>5111.2333600000002</v>
      </c>
      <c r="K297" s="12">
        <v>10.4</v>
      </c>
    </row>
    <row r="298" spans="1:11" x14ac:dyDescent="0.3">
      <c r="A298" s="9">
        <v>40975</v>
      </c>
      <c r="B298" s="37">
        <v>10.220000000000001</v>
      </c>
      <c r="C298" s="16">
        <f t="shared" si="16"/>
        <v>1.00038622</v>
      </c>
      <c r="D298" s="16">
        <f t="shared" si="18"/>
        <v>1135.94100440275</v>
      </c>
      <c r="E298" s="11">
        <v>10.4</v>
      </c>
      <c r="F298" s="17">
        <f t="shared" si="17"/>
        <v>1.0003926999999999</v>
      </c>
      <c r="G298" s="17">
        <f t="shared" si="19"/>
        <v>1136.3700065749099</v>
      </c>
      <c r="H298" s="12">
        <v>210100</v>
      </c>
      <c r="I298" s="13">
        <v>40975</v>
      </c>
      <c r="J298" s="14">
        <v>5113.2405419999996</v>
      </c>
      <c r="K298" s="12">
        <v>10.4</v>
      </c>
    </row>
    <row r="299" spans="1:11" x14ac:dyDescent="0.3">
      <c r="A299" s="9">
        <v>40976</v>
      </c>
      <c r="B299" s="37">
        <v>9.5299999999999994</v>
      </c>
      <c r="C299" s="16">
        <f t="shared" si="16"/>
        <v>1.0003612900000001</v>
      </c>
      <c r="D299" s="16">
        <f t="shared" si="18"/>
        <v>1136.37972753747</v>
      </c>
      <c r="E299" s="11">
        <v>9.65</v>
      </c>
      <c r="F299" s="17">
        <f t="shared" si="17"/>
        <v>1.0003656400000001</v>
      </c>
      <c r="G299" s="17">
        <f t="shared" si="19"/>
        <v>1136.81625907649</v>
      </c>
      <c r="H299" s="12">
        <v>210100</v>
      </c>
      <c r="I299" s="13">
        <v>40976</v>
      </c>
      <c r="J299" s="14">
        <v>5115.2485109999998</v>
      </c>
      <c r="K299" s="12">
        <v>10.4</v>
      </c>
    </row>
    <row r="300" spans="1:11" x14ac:dyDescent="0.3">
      <c r="A300" s="9">
        <v>40977</v>
      </c>
      <c r="B300" s="37">
        <v>9.51</v>
      </c>
      <c r="C300" s="16">
        <f t="shared" si="16"/>
        <v>1.0003605600000001</v>
      </c>
      <c r="D300" s="16">
        <f t="shared" si="18"/>
        <v>1136.79029016923</v>
      </c>
      <c r="E300" s="11">
        <v>9.65</v>
      </c>
      <c r="F300" s="17">
        <f t="shared" si="17"/>
        <v>1.0003656400000001</v>
      </c>
      <c r="G300" s="17">
        <f t="shared" si="19"/>
        <v>1137.23192457346</v>
      </c>
      <c r="H300" s="12">
        <v>210100</v>
      </c>
      <c r="I300" s="13">
        <v>40977</v>
      </c>
      <c r="J300" s="14">
        <v>5117.1188510000002</v>
      </c>
      <c r="K300" s="12">
        <v>9.65</v>
      </c>
    </row>
    <row r="301" spans="1:11" x14ac:dyDescent="0.3">
      <c r="A301" s="9">
        <v>40980</v>
      </c>
      <c r="B301" s="37">
        <v>9.48</v>
      </c>
      <c r="C301" s="16">
        <f t="shared" si="16"/>
        <v>1.00035948</v>
      </c>
      <c r="D301" s="16">
        <f t="shared" si="18"/>
        <v>1137.2001712762501</v>
      </c>
      <c r="E301" s="11">
        <v>9.65</v>
      </c>
      <c r="F301" s="17">
        <f t="shared" si="17"/>
        <v>1.0003656400000001</v>
      </c>
      <c r="G301" s="17">
        <f t="shared" si="19"/>
        <v>1137.6477420543599</v>
      </c>
      <c r="H301" s="12">
        <v>210100</v>
      </c>
      <c r="I301" s="13">
        <v>40980</v>
      </c>
      <c r="J301" s="14">
        <v>5118.9898739999999</v>
      </c>
      <c r="K301" s="12">
        <v>9.65</v>
      </c>
    </row>
    <row r="302" spans="1:11" x14ac:dyDescent="0.3">
      <c r="A302" s="9">
        <v>40981</v>
      </c>
      <c r="B302" s="37">
        <v>9.4600000000000009</v>
      </c>
      <c r="C302" s="16">
        <f t="shared" si="16"/>
        <v>1.00035875</v>
      </c>
      <c r="D302" s="16">
        <f t="shared" si="18"/>
        <v>1137.60897199382</v>
      </c>
      <c r="E302" s="11">
        <v>9.65</v>
      </c>
      <c r="F302" s="17">
        <f t="shared" si="17"/>
        <v>1.0003656400000001</v>
      </c>
      <c r="G302" s="17">
        <f t="shared" si="19"/>
        <v>1138.06371157476</v>
      </c>
      <c r="H302" s="12">
        <v>210100</v>
      </c>
      <c r="I302" s="13">
        <v>40981</v>
      </c>
      <c r="J302" s="14">
        <v>5120.8615810000001</v>
      </c>
      <c r="K302" s="12">
        <v>9.65</v>
      </c>
    </row>
    <row r="303" spans="1:11" x14ac:dyDescent="0.3">
      <c r="A303" s="9">
        <v>40982</v>
      </c>
      <c r="B303" s="37">
        <v>9.4499999999999993</v>
      </c>
      <c r="C303" s="16">
        <f t="shared" si="16"/>
        <v>1.0003583899999999</v>
      </c>
      <c r="D303" s="16">
        <f t="shared" si="18"/>
        <v>1138.01708921252</v>
      </c>
      <c r="E303" s="11">
        <v>9.65</v>
      </c>
      <c r="F303" s="17">
        <f t="shared" si="17"/>
        <v>1.0003656400000001</v>
      </c>
      <c r="G303" s="17">
        <f t="shared" si="19"/>
        <v>1138.47983319026</v>
      </c>
      <c r="H303" s="12">
        <v>210100</v>
      </c>
      <c r="I303" s="13">
        <v>40982</v>
      </c>
      <c r="J303" s="14">
        <v>5122.7339730000003</v>
      </c>
      <c r="K303" s="12">
        <v>9.65</v>
      </c>
    </row>
    <row r="304" spans="1:11" x14ac:dyDescent="0.3">
      <c r="A304" s="9">
        <v>40983</v>
      </c>
      <c r="B304" s="37">
        <v>9.4499999999999993</v>
      </c>
      <c r="C304" s="16">
        <f t="shared" si="16"/>
        <v>1.0003583899999999</v>
      </c>
      <c r="D304" s="16">
        <f t="shared" si="18"/>
        <v>1138.42494315712</v>
      </c>
      <c r="E304" s="11">
        <v>9.65</v>
      </c>
      <c r="F304" s="17">
        <f t="shared" si="17"/>
        <v>1.0003656400000001</v>
      </c>
      <c r="G304" s="17">
        <f t="shared" si="19"/>
        <v>1138.89610695647</v>
      </c>
      <c r="H304" s="12">
        <v>210100</v>
      </c>
      <c r="I304" s="13">
        <v>40983</v>
      </c>
      <c r="J304" s="14">
        <v>5124.6070499999996</v>
      </c>
      <c r="K304" s="12">
        <v>9.65</v>
      </c>
    </row>
    <row r="305" spans="1:11" x14ac:dyDescent="0.3">
      <c r="A305" s="9">
        <v>40984</v>
      </c>
      <c r="B305" s="37">
        <v>9.49</v>
      </c>
      <c r="C305" s="16">
        <f t="shared" si="16"/>
        <v>1.00035984</v>
      </c>
      <c r="D305" s="16">
        <f t="shared" si="18"/>
        <v>1138.8329432725</v>
      </c>
      <c r="E305" s="11">
        <v>9.65</v>
      </c>
      <c r="F305" s="17">
        <f t="shared" si="17"/>
        <v>1.0003656400000001</v>
      </c>
      <c r="G305" s="17">
        <f t="shared" si="19"/>
        <v>1139.3125329290201</v>
      </c>
      <c r="H305" s="12">
        <v>210100</v>
      </c>
      <c r="I305" s="13">
        <v>40984</v>
      </c>
      <c r="J305" s="14">
        <v>5126.4808110000004</v>
      </c>
      <c r="K305" s="12">
        <v>9.65</v>
      </c>
    </row>
    <row r="306" spans="1:11" x14ac:dyDescent="0.3">
      <c r="A306" s="9">
        <v>40987</v>
      </c>
      <c r="B306" s="37">
        <v>9.48</v>
      </c>
      <c r="C306" s="16">
        <f t="shared" si="16"/>
        <v>1.00035948</v>
      </c>
      <c r="D306" s="16">
        <f t="shared" si="18"/>
        <v>1139.2427409188099</v>
      </c>
      <c r="E306" s="11">
        <v>9.65</v>
      </c>
      <c r="F306" s="17">
        <f t="shared" si="17"/>
        <v>1.0003656400000001</v>
      </c>
      <c r="G306" s="17">
        <f t="shared" si="19"/>
        <v>1139.72911116356</v>
      </c>
      <c r="H306" s="12">
        <v>210100</v>
      </c>
      <c r="I306" s="13">
        <v>40987</v>
      </c>
      <c r="J306" s="14">
        <v>5128.3552579999996</v>
      </c>
      <c r="K306" s="12">
        <v>9.65</v>
      </c>
    </row>
    <row r="307" spans="1:11" x14ac:dyDescent="0.3">
      <c r="A307" s="9">
        <v>40988</v>
      </c>
      <c r="B307" s="37">
        <v>9.48</v>
      </c>
      <c r="C307" s="16">
        <f t="shared" si="16"/>
        <v>1.00035948</v>
      </c>
      <c r="D307" s="16">
        <f t="shared" si="18"/>
        <v>1139.6522758993201</v>
      </c>
      <c r="E307" s="11">
        <v>9.65</v>
      </c>
      <c r="F307" s="17">
        <f t="shared" si="17"/>
        <v>1.0003656400000001</v>
      </c>
      <c r="G307" s="17">
        <f t="shared" si="19"/>
        <v>1140.1458417157701</v>
      </c>
      <c r="H307" s="12">
        <v>210100</v>
      </c>
      <c r="I307" s="13">
        <v>40988</v>
      </c>
      <c r="J307" s="14">
        <v>5130.2303890000003</v>
      </c>
      <c r="K307" s="12">
        <v>9.65</v>
      </c>
    </row>
    <row r="308" spans="1:11" x14ac:dyDescent="0.3">
      <c r="A308" s="9">
        <v>40989</v>
      </c>
      <c r="B308" s="37">
        <v>9.48</v>
      </c>
      <c r="C308" s="16">
        <f t="shared" si="16"/>
        <v>1.00035948</v>
      </c>
      <c r="D308" s="16">
        <f t="shared" si="18"/>
        <v>1140.0619580994601</v>
      </c>
      <c r="E308" s="11">
        <v>9.65</v>
      </c>
      <c r="F308" s="17">
        <f t="shared" si="17"/>
        <v>1.0003656400000001</v>
      </c>
      <c r="G308" s="17">
        <f t="shared" si="19"/>
        <v>1140.5627246413401</v>
      </c>
      <c r="H308" s="12">
        <v>210100</v>
      </c>
      <c r="I308" s="13">
        <v>40989</v>
      </c>
      <c r="J308" s="14">
        <v>5132.1062069999998</v>
      </c>
      <c r="K308" s="12">
        <v>9.65</v>
      </c>
    </row>
    <row r="309" spans="1:11" x14ac:dyDescent="0.3">
      <c r="A309" s="9">
        <v>40990</v>
      </c>
      <c r="B309" s="37">
        <v>9.48</v>
      </c>
      <c r="C309" s="16">
        <f t="shared" si="16"/>
        <v>1.00035948</v>
      </c>
      <c r="D309" s="16">
        <f t="shared" si="18"/>
        <v>1140.4717875721601</v>
      </c>
      <c r="E309" s="11">
        <v>9.65</v>
      </c>
      <c r="F309" s="17">
        <f t="shared" si="17"/>
        <v>1.0003656400000001</v>
      </c>
      <c r="G309" s="17">
        <f t="shared" si="19"/>
        <v>1140.97975999598</v>
      </c>
      <c r="H309" s="12">
        <v>210100</v>
      </c>
      <c r="I309" s="13">
        <v>40990</v>
      </c>
      <c r="J309" s="14">
        <v>5133.9827100000002</v>
      </c>
      <c r="K309" s="12">
        <v>9.65</v>
      </c>
    </row>
    <row r="310" spans="1:11" x14ac:dyDescent="0.3">
      <c r="A310" s="9">
        <v>40991</v>
      </c>
      <c r="B310" s="37">
        <v>9.52</v>
      </c>
      <c r="C310" s="16">
        <f t="shared" si="16"/>
        <v>1.00036093</v>
      </c>
      <c r="D310" s="16">
        <f t="shared" si="18"/>
        <v>1140.8817643703601</v>
      </c>
      <c r="E310" s="11">
        <v>9.65</v>
      </c>
      <c r="F310" s="17">
        <f t="shared" si="17"/>
        <v>1.0003656400000001</v>
      </c>
      <c r="G310" s="17">
        <f t="shared" si="19"/>
        <v>1141.39694783542</v>
      </c>
      <c r="H310" s="12">
        <v>210100</v>
      </c>
      <c r="I310" s="13">
        <v>40991</v>
      </c>
      <c r="J310" s="14">
        <v>5135.8599000000004</v>
      </c>
      <c r="K310" s="12">
        <v>9.65</v>
      </c>
    </row>
    <row r="311" spans="1:11" x14ac:dyDescent="0.3">
      <c r="A311" s="9">
        <v>40994</v>
      </c>
      <c r="B311" s="37">
        <v>9.49</v>
      </c>
      <c r="C311" s="16">
        <f t="shared" si="16"/>
        <v>1.00035984</v>
      </c>
      <c r="D311" s="16">
        <f t="shared" si="18"/>
        <v>1141.2935428255701</v>
      </c>
      <c r="E311" s="11">
        <v>9.65</v>
      </c>
      <c r="F311" s="17">
        <f t="shared" si="17"/>
        <v>1.0003656400000001</v>
      </c>
      <c r="G311" s="17">
        <f t="shared" si="19"/>
        <v>1141.81428821543</v>
      </c>
      <c r="H311" s="12">
        <v>210100</v>
      </c>
      <c r="I311" s="13">
        <v>40994</v>
      </c>
      <c r="J311" s="14">
        <v>5137.7377749999996</v>
      </c>
      <c r="K311" s="12">
        <v>9.65</v>
      </c>
    </row>
    <row r="312" spans="1:11" x14ac:dyDescent="0.3">
      <c r="A312" s="9">
        <v>40995</v>
      </c>
      <c r="B312" s="37">
        <v>9.49</v>
      </c>
      <c r="C312" s="16">
        <f t="shared" si="16"/>
        <v>1.00035984</v>
      </c>
      <c r="D312" s="16">
        <f t="shared" si="18"/>
        <v>1141.7042258940201</v>
      </c>
      <c r="E312" s="11">
        <v>9.65</v>
      </c>
      <c r="F312" s="17">
        <f t="shared" si="17"/>
        <v>1.0003656400000001</v>
      </c>
      <c r="G312" s="17">
        <f t="shared" si="19"/>
        <v>1142.2317811917701</v>
      </c>
      <c r="H312" s="12">
        <v>210100</v>
      </c>
      <c r="I312" s="13">
        <v>40995</v>
      </c>
      <c r="J312" s="14">
        <v>5139.6163379999998</v>
      </c>
      <c r="K312" s="12">
        <v>9.65</v>
      </c>
    </row>
    <row r="313" spans="1:11" x14ac:dyDescent="0.3">
      <c r="A313" s="9">
        <v>40996</v>
      </c>
      <c r="B313" s="37">
        <v>9.48</v>
      </c>
      <c r="C313" s="16">
        <f t="shared" si="16"/>
        <v>1.00035948</v>
      </c>
      <c r="D313" s="16">
        <f t="shared" si="18"/>
        <v>1142.11505674267</v>
      </c>
      <c r="E313" s="11">
        <v>9.65</v>
      </c>
      <c r="F313" s="17">
        <f t="shared" si="17"/>
        <v>1.0003656400000001</v>
      </c>
      <c r="G313" s="17">
        <f t="shared" si="19"/>
        <v>1142.64942682025</v>
      </c>
      <c r="H313" s="12">
        <v>210100</v>
      </c>
      <c r="I313" s="13">
        <v>40996</v>
      </c>
      <c r="J313" s="14">
        <v>5141.4955870000003</v>
      </c>
      <c r="K313" s="12">
        <v>9.65</v>
      </c>
    </row>
    <row r="314" spans="1:11" x14ac:dyDescent="0.3">
      <c r="A314" s="9">
        <v>40997</v>
      </c>
      <c r="B314" s="37">
        <v>9.48</v>
      </c>
      <c r="C314" s="16">
        <f t="shared" si="16"/>
        <v>1.00035948</v>
      </c>
      <c r="D314" s="16">
        <f t="shared" si="18"/>
        <v>1142.5256242632699</v>
      </c>
      <c r="E314" s="11">
        <v>9.65</v>
      </c>
      <c r="F314" s="17">
        <f t="shared" si="17"/>
        <v>1.0003656400000001</v>
      </c>
      <c r="G314" s="17">
        <f t="shared" si="19"/>
        <v>1143.06722515667</v>
      </c>
      <c r="H314" s="12">
        <v>210100</v>
      </c>
      <c r="I314" s="13">
        <v>40997</v>
      </c>
      <c r="J314" s="14">
        <v>5143.375524</v>
      </c>
      <c r="K314" s="12">
        <v>9.65</v>
      </c>
    </row>
    <row r="315" spans="1:11" x14ac:dyDescent="0.3">
      <c r="A315" s="9">
        <v>40998</v>
      </c>
      <c r="B315" s="37">
        <v>9.52</v>
      </c>
      <c r="C315" s="16">
        <f t="shared" si="16"/>
        <v>1.00036093</v>
      </c>
      <c r="D315" s="16">
        <f t="shared" si="18"/>
        <v>1142.9363393746801</v>
      </c>
      <c r="E315" s="11">
        <v>9.65</v>
      </c>
      <c r="F315" s="17">
        <f t="shared" si="17"/>
        <v>1.0003656400000001</v>
      </c>
      <c r="G315" s="17">
        <f t="shared" si="19"/>
        <v>1143.4851762568801</v>
      </c>
      <c r="H315" s="12">
        <v>210100</v>
      </c>
      <c r="I315" s="13">
        <v>40998</v>
      </c>
      <c r="J315" s="14">
        <v>5145.2561470000001</v>
      </c>
      <c r="K315" s="12">
        <v>9.65</v>
      </c>
    </row>
    <row r="316" spans="1:11" x14ac:dyDescent="0.3">
      <c r="A316" s="9">
        <v>41001</v>
      </c>
      <c r="B316" s="37">
        <v>9.5</v>
      </c>
      <c r="C316" s="16">
        <f t="shared" si="16"/>
        <v>1.0003602</v>
      </c>
      <c r="D316" s="16">
        <f t="shared" si="18"/>
        <v>1143.34885938765</v>
      </c>
      <c r="E316" s="11">
        <v>9.65</v>
      </c>
      <c r="F316" s="17">
        <f t="shared" si="17"/>
        <v>1.0003656400000001</v>
      </c>
      <c r="G316" s="17">
        <f t="shared" si="19"/>
        <v>1143.90328017673</v>
      </c>
      <c r="H316" s="12">
        <v>210100</v>
      </c>
      <c r="I316" s="13">
        <v>41001</v>
      </c>
      <c r="J316" s="14">
        <v>5147.1374589999996</v>
      </c>
      <c r="K316" s="12">
        <v>9.65</v>
      </c>
    </row>
    <row r="317" spans="1:11" x14ac:dyDescent="0.3">
      <c r="A317" s="9">
        <v>41002</v>
      </c>
      <c r="B317" s="37">
        <v>9.5</v>
      </c>
      <c r="C317" s="16">
        <f t="shared" si="16"/>
        <v>1.0003602</v>
      </c>
      <c r="D317" s="16">
        <f t="shared" si="18"/>
        <v>1143.7606936468001</v>
      </c>
      <c r="E317" s="11">
        <v>9.65</v>
      </c>
      <c r="F317" s="17">
        <f t="shared" si="17"/>
        <v>1.0003656400000001</v>
      </c>
      <c r="G317" s="17">
        <f t="shared" si="19"/>
        <v>1144.3215369720899</v>
      </c>
      <c r="H317" s="12">
        <v>210100</v>
      </c>
      <c r="I317" s="13">
        <v>41002</v>
      </c>
      <c r="J317" s="14">
        <v>5149.0194579999998</v>
      </c>
      <c r="K317" s="12">
        <v>9.65</v>
      </c>
    </row>
    <row r="318" spans="1:11" x14ac:dyDescent="0.3">
      <c r="A318" s="9">
        <v>41003</v>
      </c>
      <c r="B318" s="37">
        <v>9.5299999999999994</v>
      </c>
      <c r="C318" s="16">
        <f t="shared" si="16"/>
        <v>1.0003612900000001</v>
      </c>
      <c r="D318" s="16">
        <f t="shared" si="18"/>
        <v>1144.1726762486501</v>
      </c>
      <c r="E318" s="11">
        <v>9.65</v>
      </c>
      <c r="F318" s="17">
        <f t="shared" si="17"/>
        <v>1.0003656400000001</v>
      </c>
      <c r="G318" s="17">
        <f t="shared" si="19"/>
        <v>1144.73994669887</v>
      </c>
      <c r="H318" s="12">
        <v>210100</v>
      </c>
      <c r="I318" s="13">
        <v>41003</v>
      </c>
      <c r="J318" s="14">
        <v>5150.9021460000004</v>
      </c>
      <c r="K318" s="12">
        <v>9.65</v>
      </c>
    </row>
    <row r="319" spans="1:11" x14ac:dyDescent="0.3">
      <c r="A319" s="9">
        <v>41004</v>
      </c>
      <c r="B319" s="37">
        <v>9.52</v>
      </c>
      <c r="C319" s="16">
        <f t="shared" si="16"/>
        <v>1.00036093</v>
      </c>
      <c r="D319" s="16">
        <f t="shared" si="18"/>
        <v>1144.58605439485</v>
      </c>
      <c r="E319" s="11">
        <v>9.65</v>
      </c>
      <c r="F319" s="17">
        <f t="shared" si="17"/>
        <v>1.0003656400000001</v>
      </c>
      <c r="G319" s="17">
        <f t="shared" si="19"/>
        <v>1145.15850941298</v>
      </c>
      <c r="H319" s="12">
        <v>210100</v>
      </c>
      <c r="I319" s="13">
        <v>41004</v>
      </c>
      <c r="J319" s="14">
        <v>5152.7855209999998</v>
      </c>
      <c r="K319" s="12">
        <v>9.65</v>
      </c>
    </row>
    <row r="320" spans="1:11" x14ac:dyDescent="0.3">
      <c r="A320" s="9">
        <v>41008</v>
      </c>
      <c r="B320" s="37">
        <v>9.5</v>
      </c>
      <c r="C320" s="16">
        <f t="shared" si="16"/>
        <v>1.0003602</v>
      </c>
      <c r="D320" s="16">
        <f t="shared" si="18"/>
        <v>1144.9991698394599</v>
      </c>
      <c r="E320" s="11">
        <v>9.65</v>
      </c>
      <c r="F320" s="17">
        <f t="shared" si="17"/>
        <v>1.0003656400000001</v>
      </c>
      <c r="G320" s="17">
        <f t="shared" si="19"/>
        <v>1145.57722517036</v>
      </c>
      <c r="H320" s="12">
        <v>210100</v>
      </c>
      <c r="I320" s="13">
        <v>41008</v>
      </c>
      <c r="J320" s="14">
        <v>5154.669586</v>
      </c>
      <c r="K320" s="12">
        <v>9.65</v>
      </c>
    </row>
    <row r="321" spans="1:11" x14ac:dyDescent="0.3">
      <c r="A321" s="9">
        <v>41009</v>
      </c>
      <c r="B321" s="37">
        <v>9.52</v>
      </c>
      <c r="C321" s="16">
        <f t="shared" si="16"/>
        <v>1.00036093</v>
      </c>
      <c r="D321" s="16">
        <f t="shared" si="18"/>
        <v>1145.4115985404401</v>
      </c>
      <c r="E321" s="11">
        <v>9.65</v>
      </c>
      <c r="F321" s="17">
        <f t="shared" si="17"/>
        <v>1.0003656400000001</v>
      </c>
      <c r="G321" s="17">
        <f t="shared" si="19"/>
        <v>1145.99609402697</v>
      </c>
      <c r="H321" s="12">
        <v>210100</v>
      </c>
      <c r="I321" s="13">
        <v>41009</v>
      </c>
      <c r="J321" s="14">
        <v>5156.5543390000003</v>
      </c>
      <c r="K321" s="12">
        <v>9.65</v>
      </c>
    </row>
    <row r="322" spans="1:11" x14ac:dyDescent="0.3">
      <c r="A322" s="9">
        <v>41010</v>
      </c>
      <c r="B322" s="37">
        <v>9.49</v>
      </c>
      <c r="C322" s="16">
        <f t="shared" ref="C322:C385" si="20">ROUND((1+B322/100)^(1/252),8)</f>
        <v>1.00035984</v>
      </c>
      <c r="D322" s="16">
        <f t="shared" si="18"/>
        <v>1145.8250119487</v>
      </c>
      <c r="E322" s="11">
        <v>9.65</v>
      </c>
      <c r="F322" s="17">
        <f t="shared" ref="F322:F385" si="21">ROUND((1+E322/100)^(1/252),8)</f>
        <v>1.0003656400000001</v>
      </c>
      <c r="G322" s="17">
        <f t="shared" si="19"/>
        <v>1146.4151160387901</v>
      </c>
      <c r="H322" s="12">
        <v>210100</v>
      </c>
      <c r="I322" s="13">
        <v>41010</v>
      </c>
      <c r="J322" s="14">
        <v>5158.4397820000004</v>
      </c>
      <c r="K322" s="12">
        <v>9.65</v>
      </c>
    </row>
    <row r="323" spans="1:11" x14ac:dyDescent="0.3">
      <c r="A323" s="9">
        <v>41011</v>
      </c>
      <c r="B323" s="37">
        <v>9.48</v>
      </c>
      <c r="C323" s="16">
        <f t="shared" si="20"/>
        <v>1.00035948</v>
      </c>
      <c r="D323" s="16">
        <f t="shared" si="18"/>
        <v>1146.2373256210001</v>
      </c>
      <c r="E323" s="11">
        <v>9.65</v>
      </c>
      <c r="F323" s="17">
        <f t="shared" si="21"/>
        <v>1.0003656400000001</v>
      </c>
      <c r="G323" s="17">
        <f t="shared" si="19"/>
        <v>1146.83429126182</v>
      </c>
      <c r="H323" s="12">
        <v>210100</v>
      </c>
      <c r="I323" s="13">
        <v>41011</v>
      </c>
      <c r="J323" s="14">
        <v>5160.325914</v>
      </c>
      <c r="K323" s="12">
        <v>9.65</v>
      </c>
    </row>
    <row r="324" spans="1:11" x14ac:dyDescent="0.3">
      <c r="A324" s="9">
        <v>41012</v>
      </c>
      <c r="B324" s="37">
        <v>9.48</v>
      </c>
      <c r="C324" s="16">
        <f t="shared" si="20"/>
        <v>1.00035948</v>
      </c>
      <c r="D324" s="16">
        <f t="shared" ref="D324:D387" si="22">TRUNC(D323*(C323),16)</f>
        <v>1146.6493750148099</v>
      </c>
      <c r="E324" s="11">
        <v>9.65</v>
      </c>
      <c r="F324" s="17">
        <f t="shared" si="21"/>
        <v>1.0003656400000001</v>
      </c>
      <c r="G324" s="17">
        <f t="shared" ref="G324:G387" si="23">TRUNC(G323*(F323),16)</f>
        <v>1147.2536197520801</v>
      </c>
      <c r="H324" s="12">
        <v>210100</v>
      </c>
      <c r="I324" s="13">
        <v>41012</v>
      </c>
      <c r="J324" s="14">
        <v>5162.2127350000001</v>
      </c>
      <c r="K324" s="12">
        <v>9.65</v>
      </c>
    </row>
    <row r="325" spans="1:11" x14ac:dyDescent="0.3">
      <c r="A325" s="9">
        <v>41015</v>
      </c>
      <c r="B325" s="37">
        <v>9.4700000000000006</v>
      </c>
      <c r="C325" s="16">
        <f t="shared" si="20"/>
        <v>1.00035911</v>
      </c>
      <c r="D325" s="16">
        <f t="shared" si="22"/>
        <v>1147.06157253214</v>
      </c>
      <c r="E325" s="11">
        <v>9.65</v>
      </c>
      <c r="F325" s="17">
        <f t="shared" si="21"/>
        <v>1.0003656400000001</v>
      </c>
      <c r="G325" s="17">
        <f t="shared" si="23"/>
        <v>1147.6731015656101</v>
      </c>
      <c r="H325" s="12">
        <v>210100</v>
      </c>
      <c r="I325" s="13">
        <v>41015</v>
      </c>
      <c r="J325" s="14">
        <v>5164.1002470000003</v>
      </c>
      <c r="K325" s="12">
        <v>9.65</v>
      </c>
    </row>
    <row r="326" spans="1:11" x14ac:dyDescent="0.3">
      <c r="A326" s="9">
        <v>41016</v>
      </c>
      <c r="B326" s="37">
        <v>9.4600000000000009</v>
      </c>
      <c r="C326" s="16">
        <f t="shared" si="20"/>
        <v>1.00035875</v>
      </c>
      <c r="D326" s="16">
        <f t="shared" si="22"/>
        <v>1147.47349381345</v>
      </c>
      <c r="E326" s="11">
        <v>9.65</v>
      </c>
      <c r="F326" s="17">
        <f t="shared" si="21"/>
        <v>1.0003656400000001</v>
      </c>
      <c r="G326" s="17">
        <f t="shared" si="23"/>
        <v>1148.09273675847</v>
      </c>
      <c r="H326" s="12">
        <v>210100</v>
      </c>
      <c r="I326" s="13">
        <v>41016</v>
      </c>
      <c r="J326" s="14">
        <v>5165.9884480000001</v>
      </c>
      <c r="K326" s="12">
        <v>9.65</v>
      </c>
    </row>
    <row r="327" spans="1:11" x14ac:dyDescent="0.3">
      <c r="A327" s="9">
        <v>41017</v>
      </c>
      <c r="B327" s="37">
        <v>9.4700000000000006</v>
      </c>
      <c r="C327" s="16">
        <f t="shared" si="20"/>
        <v>1.00035911</v>
      </c>
      <c r="D327" s="16">
        <f t="shared" si="22"/>
        <v>1147.8851499293601</v>
      </c>
      <c r="E327" s="11">
        <v>9.65</v>
      </c>
      <c r="F327" s="17">
        <f t="shared" si="21"/>
        <v>1.0003656400000001</v>
      </c>
      <c r="G327" s="17">
        <f t="shared" si="23"/>
        <v>1148.51252538674</v>
      </c>
      <c r="H327" s="12">
        <v>210100</v>
      </c>
      <c r="I327" s="13">
        <v>41017</v>
      </c>
      <c r="J327" s="14">
        <v>5167.87734</v>
      </c>
      <c r="K327" s="12">
        <v>9.65</v>
      </c>
    </row>
    <row r="328" spans="1:11" x14ac:dyDescent="0.3">
      <c r="A328" s="9">
        <v>41018</v>
      </c>
      <c r="B328" s="37">
        <v>8.7200000000000006</v>
      </c>
      <c r="C328" s="16">
        <f t="shared" si="20"/>
        <v>1.00033182</v>
      </c>
      <c r="D328" s="16">
        <f t="shared" si="22"/>
        <v>1148.2973669655501</v>
      </c>
      <c r="E328" s="11">
        <v>8.9</v>
      </c>
      <c r="F328" s="17">
        <f t="shared" si="21"/>
        <v>1.00033839</v>
      </c>
      <c r="G328" s="17">
        <f t="shared" si="23"/>
        <v>1148.93246750652</v>
      </c>
      <c r="H328" s="12">
        <v>210100</v>
      </c>
      <c r="I328" s="13">
        <v>41018</v>
      </c>
      <c r="J328" s="14">
        <v>5169.7669230000001</v>
      </c>
      <c r="K328" s="12">
        <v>9.65</v>
      </c>
    </row>
    <row r="329" spans="1:11" x14ac:dyDescent="0.3">
      <c r="A329" s="9">
        <v>41019</v>
      </c>
      <c r="B329" s="37">
        <v>8.73</v>
      </c>
      <c r="C329" s="16">
        <f t="shared" si="20"/>
        <v>1.00033219</v>
      </c>
      <c r="D329" s="16">
        <f t="shared" si="22"/>
        <v>1148.6783949978601</v>
      </c>
      <c r="E329" s="11">
        <v>8.9</v>
      </c>
      <c r="F329" s="17">
        <f t="shared" si="21"/>
        <v>1.00033839</v>
      </c>
      <c r="G329" s="17">
        <f t="shared" si="23"/>
        <v>1149.3212547641999</v>
      </c>
      <c r="H329" s="12">
        <v>210100</v>
      </c>
      <c r="I329" s="13">
        <v>41019</v>
      </c>
      <c r="J329" s="14">
        <v>5171.5163210000001</v>
      </c>
      <c r="K329" s="12">
        <v>8.9</v>
      </c>
    </row>
    <row r="330" spans="1:11" x14ac:dyDescent="0.3">
      <c r="A330" s="9">
        <v>41022</v>
      </c>
      <c r="B330" s="37">
        <v>8.77</v>
      </c>
      <c r="C330" s="16">
        <f t="shared" si="20"/>
        <v>1.00033365</v>
      </c>
      <c r="D330" s="16">
        <f t="shared" si="22"/>
        <v>1149.05997447389</v>
      </c>
      <c r="E330" s="11">
        <v>8.9</v>
      </c>
      <c r="F330" s="17">
        <f t="shared" si="21"/>
        <v>1.00033839</v>
      </c>
      <c r="G330" s="17">
        <f t="shared" si="23"/>
        <v>1149.7101735836</v>
      </c>
      <c r="H330" s="12">
        <v>210100</v>
      </c>
      <c r="I330" s="13">
        <v>41022</v>
      </c>
      <c r="J330" s="14">
        <v>5173.26631</v>
      </c>
      <c r="K330" s="12">
        <v>8.9</v>
      </c>
    </row>
    <row r="331" spans="1:11" x14ac:dyDescent="0.3">
      <c r="A331" s="9">
        <v>41023</v>
      </c>
      <c r="B331" s="37">
        <v>8.7200000000000006</v>
      </c>
      <c r="C331" s="16">
        <f t="shared" si="20"/>
        <v>1.00033182</v>
      </c>
      <c r="D331" s="16">
        <f t="shared" si="22"/>
        <v>1149.44335833437</v>
      </c>
      <c r="E331" s="11">
        <v>8.9</v>
      </c>
      <c r="F331" s="17">
        <f t="shared" si="21"/>
        <v>1.00033839</v>
      </c>
      <c r="G331" s="17">
        <f t="shared" si="23"/>
        <v>1150.0992240092401</v>
      </c>
      <c r="H331" s="12">
        <v>210100</v>
      </c>
      <c r="I331" s="13">
        <v>41023</v>
      </c>
      <c r="J331" s="14">
        <v>5175.0168919999996</v>
      </c>
      <c r="K331" s="12">
        <v>8.9</v>
      </c>
    </row>
    <row r="332" spans="1:11" x14ac:dyDescent="0.3">
      <c r="A332" s="9">
        <v>41024</v>
      </c>
      <c r="B332" s="37">
        <v>8.7200000000000006</v>
      </c>
      <c r="C332" s="16">
        <f t="shared" si="20"/>
        <v>1.00033182</v>
      </c>
      <c r="D332" s="16">
        <f t="shared" si="22"/>
        <v>1149.8247666295299</v>
      </c>
      <c r="E332" s="11">
        <v>8.9</v>
      </c>
      <c r="F332" s="17">
        <f t="shared" si="21"/>
        <v>1.00033839</v>
      </c>
      <c r="G332" s="17">
        <f t="shared" si="23"/>
        <v>1150.48840608565</v>
      </c>
      <c r="H332" s="12">
        <v>210100</v>
      </c>
      <c r="I332" s="13">
        <v>41024</v>
      </c>
      <c r="J332" s="14">
        <v>5176.7680659999996</v>
      </c>
      <c r="K332" s="12">
        <v>8.9</v>
      </c>
    </row>
    <row r="333" spans="1:11" x14ac:dyDescent="0.3">
      <c r="A333" s="9">
        <v>41025</v>
      </c>
      <c r="B333" s="37">
        <v>8.7200000000000006</v>
      </c>
      <c r="C333" s="16">
        <f t="shared" si="20"/>
        <v>1.00033182</v>
      </c>
      <c r="D333" s="16">
        <f t="shared" si="22"/>
        <v>1150.2063014835901</v>
      </c>
      <c r="E333" s="11">
        <v>8.9</v>
      </c>
      <c r="F333" s="17">
        <f t="shared" si="21"/>
        <v>1.00033839</v>
      </c>
      <c r="G333" s="17">
        <f t="shared" si="23"/>
        <v>1150.87771985739</v>
      </c>
      <c r="H333" s="12">
        <v>210100</v>
      </c>
      <c r="I333" s="13">
        <v>41025</v>
      </c>
      <c r="J333" s="14">
        <v>5178.519832</v>
      </c>
      <c r="K333" s="12">
        <v>8.9</v>
      </c>
    </row>
    <row r="334" spans="1:11" x14ac:dyDescent="0.3">
      <c r="A334" s="9">
        <v>41026</v>
      </c>
      <c r="B334" s="37">
        <v>8.73</v>
      </c>
      <c r="C334" s="16">
        <f t="shared" si="20"/>
        <v>1.00033219</v>
      </c>
      <c r="D334" s="16">
        <f t="shared" si="22"/>
        <v>1150.5879629385499</v>
      </c>
      <c r="E334" s="11">
        <v>8.9</v>
      </c>
      <c r="F334" s="17">
        <f t="shared" si="21"/>
        <v>1.00033839</v>
      </c>
      <c r="G334" s="17">
        <f t="shared" si="23"/>
        <v>1151.2671653690099</v>
      </c>
      <c r="H334" s="12">
        <v>210100</v>
      </c>
      <c r="I334" s="13">
        <v>41026</v>
      </c>
      <c r="J334" s="14">
        <v>5180.272191</v>
      </c>
      <c r="K334" s="12">
        <v>8.9</v>
      </c>
    </row>
    <row r="335" spans="1:11" x14ac:dyDescent="0.3">
      <c r="A335" s="9">
        <v>41029</v>
      </c>
      <c r="B335" s="37">
        <v>8.6999999999999993</v>
      </c>
      <c r="C335" s="16">
        <f t="shared" si="20"/>
        <v>1.00033109</v>
      </c>
      <c r="D335" s="16">
        <f t="shared" si="22"/>
        <v>1150.97017675396</v>
      </c>
      <c r="E335" s="11">
        <v>8.9</v>
      </c>
      <c r="F335" s="17">
        <f t="shared" si="21"/>
        <v>1.00033839</v>
      </c>
      <c r="G335" s="17">
        <f t="shared" si="23"/>
        <v>1151.6567426651</v>
      </c>
      <c r="H335" s="12">
        <v>210100</v>
      </c>
      <c r="I335" s="13">
        <v>41029</v>
      </c>
      <c r="J335" s="14">
        <v>5182.0251440000002</v>
      </c>
      <c r="K335" s="12">
        <v>8.9</v>
      </c>
    </row>
    <row r="336" spans="1:11" x14ac:dyDescent="0.3">
      <c r="A336" s="9">
        <v>41031</v>
      </c>
      <c r="B336" s="37">
        <v>8.76</v>
      </c>
      <c r="C336" s="16">
        <f t="shared" si="20"/>
        <v>1.00033328</v>
      </c>
      <c r="D336" s="16">
        <f t="shared" si="22"/>
        <v>1151.35125146978</v>
      </c>
      <c r="E336" s="11">
        <v>8.9</v>
      </c>
      <c r="F336" s="17">
        <f t="shared" si="21"/>
        <v>1.00033839</v>
      </c>
      <c r="G336" s="17">
        <f t="shared" si="23"/>
        <v>1152.0464517902501</v>
      </c>
      <c r="H336" s="12">
        <v>210100</v>
      </c>
      <c r="I336" s="13">
        <v>41031</v>
      </c>
      <c r="J336" s="14">
        <v>5183.7786889999998</v>
      </c>
      <c r="K336" s="12">
        <v>8.9</v>
      </c>
    </row>
    <row r="337" spans="1:11" x14ac:dyDescent="0.3">
      <c r="A337" s="9">
        <v>41032</v>
      </c>
      <c r="B337" s="37">
        <v>8.76</v>
      </c>
      <c r="C337" s="16">
        <f t="shared" si="20"/>
        <v>1.00033328</v>
      </c>
      <c r="D337" s="16">
        <f t="shared" si="22"/>
        <v>1151.73497381487</v>
      </c>
      <c r="E337" s="11">
        <v>8.9</v>
      </c>
      <c r="F337" s="17">
        <f t="shared" si="21"/>
        <v>1.00033839</v>
      </c>
      <c r="G337" s="17">
        <f t="shared" si="23"/>
        <v>1152.43629278907</v>
      </c>
      <c r="H337" s="12">
        <v>210100</v>
      </c>
      <c r="I337" s="13">
        <v>41032</v>
      </c>
      <c r="J337" s="14">
        <v>5185.5328280000003</v>
      </c>
      <c r="K337" s="12">
        <v>8.9</v>
      </c>
    </row>
    <row r="338" spans="1:11" x14ac:dyDescent="0.3">
      <c r="A338" s="9">
        <v>41033</v>
      </c>
      <c r="B338" s="37">
        <v>8.7100000000000009</v>
      </c>
      <c r="C338" s="16">
        <f t="shared" si="20"/>
        <v>1.00033146</v>
      </c>
      <c r="D338" s="16">
        <f t="shared" si="22"/>
        <v>1152.1188240469401</v>
      </c>
      <c r="E338" s="11">
        <v>8.9</v>
      </c>
      <c r="F338" s="17">
        <f t="shared" si="21"/>
        <v>1.00033839</v>
      </c>
      <c r="G338" s="17">
        <f t="shared" si="23"/>
        <v>1152.82626570619</v>
      </c>
      <c r="H338" s="12">
        <v>210100</v>
      </c>
      <c r="I338" s="13">
        <v>41033</v>
      </c>
      <c r="J338" s="14">
        <v>5187.2875610000001</v>
      </c>
      <c r="K338" s="12">
        <v>8.9</v>
      </c>
    </row>
    <row r="339" spans="1:11" x14ac:dyDescent="0.3">
      <c r="A339" s="9">
        <v>41036</v>
      </c>
      <c r="B339" s="37">
        <v>8.7100000000000009</v>
      </c>
      <c r="C339" s="16">
        <f t="shared" si="20"/>
        <v>1.00033146</v>
      </c>
      <c r="D339" s="16">
        <f t="shared" si="22"/>
        <v>1152.50070535236</v>
      </c>
      <c r="E339" s="11">
        <v>8.9</v>
      </c>
      <c r="F339" s="17">
        <f t="shared" si="21"/>
        <v>1.00033839</v>
      </c>
      <c r="G339" s="17">
        <f t="shared" si="23"/>
        <v>1153.2163705862399</v>
      </c>
      <c r="H339" s="12">
        <v>210100</v>
      </c>
      <c r="I339" s="13">
        <v>41036</v>
      </c>
      <c r="J339" s="14">
        <v>5189.0428869999996</v>
      </c>
      <c r="K339" s="12">
        <v>8.9</v>
      </c>
    </row>
    <row r="340" spans="1:11" x14ac:dyDescent="0.3">
      <c r="A340" s="9">
        <v>41037</v>
      </c>
      <c r="B340" s="37">
        <v>8.69</v>
      </c>
      <c r="C340" s="16">
        <f t="shared" si="20"/>
        <v>1.0003307299999999</v>
      </c>
      <c r="D340" s="16">
        <f t="shared" si="22"/>
        <v>1152.88271323616</v>
      </c>
      <c r="E340" s="11">
        <v>8.9</v>
      </c>
      <c r="F340" s="17">
        <f t="shared" si="21"/>
        <v>1.00033839</v>
      </c>
      <c r="G340" s="17">
        <f t="shared" si="23"/>
        <v>1153.6066074738801</v>
      </c>
      <c r="H340" s="12">
        <v>210100</v>
      </c>
      <c r="I340" s="13">
        <v>41037</v>
      </c>
      <c r="J340" s="14">
        <v>5190.7988070000001</v>
      </c>
      <c r="K340" s="12">
        <v>8.9</v>
      </c>
    </row>
    <row r="341" spans="1:11" x14ac:dyDescent="0.3">
      <c r="A341" s="9">
        <v>41038</v>
      </c>
      <c r="B341" s="37">
        <v>8.69</v>
      </c>
      <c r="C341" s="16">
        <f t="shared" si="20"/>
        <v>1.0003307299999999</v>
      </c>
      <c r="D341" s="16">
        <f t="shared" si="22"/>
        <v>1153.26400613591</v>
      </c>
      <c r="E341" s="11">
        <v>8.9</v>
      </c>
      <c r="F341" s="17">
        <f t="shared" si="21"/>
        <v>1.00033839</v>
      </c>
      <c r="G341" s="17">
        <f t="shared" si="23"/>
        <v>1153.99697641378</v>
      </c>
      <c r="H341" s="12">
        <v>210100</v>
      </c>
      <c r="I341" s="13">
        <v>41038</v>
      </c>
      <c r="J341" s="14">
        <v>5192.5553209999998</v>
      </c>
      <c r="K341" s="12">
        <v>8.9</v>
      </c>
    </row>
    <row r="342" spans="1:11" x14ac:dyDescent="0.3">
      <c r="A342" s="9">
        <v>41039</v>
      </c>
      <c r="B342" s="37">
        <v>8.68</v>
      </c>
      <c r="C342" s="16">
        <f t="shared" si="20"/>
        <v>1.00033036</v>
      </c>
      <c r="D342" s="16">
        <f t="shared" si="22"/>
        <v>1153.6454251406601</v>
      </c>
      <c r="E342" s="11">
        <v>8.9</v>
      </c>
      <c r="F342" s="17">
        <f t="shared" si="21"/>
        <v>1.00033839</v>
      </c>
      <c r="G342" s="17">
        <f t="shared" si="23"/>
        <v>1154.3874774506301</v>
      </c>
      <c r="H342" s="12">
        <v>210100</v>
      </c>
      <c r="I342" s="13">
        <v>41039</v>
      </c>
      <c r="J342" s="14">
        <v>5194.3124299999999</v>
      </c>
      <c r="K342" s="12">
        <v>8.9</v>
      </c>
    </row>
    <row r="343" spans="1:11" x14ac:dyDescent="0.3">
      <c r="A343" s="9">
        <v>41040</v>
      </c>
      <c r="B343" s="37">
        <v>8.68</v>
      </c>
      <c r="C343" s="16">
        <f t="shared" si="20"/>
        <v>1.00033036</v>
      </c>
      <c r="D343" s="16">
        <f t="shared" si="22"/>
        <v>1154.0265434433099</v>
      </c>
      <c r="E343" s="11">
        <v>8.9</v>
      </c>
      <c r="F343" s="17">
        <f t="shared" si="21"/>
        <v>1.00033839</v>
      </c>
      <c r="G343" s="17">
        <f t="shared" si="23"/>
        <v>1154.77811062912</v>
      </c>
      <c r="H343" s="12">
        <v>210100</v>
      </c>
      <c r="I343" s="13">
        <v>41040</v>
      </c>
      <c r="J343" s="14">
        <v>5196.0701339999996</v>
      </c>
      <c r="K343" s="12">
        <v>8.9</v>
      </c>
    </row>
    <row r="344" spans="1:11" x14ac:dyDescent="0.3">
      <c r="A344" s="9">
        <v>41043</v>
      </c>
      <c r="B344" s="37">
        <v>8.6300000000000008</v>
      </c>
      <c r="C344" s="16">
        <f t="shared" si="20"/>
        <v>1.0003285399999999</v>
      </c>
      <c r="D344" s="16">
        <f t="shared" si="22"/>
        <v>1154.4077876522001</v>
      </c>
      <c r="E344" s="11">
        <v>8.89</v>
      </c>
      <c r="F344" s="17">
        <f t="shared" si="21"/>
        <v>1.00033803</v>
      </c>
      <c r="G344" s="17">
        <f t="shared" si="23"/>
        <v>1155.16887599398</v>
      </c>
      <c r="H344" s="12">
        <v>210100</v>
      </c>
      <c r="I344" s="13">
        <v>41043</v>
      </c>
      <c r="J344" s="14">
        <v>5197.8284320000002</v>
      </c>
      <c r="K344" s="12">
        <v>8.9</v>
      </c>
    </row>
    <row r="345" spans="1:11" x14ac:dyDescent="0.3">
      <c r="A345" s="9">
        <v>41044</v>
      </c>
      <c r="B345" s="37">
        <v>8.7200000000000006</v>
      </c>
      <c r="C345" s="16">
        <f t="shared" si="20"/>
        <v>1.00033182</v>
      </c>
      <c r="D345" s="16">
        <f t="shared" si="22"/>
        <v>1154.7870567867601</v>
      </c>
      <c r="E345" s="11">
        <v>8.89</v>
      </c>
      <c r="F345" s="17">
        <f t="shared" si="21"/>
        <v>1.00033803</v>
      </c>
      <c r="G345" s="17">
        <f t="shared" si="23"/>
        <v>1155.5593577291299</v>
      </c>
      <c r="H345" s="12">
        <v>210100</v>
      </c>
      <c r="I345" s="13">
        <v>41044</v>
      </c>
      <c r="J345" s="14">
        <v>5199.585454</v>
      </c>
      <c r="K345" s="12">
        <v>8.89</v>
      </c>
    </row>
    <row r="346" spans="1:11" x14ac:dyDescent="0.3">
      <c r="A346" s="9">
        <v>41045</v>
      </c>
      <c r="B346" s="37">
        <v>8.73</v>
      </c>
      <c r="C346" s="16">
        <f t="shared" si="20"/>
        <v>1.00033219</v>
      </c>
      <c r="D346" s="16">
        <f t="shared" si="22"/>
        <v>1155.17023822794</v>
      </c>
      <c r="E346" s="11">
        <v>8.89</v>
      </c>
      <c r="F346" s="17">
        <f t="shared" si="21"/>
        <v>1.00033803</v>
      </c>
      <c r="G346" s="17">
        <f t="shared" si="23"/>
        <v>1155.9499714588201</v>
      </c>
      <c r="H346" s="12">
        <v>210100</v>
      </c>
      <c r="I346" s="13">
        <v>41045</v>
      </c>
      <c r="J346" s="14">
        <v>5201.3430699999999</v>
      </c>
      <c r="K346" s="12">
        <v>8.89</v>
      </c>
    </row>
    <row r="347" spans="1:11" x14ac:dyDescent="0.3">
      <c r="A347" s="9">
        <v>41046</v>
      </c>
      <c r="B347" s="37">
        <v>8.74</v>
      </c>
      <c r="C347" s="16">
        <f t="shared" si="20"/>
        <v>1.00033255</v>
      </c>
      <c r="D347" s="16">
        <f t="shared" si="22"/>
        <v>1155.5539742293799</v>
      </c>
      <c r="E347" s="11">
        <v>8.89</v>
      </c>
      <c r="F347" s="17">
        <f t="shared" si="21"/>
        <v>1.00033803</v>
      </c>
      <c r="G347" s="17">
        <f t="shared" si="23"/>
        <v>1156.34071722767</v>
      </c>
      <c r="H347" s="12">
        <v>210100</v>
      </c>
      <c r="I347" s="13">
        <v>41046</v>
      </c>
      <c r="J347" s="14">
        <v>5203.1012799999999</v>
      </c>
      <c r="K347" s="12">
        <v>8.89</v>
      </c>
    </row>
    <row r="348" spans="1:11" x14ac:dyDescent="0.3">
      <c r="A348" s="9">
        <v>41047</v>
      </c>
      <c r="B348" s="37">
        <v>8.76</v>
      </c>
      <c r="C348" s="16">
        <f t="shared" si="20"/>
        <v>1.00033328</v>
      </c>
      <c r="D348" s="16">
        <f t="shared" si="22"/>
        <v>1155.9382537035101</v>
      </c>
      <c r="E348" s="11">
        <v>8.89</v>
      </c>
      <c r="F348" s="17">
        <f t="shared" si="21"/>
        <v>1.00033803</v>
      </c>
      <c r="G348" s="17">
        <f t="shared" si="23"/>
        <v>1156.7315950803099</v>
      </c>
      <c r="H348" s="12">
        <v>210100</v>
      </c>
      <c r="I348" s="13">
        <v>41047</v>
      </c>
      <c r="J348" s="14">
        <v>5204.8600839999999</v>
      </c>
      <c r="K348" s="12">
        <v>8.89</v>
      </c>
    </row>
    <row r="349" spans="1:11" x14ac:dyDescent="0.3">
      <c r="A349" s="9">
        <v>41050</v>
      </c>
      <c r="B349" s="37">
        <v>8.73</v>
      </c>
      <c r="C349" s="16">
        <f t="shared" si="20"/>
        <v>1.00033219</v>
      </c>
      <c r="D349" s="16">
        <f t="shared" si="22"/>
        <v>1156.3235048047</v>
      </c>
      <c r="E349" s="11">
        <v>8.89</v>
      </c>
      <c r="F349" s="17">
        <f t="shared" si="21"/>
        <v>1.00033803</v>
      </c>
      <c r="G349" s="17">
        <f t="shared" si="23"/>
        <v>1157.1226050614</v>
      </c>
      <c r="H349" s="12">
        <v>210100</v>
      </c>
      <c r="I349" s="13">
        <v>41050</v>
      </c>
      <c r="J349" s="14">
        <v>5206.6194830000004</v>
      </c>
      <c r="K349" s="12">
        <v>8.89</v>
      </c>
    </row>
    <row r="350" spans="1:11" x14ac:dyDescent="0.3">
      <c r="A350" s="9">
        <v>41051</v>
      </c>
      <c r="B350" s="37">
        <v>8.77</v>
      </c>
      <c r="C350" s="16">
        <f t="shared" si="20"/>
        <v>1.00033365</v>
      </c>
      <c r="D350" s="16">
        <f t="shared" si="22"/>
        <v>1156.7076239097601</v>
      </c>
      <c r="E350" s="11">
        <v>8.89</v>
      </c>
      <c r="F350" s="17">
        <f t="shared" si="21"/>
        <v>1.00033803</v>
      </c>
      <c r="G350" s="17">
        <f t="shared" si="23"/>
        <v>1157.51374721559</v>
      </c>
      <c r="H350" s="12">
        <v>210100</v>
      </c>
      <c r="I350" s="13">
        <v>41051</v>
      </c>
      <c r="J350" s="14">
        <v>5208.3794760000001</v>
      </c>
      <c r="K350" s="12">
        <v>8.89</v>
      </c>
    </row>
    <row r="351" spans="1:11" x14ac:dyDescent="0.3">
      <c r="A351" s="9">
        <v>41052</v>
      </c>
      <c r="B351" s="37">
        <v>8.7799999999999994</v>
      </c>
      <c r="C351" s="16">
        <f t="shared" si="20"/>
        <v>1.00033401</v>
      </c>
      <c r="D351" s="16">
        <f t="shared" si="22"/>
        <v>1157.0935594084799</v>
      </c>
      <c r="E351" s="11">
        <v>8.89</v>
      </c>
      <c r="F351" s="17">
        <f t="shared" si="21"/>
        <v>1.00033803</v>
      </c>
      <c r="G351" s="17">
        <f t="shared" si="23"/>
        <v>1157.90502158756</v>
      </c>
      <c r="H351" s="12">
        <v>210100</v>
      </c>
      <c r="I351" s="13">
        <v>41052</v>
      </c>
      <c r="J351" s="14">
        <v>5210.1400649999996</v>
      </c>
      <c r="K351" s="12">
        <v>8.89</v>
      </c>
    </row>
    <row r="352" spans="1:11" x14ac:dyDescent="0.3">
      <c r="A352" s="9">
        <v>41053</v>
      </c>
      <c r="B352" s="37">
        <v>8.7799999999999994</v>
      </c>
      <c r="C352" s="16">
        <f t="shared" si="20"/>
        <v>1.00033401</v>
      </c>
      <c r="D352" s="16">
        <f t="shared" si="22"/>
        <v>1157.4800402282599</v>
      </c>
      <c r="E352" s="11">
        <v>8.89</v>
      </c>
      <c r="F352" s="17">
        <f t="shared" si="21"/>
        <v>1.00033803</v>
      </c>
      <c r="G352" s="17">
        <f t="shared" si="23"/>
        <v>1158.29642822201</v>
      </c>
      <c r="H352" s="12">
        <v>210100</v>
      </c>
      <c r="I352" s="13">
        <v>41053</v>
      </c>
      <c r="J352" s="14">
        <v>5211.9012489999996</v>
      </c>
      <c r="K352" s="12">
        <v>8.89</v>
      </c>
    </row>
    <row r="353" spans="1:11" x14ac:dyDescent="0.3">
      <c r="A353" s="9">
        <v>41054</v>
      </c>
      <c r="B353" s="37">
        <v>8.7899999999999991</v>
      </c>
      <c r="C353" s="16">
        <f t="shared" si="20"/>
        <v>1.00033438</v>
      </c>
      <c r="D353" s="16">
        <f t="shared" si="22"/>
        <v>1157.8666501365001</v>
      </c>
      <c r="E353" s="11">
        <v>8.89</v>
      </c>
      <c r="F353" s="17">
        <f t="shared" si="21"/>
        <v>1.00033803</v>
      </c>
      <c r="G353" s="17">
        <f t="shared" si="23"/>
        <v>1158.68796716364</v>
      </c>
      <c r="H353" s="12">
        <v>210100</v>
      </c>
      <c r="I353" s="13">
        <v>41054</v>
      </c>
      <c r="J353" s="14">
        <v>5213.6630269999996</v>
      </c>
      <c r="K353" s="12">
        <v>8.89</v>
      </c>
    </row>
    <row r="354" spans="1:11" x14ac:dyDescent="0.3">
      <c r="A354" s="9">
        <v>41057</v>
      </c>
      <c r="B354" s="37">
        <v>8.7799999999999994</v>
      </c>
      <c r="C354" s="16">
        <f t="shared" si="20"/>
        <v>1.00033401</v>
      </c>
      <c r="D354" s="16">
        <f t="shared" si="22"/>
        <v>1158.2538175869699</v>
      </c>
      <c r="E354" s="11">
        <v>8.89</v>
      </c>
      <c r="F354" s="17">
        <f t="shared" si="21"/>
        <v>1.00033803</v>
      </c>
      <c r="G354" s="17">
        <f t="shared" si="23"/>
        <v>1159.07963845718</v>
      </c>
      <c r="H354" s="12">
        <v>210100</v>
      </c>
      <c r="I354" s="13">
        <v>41057</v>
      </c>
      <c r="J354" s="14">
        <v>5215.4254019999998</v>
      </c>
      <c r="K354" s="12">
        <v>8.89</v>
      </c>
    </row>
    <row r="355" spans="1:11" x14ac:dyDescent="0.3">
      <c r="A355" s="9">
        <v>41058</v>
      </c>
      <c r="B355" s="37">
        <v>8.7899999999999991</v>
      </c>
      <c r="C355" s="16">
        <f t="shared" si="20"/>
        <v>1.00033438</v>
      </c>
      <c r="D355" s="16">
        <f t="shared" si="22"/>
        <v>1158.6406859445799</v>
      </c>
      <c r="E355" s="11">
        <v>8.89</v>
      </c>
      <c r="F355" s="17">
        <f t="shared" si="21"/>
        <v>1.00033803</v>
      </c>
      <c r="G355" s="17">
        <f t="shared" si="23"/>
        <v>1159.47144214737</v>
      </c>
      <c r="H355" s="12">
        <v>210100</v>
      </c>
      <c r="I355" s="13">
        <v>41058</v>
      </c>
      <c r="J355" s="14">
        <v>5217.1883719999996</v>
      </c>
      <c r="K355" s="12">
        <v>8.89</v>
      </c>
    </row>
    <row r="356" spans="1:11" x14ac:dyDescent="0.3">
      <c r="A356" s="9">
        <v>41059</v>
      </c>
      <c r="B356" s="37">
        <v>8.81</v>
      </c>
      <c r="C356" s="16">
        <f t="shared" si="20"/>
        <v>1.00033511</v>
      </c>
      <c r="D356" s="16">
        <f t="shared" si="22"/>
        <v>1159.02811221715</v>
      </c>
      <c r="E356" s="11">
        <v>8.8800000000000008</v>
      </c>
      <c r="F356" s="17">
        <f t="shared" si="21"/>
        <v>1.00033766</v>
      </c>
      <c r="G356" s="17">
        <f t="shared" si="23"/>
        <v>1159.86337827896</v>
      </c>
      <c r="H356" s="12">
        <v>210100</v>
      </c>
      <c r="I356" s="13">
        <v>41059</v>
      </c>
      <c r="J356" s="14">
        <v>5218.9519380000002</v>
      </c>
      <c r="K356" s="12">
        <v>8.89</v>
      </c>
    </row>
    <row r="357" spans="1:11" x14ac:dyDescent="0.3">
      <c r="A357" s="9">
        <v>41060</v>
      </c>
      <c r="B357" s="37">
        <v>8.33</v>
      </c>
      <c r="C357" s="16">
        <f t="shared" si="20"/>
        <v>1.0003175600000001</v>
      </c>
      <c r="D357" s="16">
        <f t="shared" si="22"/>
        <v>1159.4165141278399</v>
      </c>
      <c r="E357" s="11">
        <v>8.39</v>
      </c>
      <c r="F357" s="17">
        <f t="shared" si="21"/>
        <v>1.00031976</v>
      </c>
      <c r="G357" s="17">
        <f t="shared" si="23"/>
        <v>1160.2550177472699</v>
      </c>
      <c r="H357" s="12">
        <v>210100</v>
      </c>
      <c r="I357" s="13">
        <v>41060</v>
      </c>
      <c r="J357" s="14">
        <v>5220.7141700000002</v>
      </c>
      <c r="K357" s="12">
        <v>8.8800000000000008</v>
      </c>
    </row>
    <row r="358" spans="1:11" x14ac:dyDescent="0.3">
      <c r="A358" s="9">
        <v>41061</v>
      </c>
      <c r="B358" s="37">
        <v>8.34</v>
      </c>
      <c r="C358" s="16">
        <f t="shared" si="20"/>
        <v>1.0003179200000001</v>
      </c>
      <c r="D358" s="16">
        <f t="shared" si="22"/>
        <v>1159.7846984360699</v>
      </c>
      <c r="E358" s="11">
        <v>8.39</v>
      </c>
      <c r="F358" s="17">
        <f t="shared" si="21"/>
        <v>1.00031976</v>
      </c>
      <c r="G358" s="17">
        <f t="shared" si="23"/>
        <v>1160.6260208917399</v>
      </c>
      <c r="H358" s="12">
        <v>210100</v>
      </c>
      <c r="I358" s="13">
        <v>41061</v>
      </c>
      <c r="J358" s="14">
        <v>5222.3835449999997</v>
      </c>
      <c r="K358" s="12">
        <v>8.39</v>
      </c>
    </row>
    <row r="359" spans="1:11" x14ac:dyDescent="0.3">
      <c r="A359" s="9">
        <v>41064</v>
      </c>
      <c r="B359" s="37">
        <v>8.35</v>
      </c>
      <c r="C359" s="16">
        <f t="shared" si="20"/>
        <v>1.0003182900000001</v>
      </c>
      <c r="D359" s="16">
        <f t="shared" si="22"/>
        <v>1160.1534171874</v>
      </c>
      <c r="E359" s="11">
        <v>8.39</v>
      </c>
      <c r="F359" s="17">
        <f t="shared" si="21"/>
        <v>1.00031976</v>
      </c>
      <c r="G359" s="17">
        <f t="shared" si="23"/>
        <v>1160.99714266818</v>
      </c>
      <c r="H359" s="12">
        <v>210100</v>
      </c>
      <c r="I359" s="13">
        <v>41064</v>
      </c>
      <c r="J359" s="14">
        <v>5224.0534550000002</v>
      </c>
      <c r="K359" s="12">
        <v>8.39</v>
      </c>
    </row>
    <row r="360" spans="1:11" x14ac:dyDescent="0.3">
      <c r="A360" s="9">
        <v>41065</v>
      </c>
      <c r="B360" s="37">
        <v>8.36</v>
      </c>
      <c r="C360" s="16">
        <f t="shared" si="20"/>
        <v>1.00031866</v>
      </c>
      <c r="D360" s="16">
        <f t="shared" si="22"/>
        <v>1160.52268241856</v>
      </c>
      <c r="E360" s="11">
        <v>8.39</v>
      </c>
      <c r="F360" s="17">
        <f t="shared" si="21"/>
        <v>1.00031976</v>
      </c>
      <c r="G360" s="17">
        <f t="shared" si="23"/>
        <v>1161.3683831145199</v>
      </c>
      <c r="H360" s="12">
        <v>210100</v>
      </c>
      <c r="I360" s="13">
        <v>41065</v>
      </c>
      <c r="J360" s="14">
        <v>5225.7238980000002</v>
      </c>
      <c r="K360" s="12">
        <v>8.39</v>
      </c>
    </row>
    <row r="361" spans="1:11" x14ac:dyDescent="0.3">
      <c r="A361" s="9">
        <v>41066</v>
      </c>
      <c r="B361" s="37">
        <v>8.32</v>
      </c>
      <c r="C361" s="16">
        <f t="shared" si="20"/>
        <v>1.0003171900000001</v>
      </c>
      <c r="D361" s="16">
        <f t="shared" si="22"/>
        <v>1160.89249457654</v>
      </c>
      <c r="E361" s="11">
        <v>8.39</v>
      </c>
      <c r="F361" s="17">
        <f t="shared" si="21"/>
        <v>1.00031976</v>
      </c>
      <c r="G361" s="17">
        <f t="shared" si="23"/>
        <v>1161.7397422687</v>
      </c>
      <c r="H361" s="12">
        <v>210100</v>
      </c>
      <c r="I361" s="13">
        <v>41066</v>
      </c>
      <c r="J361" s="14">
        <v>5227.394875</v>
      </c>
      <c r="K361" s="12">
        <v>8.39</v>
      </c>
    </row>
    <row r="362" spans="1:11" x14ac:dyDescent="0.3">
      <c r="A362" s="9">
        <v>41068</v>
      </c>
      <c r="B362" s="37">
        <v>8.36</v>
      </c>
      <c r="C362" s="16">
        <f t="shared" si="20"/>
        <v>1.00031866</v>
      </c>
      <c r="D362" s="16">
        <f t="shared" si="22"/>
        <v>1161.2607180668899</v>
      </c>
      <c r="E362" s="11">
        <v>8.39</v>
      </c>
      <c r="F362" s="17">
        <f t="shared" si="21"/>
        <v>1.00031976</v>
      </c>
      <c r="G362" s="17">
        <f t="shared" si="23"/>
        <v>1162.1112201686899</v>
      </c>
      <c r="H362" s="12">
        <v>210100</v>
      </c>
      <c r="I362" s="13">
        <v>41068</v>
      </c>
      <c r="J362" s="14">
        <v>5229.0663869999998</v>
      </c>
      <c r="K362" s="12">
        <v>8.39</v>
      </c>
    </row>
    <row r="363" spans="1:11" x14ac:dyDescent="0.3">
      <c r="A363" s="9">
        <v>41071</v>
      </c>
      <c r="B363" s="37">
        <v>8.32</v>
      </c>
      <c r="C363" s="16">
        <f t="shared" si="20"/>
        <v>1.0003171900000001</v>
      </c>
      <c r="D363" s="16">
        <f t="shared" si="22"/>
        <v>1161.63076540731</v>
      </c>
      <c r="E363" s="11">
        <v>8.39</v>
      </c>
      <c r="F363" s="17">
        <f t="shared" si="21"/>
        <v>1.00031976</v>
      </c>
      <c r="G363" s="17">
        <f t="shared" si="23"/>
        <v>1162.48281685245</v>
      </c>
      <c r="H363" s="12">
        <v>210100</v>
      </c>
      <c r="I363" s="13">
        <v>41071</v>
      </c>
      <c r="J363" s="14">
        <v>5230.7384339999999</v>
      </c>
      <c r="K363" s="12">
        <v>8.39</v>
      </c>
    </row>
    <row r="364" spans="1:11" x14ac:dyDescent="0.3">
      <c r="A364" s="9">
        <v>41072</v>
      </c>
      <c r="B364" s="37">
        <v>8.34</v>
      </c>
      <c r="C364" s="16">
        <f t="shared" si="20"/>
        <v>1.0003179200000001</v>
      </c>
      <c r="D364" s="16">
        <f t="shared" si="22"/>
        <v>1161.9992230697901</v>
      </c>
      <c r="E364" s="11">
        <v>8.39</v>
      </c>
      <c r="F364" s="17">
        <f t="shared" si="21"/>
        <v>1.00031976</v>
      </c>
      <c r="G364" s="17">
        <f t="shared" si="23"/>
        <v>1162.8545323579699</v>
      </c>
      <c r="H364" s="12">
        <v>210100</v>
      </c>
      <c r="I364" s="13">
        <v>41072</v>
      </c>
      <c r="J364" s="14">
        <v>5232.4110140000003</v>
      </c>
      <c r="K364" s="12">
        <v>8.39</v>
      </c>
    </row>
    <row r="365" spans="1:11" x14ac:dyDescent="0.3">
      <c r="A365" s="9">
        <v>41073</v>
      </c>
      <c r="B365" s="37">
        <v>8.35</v>
      </c>
      <c r="C365" s="16">
        <f t="shared" si="20"/>
        <v>1.0003182900000001</v>
      </c>
      <c r="D365" s="16">
        <f t="shared" si="22"/>
        <v>1162.3686458627899</v>
      </c>
      <c r="E365" s="11">
        <v>8.39</v>
      </c>
      <c r="F365" s="17">
        <f t="shared" si="21"/>
        <v>1.00031976</v>
      </c>
      <c r="G365" s="17">
        <f t="shared" si="23"/>
        <v>1163.2263667232401</v>
      </c>
      <c r="H365" s="12">
        <v>210100</v>
      </c>
      <c r="I365" s="13">
        <v>41073</v>
      </c>
      <c r="J365" s="14">
        <v>5234.0841300000002</v>
      </c>
      <c r="K365" s="12">
        <v>8.39</v>
      </c>
    </row>
    <row r="366" spans="1:11" x14ac:dyDescent="0.3">
      <c r="A366" s="9">
        <v>41074</v>
      </c>
      <c r="B366" s="37">
        <v>8.34</v>
      </c>
      <c r="C366" s="16">
        <f t="shared" si="20"/>
        <v>1.0003179200000001</v>
      </c>
      <c r="D366" s="16">
        <f t="shared" si="22"/>
        <v>1162.7386161790801</v>
      </c>
      <c r="E366" s="11">
        <v>8.39</v>
      </c>
      <c r="F366" s="17">
        <f t="shared" si="21"/>
        <v>1.00031976</v>
      </c>
      <c r="G366" s="17">
        <f t="shared" si="23"/>
        <v>1163.5983199862601</v>
      </c>
      <c r="H366" s="12">
        <v>210100</v>
      </c>
      <c r="I366" s="13">
        <v>41074</v>
      </c>
      <c r="J366" s="14">
        <v>5235.7577810000003</v>
      </c>
      <c r="K366" s="12">
        <v>8.39</v>
      </c>
    </row>
    <row r="367" spans="1:11" x14ac:dyDescent="0.3">
      <c r="A367" s="9">
        <v>41075</v>
      </c>
      <c r="B367" s="37">
        <v>8.32</v>
      </c>
      <c r="C367" s="16">
        <f t="shared" si="20"/>
        <v>1.0003171900000001</v>
      </c>
      <c r="D367" s="16">
        <f t="shared" si="22"/>
        <v>1163.1082740399399</v>
      </c>
      <c r="E367" s="11">
        <v>8.39</v>
      </c>
      <c r="F367" s="17">
        <f t="shared" si="21"/>
        <v>1.00031976</v>
      </c>
      <c r="G367" s="17">
        <f t="shared" si="23"/>
        <v>1163.9703921850601</v>
      </c>
      <c r="H367" s="12">
        <v>210100</v>
      </c>
      <c r="I367" s="13">
        <v>41075</v>
      </c>
      <c r="J367" s="14">
        <v>5237.4319670000004</v>
      </c>
      <c r="K367" s="12">
        <v>8.39</v>
      </c>
    </row>
    <row r="368" spans="1:11" x14ac:dyDescent="0.3">
      <c r="A368" s="9">
        <v>41078</v>
      </c>
      <c r="B368" s="37">
        <v>8.35</v>
      </c>
      <c r="C368" s="16">
        <f t="shared" si="20"/>
        <v>1.0003182900000001</v>
      </c>
      <c r="D368" s="16">
        <f t="shared" si="22"/>
        <v>1163.4772003533801</v>
      </c>
      <c r="E368" s="11">
        <v>8.39</v>
      </c>
      <c r="F368" s="17">
        <f t="shared" si="21"/>
        <v>1.00031976</v>
      </c>
      <c r="G368" s="17">
        <f t="shared" si="23"/>
        <v>1164.34258335767</v>
      </c>
      <c r="H368" s="12">
        <v>210100</v>
      </c>
      <c r="I368" s="13">
        <v>41078</v>
      </c>
      <c r="J368" s="14">
        <v>5239.1066879999998</v>
      </c>
      <c r="K368" s="12">
        <v>8.39</v>
      </c>
    </row>
    <row r="369" spans="1:11" x14ac:dyDescent="0.3">
      <c r="A369" s="9">
        <v>41079</v>
      </c>
      <c r="B369" s="37">
        <v>8.32</v>
      </c>
      <c r="C369" s="16">
        <f t="shared" si="20"/>
        <v>1.0003171900000001</v>
      </c>
      <c r="D369" s="16">
        <f t="shared" si="22"/>
        <v>1163.8475235114799</v>
      </c>
      <c r="E369" s="11">
        <v>8.39</v>
      </c>
      <c r="F369" s="17">
        <f t="shared" si="21"/>
        <v>1.00031976</v>
      </c>
      <c r="G369" s="17">
        <f t="shared" si="23"/>
        <v>1164.7148935421201</v>
      </c>
      <c r="H369" s="12">
        <v>210100</v>
      </c>
      <c r="I369" s="13">
        <v>41079</v>
      </c>
      <c r="J369" s="14">
        <v>5240.7819449999997</v>
      </c>
      <c r="K369" s="12">
        <v>8.39</v>
      </c>
    </row>
    <row r="370" spans="1:11" x14ac:dyDescent="0.3">
      <c r="A370" s="9">
        <v>41080</v>
      </c>
      <c r="B370" s="37">
        <v>8.3699999999999992</v>
      </c>
      <c r="C370" s="16">
        <f t="shared" si="20"/>
        <v>1.0003190200000001</v>
      </c>
      <c r="D370" s="16">
        <f t="shared" si="22"/>
        <v>1164.2166843074599</v>
      </c>
      <c r="E370" s="11">
        <v>8.39</v>
      </c>
      <c r="F370" s="17">
        <f t="shared" si="21"/>
        <v>1.00031976</v>
      </c>
      <c r="G370" s="17">
        <f t="shared" si="23"/>
        <v>1165.0873227764801</v>
      </c>
      <c r="H370" s="12">
        <v>210100</v>
      </c>
      <c r="I370" s="13">
        <v>41080</v>
      </c>
      <c r="J370" s="14">
        <v>5242.4577369999997</v>
      </c>
      <c r="K370" s="12">
        <v>8.39</v>
      </c>
    </row>
    <row r="371" spans="1:11" x14ac:dyDescent="0.3">
      <c r="A371" s="9">
        <v>41081</v>
      </c>
      <c r="B371" s="37">
        <v>8.3800000000000008</v>
      </c>
      <c r="C371" s="16">
        <f t="shared" si="20"/>
        <v>1.00031939</v>
      </c>
      <c r="D371" s="16">
        <f t="shared" si="22"/>
        <v>1164.58809271409</v>
      </c>
      <c r="E371" s="11">
        <v>8.39</v>
      </c>
      <c r="F371" s="17">
        <f t="shared" si="21"/>
        <v>1.00031976</v>
      </c>
      <c r="G371" s="17">
        <f t="shared" si="23"/>
        <v>1165.45987109881</v>
      </c>
      <c r="H371" s="12">
        <v>210100</v>
      </c>
      <c r="I371" s="13">
        <v>41081</v>
      </c>
      <c r="J371" s="14">
        <v>5244.1340659999996</v>
      </c>
      <c r="K371" s="12">
        <v>8.39</v>
      </c>
    </row>
    <row r="372" spans="1:11" x14ac:dyDescent="0.3">
      <c r="A372" s="9">
        <v>41082</v>
      </c>
      <c r="B372" s="37">
        <v>8.36</v>
      </c>
      <c r="C372" s="16">
        <f t="shared" si="20"/>
        <v>1.00031866</v>
      </c>
      <c r="D372" s="16">
        <f t="shared" si="22"/>
        <v>1164.96005050502</v>
      </c>
      <c r="E372" s="11">
        <v>8.39</v>
      </c>
      <c r="F372" s="17">
        <f t="shared" si="21"/>
        <v>1.00031976</v>
      </c>
      <c r="G372" s="17">
        <f t="shared" si="23"/>
        <v>1165.8325385471901</v>
      </c>
      <c r="H372" s="12">
        <v>210100</v>
      </c>
      <c r="I372" s="13">
        <v>41082</v>
      </c>
      <c r="J372" s="14">
        <v>5245.8109299999996</v>
      </c>
      <c r="K372" s="12">
        <v>8.39</v>
      </c>
    </row>
    <row r="373" spans="1:11" x14ac:dyDescent="0.3">
      <c r="A373" s="9">
        <v>41085</v>
      </c>
      <c r="B373" s="37">
        <v>8.3800000000000008</v>
      </c>
      <c r="C373" s="16">
        <f t="shared" si="20"/>
        <v>1.00031939</v>
      </c>
      <c r="D373" s="16">
        <f t="shared" si="22"/>
        <v>1165.3312766747099</v>
      </c>
      <c r="E373" s="11">
        <v>8.39</v>
      </c>
      <c r="F373" s="17">
        <f t="shared" si="21"/>
        <v>1.00031976</v>
      </c>
      <c r="G373" s="17">
        <f t="shared" si="23"/>
        <v>1166.2053251597199</v>
      </c>
      <c r="H373" s="12">
        <v>210100</v>
      </c>
      <c r="I373" s="13">
        <v>41085</v>
      </c>
      <c r="J373" s="14">
        <v>5247.4883300000001</v>
      </c>
      <c r="K373" s="12">
        <v>8.39</v>
      </c>
    </row>
    <row r="374" spans="1:11" x14ac:dyDescent="0.3">
      <c r="A374" s="9">
        <v>41086</v>
      </c>
      <c r="B374" s="37">
        <v>8.35</v>
      </c>
      <c r="C374" s="16">
        <f t="shared" si="20"/>
        <v>1.0003182900000001</v>
      </c>
      <c r="D374" s="16">
        <f t="shared" si="22"/>
        <v>1165.70347183117</v>
      </c>
      <c r="E374" s="11">
        <v>8.39</v>
      </c>
      <c r="F374" s="17">
        <f t="shared" si="21"/>
        <v>1.00031976</v>
      </c>
      <c r="G374" s="17">
        <f t="shared" si="23"/>
        <v>1166.57823097449</v>
      </c>
      <c r="H374" s="12">
        <v>210100</v>
      </c>
      <c r="I374" s="13">
        <v>41086</v>
      </c>
      <c r="J374" s="14">
        <v>5249.1662669999996</v>
      </c>
      <c r="K374" s="12">
        <v>8.39</v>
      </c>
    </row>
    <row r="375" spans="1:11" x14ac:dyDescent="0.3">
      <c r="A375" s="9">
        <v>41087</v>
      </c>
      <c r="B375" s="37">
        <v>8.3699999999999992</v>
      </c>
      <c r="C375" s="16">
        <f t="shared" si="20"/>
        <v>1.0003190200000001</v>
      </c>
      <c r="D375" s="16">
        <f t="shared" si="22"/>
        <v>1166.0745035892201</v>
      </c>
      <c r="E375" s="11">
        <v>8.39</v>
      </c>
      <c r="F375" s="17">
        <f t="shared" si="21"/>
        <v>1.00031976</v>
      </c>
      <c r="G375" s="17">
        <f t="shared" si="23"/>
        <v>1166.95125602963</v>
      </c>
      <c r="H375" s="12">
        <v>210100</v>
      </c>
      <c r="I375" s="13">
        <v>41087</v>
      </c>
      <c r="J375" s="14">
        <v>5250.8447409999999</v>
      </c>
      <c r="K375" s="12">
        <v>8.39</v>
      </c>
    </row>
    <row r="376" spans="1:11" x14ac:dyDescent="0.3">
      <c r="A376" s="9">
        <v>41088</v>
      </c>
      <c r="B376" s="37">
        <v>8.36</v>
      </c>
      <c r="C376" s="16">
        <f t="shared" si="20"/>
        <v>1.00031866</v>
      </c>
      <c r="D376" s="16">
        <f t="shared" si="22"/>
        <v>1166.4465046773601</v>
      </c>
      <c r="E376" s="11">
        <v>8.39</v>
      </c>
      <c r="F376" s="17">
        <f t="shared" si="21"/>
        <v>1.00031976</v>
      </c>
      <c r="G376" s="17">
        <f t="shared" si="23"/>
        <v>1167.3244003632601</v>
      </c>
      <c r="H376" s="12">
        <v>210100</v>
      </c>
      <c r="I376" s="13">
        <v>41088</v>
      </c>
      <c r="J376" s="14">
        <v>5252.5237509999997</v>
      </c>
      <c r="K376" s="12">
        <v>8.39</v>
      </c>
    </row>
    <row r="377" spans="1:11" x14ac:dyDescent="0.3">
      <c r="A377" s="9">
        <v>41089</v>
      </c>
      <c r="B377" s="37">
        <v>8.3800000000000008</v>
      </c>
      <c r="C377" s="16">
        <f t="shared" si="20"/>
        <v>1.00031939</v>
      </c>
      <c r="D377" s="16">
        <f t="shared" si="22"/>
        <v>1166.8182045205399</v>
      </c>
      <c r="E377" s="11">
        <v>8.4</v>
      </c>
      <c r="F377" s="17">
        <f t="shared" si="21"/>
        <v>1.00032012</v>
      </c>
      <c r="G377" s="17">
        <f t="shared" si="23"/>
        <v>1167.6976640135199</v>
      </c>
      <c r="H377" s="12">
        <v>210100</v>
      </c>
      <c r="I377" s="13">
        <v>41089</v>
      </c>
      <c r="J377" s="14">
        <v>5254.2032980000004</v>
      </c>
      <c r="K377" s="12">
        <v>8.39</v>
      </c>
    </row>
    <row r="378" spans="1:11" x14ac:dyDescent="0.3">
      <c r="A378" s="9">
        <v>41092</v>
      </c>
      <c r="B378" s="37">
        <v>8.36</v>
      </c>
      <c r="C378" s="16">
        <f t="shared" si="20"/>
        <v>1.00031866</v>
      </c>
      <c r="D378" s="16">
        <f t="shared" si="22"/>
        <v>1167.19087458688</v>
      </c>
      <c r="E378" s="11">
        <v>8.39</v>
      </c>
      <c r="F378" s="17">
        <f t="shared" si="21"/>
        <v>1.00031976</v>
      </c>
      <c r="G378" s="17">
        <f t="shared" si="23"/>
        <v>1168.0714673897201</v>
      </c>
      <c r="H378" s="12">
        <v>210100</v>
      </c>
      <c r="I378" s="13">
        <v>41092</v>
      </c>
      <c r="J378" s="14">
        <v>5255.8852729999999</v>
      </c>
      <c r="K378" s="12">
        <v>8.4</v>
      </c>
    </row>
    <row r="379" spans="1:11" x14ac:dyDescent="0.3">
      <c r="A379" s="9">
        <v>41093</v>
      </c>
      <c r="B379" s="37">
        <v>8.36</v>
      </c>
      <c r="C379" s="16">
        <f t="shared" si="20"/>
        <v>1.00031866</v>
      </c>
      <c r="D379" s="16">
        <f t="shared" si="22"/>
        <v>1167.5628116309799</v>
      </c>
      <c r="E379" s="11">
        <v>8.39</v>
      </c>
      <c r="F379" s="17">
        <f t="shared" si="21"/>
        <v>1.00031976</v>
      </c>
      <c r="G379" s="17">
        <f t="shared" si="23"/>
        <v>1168.44496992213</v>
      </c>
      <c r="H379" s="12">
        <v>210100</v>
      </c>
      <c r="I379" s="13">
        <v>41093</v>
      </c>
      <c r="J379" s="14">
        <v>5257.5658949999997</v>
      </c>
      <c r="K379" s="12">
        <v>8.39</v>
      </c>
    </row>
    <row r="380" spans="1:11" x14ac:dyDescent="0.3">
      <c r="A380" s="9">
        <v>41094</v>
      </c>
      <c r="B380" s="37">
        <v>8.3699999999999992</v>
      </c>
      <c r="C380" s="16">
        <f t="shared" si="20"/>
        <v>1.0003190200000001</v>
      </c>
      <c r="D380" s="16">
        <f t="shared" si="22"/>
        <v>1167.9348671965299</v>
      </c>
      <c r="E380" s="11">
        <v>8.39</v>
      </c>
      <c r="F380" s="17">
        <f t="shared" si="21"/>
        <v>1.00031976</v>
      </c>
      <c r="G380" s="17">
        <f t="shared" si="23"/>
        <v>1168.81859188571</v>
      </c>
      <c r="H380" s="12">
        <v>210100</v>
      </c>
      <c r="I380" s="13">
        <v>41094</v>
      </c>
      <c r="J380" s="14">
        <v>5259.2470540000004</v>
      </c>
      <c r="K380" s="12">
        <v>8.39</v>
      </c>
    </row>
    <row r="381" spans="1:11" x14ac:dyDescent="0.3">
      <c r="A381" s="9">
        <v>41095</v>
      </c>
      <c r="B381" s="37">
        <v>8.36</v>
      </c>
      <c r="C381" s="16">
        <f t="shared" si="20"/>
        <v>1.00031866</v>
      </c>
      <c r="D381" s="16">
        <f t="shared" si="22"/>
        <v>1168.30746177786</v>
      </c>
      <c r="E381" s="11">
        <v>8.39</v>
      </c>
      <c r="F381" s="17">
        <f t="shared" si="21"/>
        <v>1.00031976</v>
      </c>
      <c r="G381" s="17">
        <f t="shared" si="23"/>
        <v>1169.1923333186501</v>
      </c>
      <c r="H381" s="12">
        <v>210100</v>
      </c>
      <c r="I381" s="13">
        <v>41095</v>
      </c>
      <c r="J381" s="14">
        <v>5260.9287510000004</v>
      </c>
      <c r="K381" s="12">
        <v>8.39</v>
      </c>
    </row>
    <row r="382" spans="1:11" x14ac:dyDescent="0.3">
      <c r="A382" s="9">
        <v>41096</v>
      </c>
      <c r="B382" s="37">
        <v>8.34</v>
      </c>
      <c r="C382" s="16">
        <f t="shared" si="20"/>
        <v>1.0003179200000001</v>
      </c>
      <c r="D382" s="16">
        <f t="shared" si="22"/>
        <v>1168.67975463363</v>
      </c>
      <c r="E382" s="11">
        <v>8.39</v>
      </c>
      <c r="F382" s="17">
        <f t="shared" si="21"/>
        <v>1.00031976</v>
      </c>
      <c r="G382" s="17">
        <f t="shared" si="23"/>
        <v>1169.5661942591501</v>
      </c>
      <c r="H382" s="12">
        <v>210100</v>
      </c>
      <c r="I382" s="13">
        <v>41096</v>
      </c>
      <c r="J382" s="14">
        <v>5262.6109859999997</v>
      </c>
      <c r="K382" s="12">
        <v>8.39</v>
      </c>
    </row>
    <row r="383" spans="1:11" x14ac:dyDescent="0.3">
      <c r="A383" s="9">
        <v>41099</v>
      </c>
      <c r="B383" s="37">
        <v>8.36</v>
      </c>
      <c r="C383" s="16">
        <f t="shared" si="20"/>
        <v>1.00031866</v>
      </c>
      <c r="D383" s="16">
        <f t="shared" si="22"/>
        <v>1169.0513013012201</v>
      </c>
      <c r="E383" s="11">
        <v>8.39</v>
      </c>
      <c r="F383" s="17">
        <f t="shared" si="21"/>
        <v>1.00031976</v>
      </c>
      <c r="G383" s="17">
        <f t="shared" si="23"/>
        <v>1169.9401747454301</v>
      </c>
      <c r="H383" s="12">
        <v>210100</v>
      </c>
      <c r="I383" s="13">
        <v>41099</v>
      </c>
      <c r="J383" s="14">
        <v>5264.2937579999998</v>
      </c>
      <c r="K383" s="12">
        <v>8.39</v>
      </c>
    </row>
    <row r="384" spans="1:11" x14ac:dyDescent="0.3">
      <c r="A384" s="9">
        <v>41100</v>
      </c>
      <c r="B384" s="37">
        <v>8.32</v>
      </c>
      <c r="C384" s="16">
        <f t="shared" si="20"/>
        <v>1.0003171900000001</v>
      </c>
      <c r="D384" s="16">
        <f t="shared" si="22"/>
        <v>1169.4238311888901</v>
      </c>
      <c r="E384" s="11">
        <v>8.39</v>
      </c>
      <c r="F384" s="17">
        <f t="shared" si="21"/>
        <v>1.00031976</v>
      </c>
      <c r="G384" s="17">
        <f t="shared" si="23"/>
        <v>1170.31427481571</v>
      </c>
      <c r="H384" s="12">
        <v>210100</v>
      </c>
      <c r="I384" s="13">
        <v>41100</v>
      </c>
      <c r="J384" s="14">
        <v>5265.9770689999996</v>
      </c>
      <c r="K384" s="12">
        <v>8.39</v>
      </c>
    </row>
    <row r="385" spans="1:11" x14ac:dyDescent="0.3">
      <c r="A385" s="9">
        <v>41101</v>
      </c>
      <c r="B385" s="37">
        <v>8.3000000000000007</v>
      </c>
      <c r="C385" s="16">
        <f t="shared" si="20"/>
        <v>1.0003164600000001</v>
      </c>
      <c r="D385" s="16">
        <f t="shared" si="22"/>
        <v>1169.7947607338999</v>
      </c>
      <c r="E385" s="11">
        <v>8.39</v>
      </c>
      <c r="F385" s="17">
        <f t="shared" si="21"/>
        <v>1.00031976</v>
      </c>
      <c r="G385" s="17">
        <f t="shared" si="23"/>
        <v>1170.6884945082199</v>
      </c>
      <c r="H385" s="12">
        <v>210100</v>
      </c>
      <c r="I385" s="13">
        <v>41101</v>
      </c>
      <c r="J385" s="14">
        <v>5267.6609179999996</v>
      </c>
      <c r="K385" s="12">
        <v>8.39</v>
      </c>
    </row>
    <row r="386" spans="1:11" x14ac:dyDescent="0.3">
      <c r="A386" s="9">
        <v>41102</v>
      </c>
      <c r="B386" s="37">
        <v>7.85</v>
      </c>
      <c r="C386" s="16">
        <f t="shared" ref="C386:C449" si="24">ROUND((1+B386/100)^(1/252),8)</f>
        <v>1.0002999299999999</v>
      </c>
      <c r="D386" s="16">
        <f t="shared" si="22"/>
        <v>1170.16495398388</v>
      </c>
      <c r="E386" s="11">
        <v>7.89</v>
      </c>
      <c r="F386" s="17">
        <f t="shared" ref="F386:F449" si="25">ROUND((1+E386/100)^(1/252),8)</f>
        <v>1.0003013999999999</v>
      </c>
      <c r="G386" s="17">
        <f t="shared" si="23"/>
        <v>1171.06283386122</v>
      </c>
      <c r="H386" s="12">
        <v>210100</v>
      </c>
      <c r="I386" s="13">
        <v>41102</v>
      </c>
      <c r="J386" s="14">
        <v>5269.3453049999998</v>
      </c>
      <c r="K386" s="12">
        <v>8.39</v>
      </c>
    </row>
    <row r="387" spans="1:11" x14ac:dyDescent="0.3">
      <c r="A387" s="9">
        <v>41103</v>
      </c>
      <c r="B387" s="37">
        <v>7.83</v>
      </c>
      <c r="C387" s="16">
        <f t="shared" si="24"/>
        <v>1.00029919</v>
      </c>
      <c r="D387" s="16">
        <f t="shared" si="22"/>
        <v>1170.51592155853</v>
      </c>
      <c r="E387" s="11">
        <v>7.89</v>
      </c>
      <c r="F387" s="17">
        <f t="shared" si="25"/>
        <v>1.0003013999999999</v>
      </c>
      <c r="G387" s="17">
        <f t="shared" si="23"/>
        <v>1171.4157921993501</v>
      </c>
      <c r="H387" s="12">
        <v>210100</v>
      </c>
      <c r="I387" s="13">
        <v>41103</v>
      </c>
      <c r="J387" s="14">
        <v>5270.9334859999999</v>
      </c>
      <c r="K387" s="12">
        <v>7.89</v>
      </c>
    </row>
    <row r="388" spans="1:11" x14ac:dyDescent="0.3">
      <c r="A388" s="9">
        <v>41106</v>
      </c>
      <c r="B388" s="37">
        <v>7.85</v>
      </c>
      <c r="C388" s="16">
        <f t="shared" si="24"/>
        <v>1.0002999299999999</v>
      </c>
      <c r="D388" s="16">
        <f t="shared" ref="D388:D451" si="26">TRUNC(D387*(C387),16)</f>
        <v>1170.8661282170999</v>
      </c>
      <c r="E388" s="11">
        <v>7.89</v>
      </c>
      <c r="F388" s="17">
        <f t="shared" si="25"/>
        <v>1.0003013999999999</v>
      </c>
      <c r="G388" s="17">
        <f t="shared" ref="G388:G451" si="27">TRUNC(G387*(F387),16)</f>
        <v>1171.76885691912</v>
      </c>
      <c r="H388" s="12">
        <v>210100</v>
      </c>
      <c r="I388" s="13">
        <v>41106</v>
      </c>
      <c r="J388" s="14">
        <v>5272.5221449999999</v>
      </c>
      <c r="K388" s="12">
        <v>7.89</v>
      </c>
    </row>
    <row r="389" spans="1:11" x14ac:dyDescent="0.3">
      <c r="A389" s="9">
        <v>41107</v>
      </c>
      <c r="B389" s="37">
        <v>7.82</v>
      </c>
      <c r="C389" s="16">
        <f t="shared" si="24"/>
        <v>1.00029883</v>
      </c>
      <c r="D389" s="16">
        <f t="shared" si="26"/>
        <v>1171.2173060949401</v>
      </c>
      <c r="E389" s="11">
        <v>7.89</v>
      </c>
      <c r="F389" s="17">
        <f t="shared" si="25"/>
        <v>1.0003013999999999</v>
      </c>
      <c r="G389" s="17">
        <f t="shared" si="27"/>
        <v>1172.1220280525999</v>
      </c>
      <c r="H389" s="12">
        <v>210100</v>
      </c>
      <c r="I389" s="13">
        <v>41107</v>
      </c>
      <c r="J389" s="14">
        <v>5274.1112830000002</v>
      </c>
      <c r="K389" s="12">
        <v>7.89</v>
      </c>
    </row>
    <row r="390" spans="1:11" x14ac:dyDescent="0.3">
      <c r="A390" s="9">
        <v>41108</v>
      </c>
      <c r="B390" s="37">
        <v>7.8</v>
      </c>
      <c r="C390" s="16">
        <f t="shared" si="24"/>
        <v>1.00029809</v>
      </c>
      <c r="D390" s="16">
        <f t="shared" si="26"/>
        <v>1171.56730096252</v>
      </c>
      <c r="E390" s="11">
        <v>7.89</v>
      </c>
      <c r="F390" s="17">
        <f t="shared" si="25"/>
        <v>1.0003013999999999</v>
      </c>
      <c r="G390" s="17">
        <f t="shared" si="27"/>
        <v>1172.47530563185</v>
      </c>
      <c r="H390" s="12">
        <v>210100</v>
      </c>
      <c r="I390" s="13">
        <v>41108</v>
      </c>
      <c r="J390" s="14">
        <v>5275.7008999999998</v>
      </c>
      <c r="K390" s="12">
        <v>7.89</v>
      </c>
    </row>
    <row r="391" spans="1:11" x14ac:dyDescent="0.3">
      <c r="A391" s="9">
        <v>41109</v>
      </c>
      <c r="B391" s="37">
        <v>7.83</v>
      </c>
      <c r="C391" s="16">
        <f t="shared" si="24"/>
        <v>1.00029919</v>
      </c>
      <c r="D391" s="16">
        <f t="shared" si="26"/>
        <v>1171.9165334592601</v>
      </c>
      <c r="E391" s="11">
        <v>7.89</v>
      </c>
      <c r="F391" s="17">
        <f t="shared" si="25"/>
        <v>1.0003013999999999</v>
      </c>
      <c r="G391" s="17">
        <f t="shared" si="27"/>
        <v>1172.8286896889699</v>
      </c>
      <c r="H391" s="12">
        <v>210100</v>
      </c>
      <c r="I391" s="13">
        <v>41109</v>
      </c>
      <c r="J391" s="14">
        <v>5277.2909970000001</v>
      </c>
      <c r="K391" s="12">
        <v>7.89</v>
      </c>
    </row>
    <row r="392" spans="1:11" x14ac:dyDescent="0.3">
      <c r="A392" s="9">
        <v>41110</v>
      </c>
      <c r="B392" s="37">
        <v>7.84</v>
      </c>
      <c r="C392" s="16">
        <f t="shared" si="24"/>
        <v>1.00029956</v>
      </c>
      <c r="D392" s="16">
        <f t="shared" si="26"/>
        <v>1172.26715916691</v>
      </c>
      <c r="E392" s="11">
        <v>7.89</v>
      </c>
      <c r="F392" s="17">
        <f t="shared" si="25"/>
        <v>1.0003013999999999</v>
      </c>
      <c r="G392" s="17">
        <f t="shared" si="27"/>
        <v>1173.1821802560401</v>
      </c>
      <c r="H392" s="12">
        <v>210100</v>
      </c>
      <c r="I392" s="13">
        <v>41110</v>
      </c>
      <c r="J392" s="14">
        <v>5278.8815720000002</v>
      </c>
      <c r="K392" s="12">
        <v>7.89</v>
      </c>
    </row>
    <row r="393" spans="1:11" x14ac:dyDescent="0.3">
      <c r="A393" s="9">
        <v>41113</v>
      </c>
      <c r="B393" s="37">
        <v>7.84</v>
      </c>
      <c r="C393" s="16">
        <f t="shared" si="24"/>
        <v>1.00029956</v>
      </c>
      <c r="D393" s="16">
        <f t="shared" si="26"/>
        <v>1172.61832351711</v>
      </c>
      <c r="E393" s="11">
        <v>7.89</v>
      </c>
      <c r="F393" s="17">
        <f t="shared" si="25"/>
        <v>1.0003013999999999</v>
      </c>
      <c r="G393" s="17">
        <f t="shared" si="27"/>
        <v>1173.5357773651699</v>
      </c>
      <c r="H393" s="12">
        <v>210100</v>
      </c>
      <c r="I393" s="13">
        <v>41113</v>
      </c>
      <c r="J393" s="14">
        <v>5280.4726270000001</v>
      </c>
      <c r="K393" s="12">
        <v>7.89</v>
      </c>
    </row>
    <row r="394" spans="1:11" x14ac:dyDescent="0.3">
      <c r="A394" s="9">
        <v>41114</v>
      </c>
      <c r="B394" s="37">
        <v>7.82</v>
      </c>
      <c r="C394" s="16">
        <f t="shared" si="24"/>
        <v>1.00029883</v>
      </c>
      <c r="D394" s="16">
        <f t="shared" si="26"/>
        <v>1172.9695930621001</v>
      </c>
      <c r="E394" s="11">
        <v>7.89</v>
      </c>
      <c r="F394" s="17">
        <f t="shared" si="25"/>
        <v>1.0003013999999999</v>
      </c>
      <c r="G394" s="17">
        <f t="shared" si="27"/>
        <v>1173.8894810484701</v>
      </c>
      <c r="H394" s="12">
        <v>210100</v>
      </c>
      <c r="I394" s="13">
        <v>41114</v>
      </c>
      <c r="J394" s="14">
        <v>5282.0641610000002</v>
      </c>
      <c r="K394" s="12">
        <v>7.89</v>
      </c>
    </row>
    <row r="395" spans="1:11" x14ac:dyDescent="0.3">
      <c r="A395" s="9">
        <v>41115</v>
      </c>
      <c r="B395" s="37">
        <v>7.84</v>
      </c>
      <c r="C395" s="16">
        <f t="shared" si="24"/>
        <v>1.00029956</v>
      </c>
      <c r="D395" s="16">
        <f t="shared" si="26"/>
        <v>1173.32011156559</v>
      </c>
      <c r="E395" s="11">
        <v>7.89</v>
      </c>
      <c r="F395" s="17">
        <f t="shared" si="25"/>
        <v>1.0003013999999999</v>
      </c>
      <c r="G395" s="17">
        <f t="shared" si="27"/>
        <v>1174.2432913380601</v>
      </c>
      <c r="H395" s="12">
        <v>210100</v>
      </c>
      <c r="I395" s="13">
        <v>41115</v>
      </c>
      <c r="J395" s="14">
        <v>5283.6561760000004</v>
      </c>
      <c r="K395" s="12">
        <v>7.89</v>
      </c>
    </row>
    <row r="396" spans="1:11" x14ac:dyDescent="0.3">
      <c r="A396" s="9">
        <v>41116</v>
      </c>
      <c r="B396" s="37">
        <v>7.81</v>
      </c>
      <c r="C396" s="16">
        <f t="shared" si="24"/>
        <v>1.00029846</v>
      </c>
      <c r="D396" s="16">
        <f t="shared" si="26"/>
        <v>1173.67159133821</v>
      </c>
      <c r="E396" s="11">
        <v>7.89</v>
      </c>
      <c r="F396" s="17">
        <f t="shared" si="25"/>
        <v>1.0003013999999999</v>
      </c>
      <c r="G396" s="17">
        <f t="shared" si="27"/>
        <v>1174.5972082660701</v>
      </c>
      <c r="H396" s="12">
        <v>210100</v>
      </c>
      <c r="I396" s="13">
        <v>41116</v>
      </c>
      <c r="J396" s="14">
        <v>5285.2486699999999</v>
      </c>
      <c r="K396" s="12">
        <v>7.89</v>
      </c>
    </row>
    <row r="397" spans="1:11" x14ac:dyDescent="0.3">
      <c r="A397" s="9">
        <v>41117</v>
      </c>
      <c r="B397" s="37">
        <v>7.79</v>
      </c>
      <c r="C397" s="16">
        <f t="shared" si="24"/>
        <v>1.0002977200000001</v>
      </c>
      <c r="D397" s="16">
        <f t="shared" si="26"/>
        <v>1174.0218853613601</v>
      </c>
      <c r="E397" s="11">
        <v>7.89</v>
      </c>
      <c r="F397" s="17">
        <f t="shared" si="25"/>
        <v>1.0003013999999999</v>
      </c>
      <c r="G397" s="17">
        <f t="shared" si="27"/>
        <v>1174.95123186464</v>
      </c>
      <c r="H397" s="12">
        <v>210100</v>
      </c>
      <c r="I397" s="13">
        <v>41117</v>
      </c>
      <c r="J397" s="14">
        <v>5286.8416440000001</v>
      </c>
      <c r="K397" s="12">
        <v>7.89</v>
      </c>
    </row>
    <row r="398" spans="1:11" x14ac:dyDescent="0.3">
      <c r="A398" s="9">
        <v>41120</v>
      </c>
      <c r="B398" s="37">
        <v>7.83</v>
      </c>
      <c r="C398" s="16">
        <f t="shared" si="24"/>
        <v>1.00029919</v>
      </c>
      <c r="D398" s="16">
        <f t="shared" si="26"/>
        <v>1174.37141515707</v>
      </c>
      <c r="E398" s="11">
        <v>7.89</v>
      </c>
      <c r="F398" s="17">
        <f t="shared" si="25"/>
        <v>1.0003013999999999</v>
      </c>
      <c r="G398" s="17">
        <f t="shared" si="27"/>
        <v>1175.3053621659201</v>
      </c>
      <c r="H398" s="12">
        <v>210100</v>
      </c>
      <c r="I398" s="13">
        <v>41120</v>
      </c>
      <c r="J398" s="14">
        <v>5288.4350979999999</v>
      </c>
      <c r="K398" s="12">
        <v>7.89</v>
      </c>
    </row>
    <row r="399" spans="1:11" x14ac:dyDescent="0.3">
      <c r="A399" s="9">
        <v>41121</v>
      </c>
      <c r="B399" s="37">
        <v>7.83</v>
      </c>
      <c r="C399" s="16">
        <f t="shared" si="24"/>
        <v>1.00029919</v>
      </c>
      <c r="D399" s="16">
        <f t="shared" si="26"/>
        <v>1174.7227753407701</v>
      </c>
      <c r="E399" s="11">
        <v>7.89</v>
      </c>
      <c r="F399" s="17">
        <f t="shared" si="25"/>
        <v>1.0003013999999999</v>
      </c>
      <c r="G399" s="17">
        <f t="shared" si="27"/>
        <v>1175.65959920208</v>
      </c>
      <c r="H399" s="12">
        <v>210100</v>
      </c>
      <c r="I399" s="13">
        <v>41121</v>
      </c>
      <c r="J399" s="14">
        <v>5290.0290320000004</v>
      </c>
      <c r="K399" s="12">
        <v>7.89</v>
      </c>
    </row>
    <row r="400" spans="1:11" x14ac:dyDescent="0.3">
      <c r="A400" s="9">
        <v>41122</v>
      </c>
      <c r="B400" s="37">
        <v>7.83</v>
      </c>
      <c r="C400" s="16">
        <f t="shared" si="24"/>
        <v>1.00029919</v>
      </c>
      <c r="D400" s="16">
        <f t="shared" si="26"/>
        <v>1175.0742406479201</v>
      </c>
      <c r="E400" s="11">
        <v>7.89</v>
      </c>
      <c r="F400" s="17">
        <f t="shared" si="25"/>
        <v>1.0003013999999999</v>
      </c>
      <c r="G400" s="17">
        <f t="shared" si="27"/>
        <v>1176.01394300528</v>
      </c>
      <c r="H400" s="12">
        <v>210100</v>
      </c>
      <c r="I400" s="13">
        <v>41122</v>
      </c>
      <c r="J400" s="14">
        <v>5291.6234469999999</v>
      </c>
      <c r="K400" s="12">
        <v>7.89</v>
      </c>
    </row>
    <row r="401" spans="1:11" x14ac:dyDescent="0.3">
      <c r="A401" s="9">
        <v>41123</v>
      </c>
      <c r="B401" s="37">
        <v>7.82</v>
      </c>
      <c r="C401" s="16">
        <f t="shared" si="24"/>
        <v>1.00029883</v>
      </c>
      <c r="D401" s="16">
        <f t="shared" si="26"/>
        <v>1175.42581110998</v>
      </c>
      <c r="E401" s="11">
        <v>7.89</v>
      </c>
      <c r="F401" s="17">
        <f t="shared" si="25"/>
        <v>1.0003013999999999</v>
      </c>
      <c r="G401" s="17">
        <f t="shared" si="27"/>
        <v>1176.3683936077</v>
      </c>
      <c r="H401" s="12">
        <v>210100</v>
      </c>
      <c r="I401" s="13">
        <v>41123</v>
      </c>
      <c r="J401" s="14">
        <v>5293.2183420000001</v>
      </c>
      <c r="K401" s="12">
        <v>7.89</v>
      </c>
    </row>
    <row r="402" spans="1:11" x14ac:dyDescent="0.3">
      <c r="A402" s="9">
        <v>41124</v>
      </c>
      <c r="B402" s="37">
        <v>7.83</v>
      </c>
      <c r="C402" s="16">
        <f t="shared" si="24"/>
        <v>1.00029919</v>
      </c>
      <c r="D402" s="16">
        <f t="shared" si="26"/>
        <v>1175.77706360511</v>
      </c>
      <c r="E402" s="11">
        <v>7.89</v>
      </c>
      <c r="F402" s="17">
        <f t="shared" si="25"/>
        <v>1.0003013999999999</v>
      </c>
      <c r="G402" s="17">
        <f t="shared" si="27"/>
        <v>1176.72295104153</v>
      </c>
      <c r="H402" s="12">
        <v>210100</v>
      </c>
      <c r="I402" s="13">
        <v>41124</v>
      </c>
      <c r="J402" s="14">
        <v>5294.8137180000003</v>
      </c>
      <c r="K402" s="12">
        <v>7.89</v>
      </c>
    </row>
    <row r="403" spans="1:11" x14ac:dyDescent="0.3">
      <c r="A403" s="9">
        <v>41127</v>
      </c>
      <c r="B403" s="37">
        <v>7.82</v>
      </c>
      <c r="C403" s="16">
        <f t="shared" si="24"/>
        <v>1.00029883</v>
      </c>
      <c r="D403" s="16">
        <f t="shared" si="26"/>
        <v>1176.12884434477</v>
      </c>
      <c r="E403" s="11">
        <v>7.89</v>
      </c>
      <c r="F403" s="17">
        <f t="shared" si="25"/>
        <v>1.0003013999999999</v>
      </c>
      <c r="G403" s="17">
        <f t="shared" si="27"/>
        <v>1177.07761533897</v>
      </c>
      <c r="H403" s="12">
        <v>210100</v>
      </c>
      <c r="I403" s="13">
        <v>41127</v>
      </c>
      <c r="J403" s="14">
        <v>5296.4095749999997</v>
      </c>
      <c r="K403" s="12">
        <v>7.89</v>
      </c>
    </row>
    <row r="404" spans="1:11" x14ac:dyDescent="0.3">
      <c r="A404" s="9">
        <v>41128</v>
      </c>
      <c r="B404" s="37">
        <v>7.82</v>
      </c>
      <c r="C404" s="16">
        <f t="shared" si="24"/>
        <v>1.00029883</v>
      </c>
      <c r="D404" s="16">
        <f t="shared" si="26"/>
        <v>1176.48030692733</v>
      </c>
      <c r="E404" s="11">
        <v>7.89</v>
      </c>
      <c r="F404" s="17">
        <f t="shared" si="25"/>
        <v>1.0003013999999999</v>
      </c>
      <c r="G404" s="17">
        <f t="shared" si="27"/>
        <v>1177.4323865322301</v>
      </c>
      <c r="H404" s="12">
        <v>210100</v>
      </c>
      <c r="I404" s="13">
        <v>41128</v>
      </c>
      <c r="J404" s="14">
        <v>5298.005913</v>
      </c>
      <c r="K404" s="12">
        <v>7.89</v>
      </c>
    </row>
    <row r="405" spans="1:11" x14ac:dyDescent="0.3">
      <c r="A405" s="9">
        <v>41129</v>
      </c>
      <c r="B405" s="37">
        <v>7.82</v>
      </c>
      <c r="C405" s="16">
        <f t="shared" si="24"/>
        <v>1.00029883</v>
      </c>
      <c r="D405" s="16">
        <f t="shared" si="26"/>
        <v>1176.8318745374499</v>
      </c>
      <c r="E405" s="11">
        <v>7.89</v>
      </c>
      <c r="F405" s="17">
        <f t="shared" si="25"/>
        <v>1.0003013999999999</v>
      </c>
      <c r="G405" s="17">
        <f t="shared" si="27"/>
        <v>1177.78726465353</v>
      </c>
      <c r="H405" s="12">
        <v>210100</v>
      </c>
      <c r="I405" s="13">
        <v>41129</v>
      </c>
      <c r="J405" s="14">
        <v>5299.6027320000003</v>
      </c>
      <c r="K405" s="12">
        <v>7.89</v>
      </c>
    </row>
    <row r="406" spans="1:11" x14ac:dyDescent="0.3">
      <c r="A406" s="9">
        <v>41130</v>
      </c>
      <c r="B406" s="37">
        <v>7.82</v>
      </c>
      <c r="C406" s="16">
        <f t="shared" si="24"/>
        <v>1.00029883</v>
      </c>
      <c r="D406" s="16">
        <f t="shared" si="26"/>
        <v>1177.18354720652</v>
      </c>
      <c r="E406" s="11">
        <v>7.89</v>
      </c>
      <c r="F406" s="17">
        <f t="shared" si="25"/>
        <v>1.0003013999999999</v>
      </c>
      <c r="G406" s="17">
        <f t="shared" si="27"/>
        <v>1178.1422497351</v>
      </c>
      <c r="H406" s="12">
        <v>210100</v>
      </c>
      <c r="I406" s="13">
        <v>41130</v>
      </c>
      <c r="J406" s="14">
        <v>5301.2000319999997</v>
      </c>
      <c r="K406" s="12">
        <v>7.89</v>
      </c>
    </row>
    <row r="407" spans="1:11" x14ac:dyDescent="0.3">
      <c r="A407" s="9">
        <v>41131</v>
      </c>
      <c r="B407" s="37">
        <v>7.82</v>
      </c>
      <c r="C407" s="16">
        <f t="shared" si="24"/>
        <v>1.00029883</v>
      </c>
      <c r="D407" s="16">
        <f t="shared" si="26"/>
        <v>1177.5353249659299</v>
      </c>
      <c r="E407" s="11">
        <v>7.89</v>
      </c>
      <c r="F407" s="17">
        <f t="shared" si="25"/>
        <v>1.0003013999999999</v>
      </c>
      <c r="G407" s="17">
        <f t="shared" si="27"/>
        <v>1178.4973418091699</v>
      </c>
      <c r="H407" s="12">
        <v>210100</v>
      </c>
      <c r="I407" s="13">
        <v>41131</v>
      </c>
      <c r="J407" s="14">
        <v>5302.7978139999996</v>
      </c>
      <c r="K407" s="12">
        <v>7.89</v>
      </c>
    </row>
    <row r="408" spans="1:11" x14ac:dyDescent="0.3">
      <c r="A408" s="9">
        <v>41134</v>
      </c>
      <c r="B408" s="37">
        <v>7.8</v>
      </c>
      <c r="C408" s="16">
        <f t="shared" si="24"/>
        <v>1.00029809</v>
      </c>
      <c r="D408" s="16">
        <f t="shared" si="26"/>
        <v>1177.8872078470899</v>
      </c>
      <c r="E408" s="11">
        <v>7.89</v>
      </c>
      <c r="F408" s="17">
        <f t="shared" si="25"/>
        <v>1.0003013999999999</v>
      </c>
      <c r="G408" s="17">
        <f t="shared" si="27"/>
        <v>1178.85254090799</v>
      </c>
      <c r="H408" s="12">
        <v>210100</v>
      </c>
      <c r="I408" s="13">
        <v>41134</v>
      </c>
      <c r="J408" s="14">
        <v>5304.3960770000003</v>
      </c>
      <c r="K408" s="12">
        <v>7.89</v>
      </c>
    </row>
    <row r="409" spans="1:11" x14ac:dyDescent="0.3">
      <c r="A409" s="9">
        <v>41135</v>
      </c>
      <c r="B409" s="37">
        <v>7.83</v>
      </c>
      <c r="C409" s="16">
        <f t="shared" si="24"/>
        <v>1.00029919</v>
      </c>
      <c r="D409" s="16">
        <f t="shared" si="26"/>
        <v>1178.23832424488</v>
      </c>
      <c r="E409" s="11">
        <v>7.89</v>
      </c>
      <c r="F409" s="17">
        <f t="shared" si="25"/>
        <v>1.0003013999999999</v>
      </c>
      <c r="G409" s="17">
        <f t="shared" si="27"/>
        <v>1179.2078470638201</v>
      </c>
      <c r="H409" s="12">
        <v>210100</v>
      </c>
      <c r="I409" s="13">
        <v>41135</v>
      </c>
      <c r="J409" s="14">
        <v>5305.9948219999997</v>
      </c>
      <c r="K409" s="12">
        <v>7.89</v>
      </c>
    </row>
    <row r="410" spans="1:11" x14ac:dyDescent="0.3">
      <c r="A410" s="9">
        <v>41136</v>
      </c>
      <c r="B410" s="37">
        <v>7.83</v>
      </c>
      <c r="C410" s="16">
        <f t="shared" si="24"/>
        <v>1.00029919</v>
      </c>
      <c r="D410" s="16">
        <f t="shared" si="26"/>
        <v>1178.59084136911</v>
      </c>
      <c r="E410" s="11">
        <v>7.89</v>
      </c>
      <c r="F410" s="17">
        <f t="shared" si="25"/>
        <v>1.0003013999999999</v>
      </c>
      <c r="G410" s="17">
        <f t="shared" si="27"/>
        <v>1179.56326030893</v>
      </c>
      <c r="H410" s="12">
        <v>210100</v>
      </c>
      <c r="I410" s="13">
        <v>41136</v>
      </c>
      <c r="J410" s="14">
        <v>5307.5940490000003</v>
      </c>
      <c r="K410" s="12">
        <v>7.89</v>
      </c>
    </row>
    <row r="411" spans="1:11" x14ac:dyDescent="0.3">
      <c r="A411" s="9">
        <v>41137</v>
      </c>
      <c r="B411" s="37">
        <v>7.82</v>
      </c>
      <c r="C411" s="16">
        <f t="shared" si="24"/>
        <v>1.00029883</v>
      </c>
      <c r="D411" s="16">
        <f t="shared" si="26"/>
        <v>1178.9434639629401</v>
      </c>
      <c r="E411" s="11">
        <v>7.89</v>
      </c>
      <c r="F411" s="17">
        <f t="shared" si="25"/>
        <v>1.0003013999999999</v>
      </c>
      <c r="G411" s="17">
        <f t="shared" si="27"/>
        <v>1179.9187806755899</v>
      </c>
      <c r="H411" s="12">
        <v>210100</v>
      </c>
      <c r="I411" s="13">
        <v>41137</v>
      </c>
      <c r="J411" s="14">
        <v>5309.1937580000003</v>
      </c>
      <c r="K411" s="12">
        <v>7.89</v>
      </c>
    </row>
    <row r="412" spans="1:11" x14ac:dyDescent="0.3">
      <c r="A412" s="9">
        <v>41138</v>
      </c>
      <c r="B412" s="37">
        <v>7.84</v>
      </c>
      <c r="C412" s="16">
        <f t="shared" si="24"/>
        <v>1.00029956</v>
      </c>
      <c r="D412" s="16">
        <f t="shared" si="26"/>
        <v>1179.29576763828</v>
      </c>
      <c r="E412" s="11">
        <v>7.89</v>
      </c>
      <c r="F412" s="17">
        <f t="shared" si="25"/>
        <v>1.0003013999999999</v>
      </c>
      <c r="G412" s="17">
        <f t="shared" si="27"/>
        <v>1180.27440819609</v>
      </c>
      <c r="H412" s="12">
        <v>210100</v>
      </c>
      <c r="I412" s="13">
        <v>41138</v>
      </c>
      <c r="J412" s="14">
        <v>5310.7939489999999</v>
      </c>
      <c r="K412" s="12">
        <v>7.89</v>
      </c>
    </row>
    <row r="413" spans="1:11" x14ac:dyDescent="0.3">
      <c r="A413" s="9">
        <v>41141</v>
      </c>
      <c r="B413" s="37">
        <v>7.85</v>
      </c>
      <c r="C413" s="16">
        <f t="shared" si="24"/>
        <v>1.0002999299999999</v>
      </c>
      <c r="D413" s="16">
        <f t="shared" si="26"/>
        <v>1179.64903747843</v>
      </c>
      <c r="E413" s="11">
        <v>7.89</v>
      </c>
      <c r="F413" s="17">
        <f t="shared" si="25"/>
        <v>1.0003013999999999</v>
      </c>
      <c r="G413" s="17">
        <f t="shared" si="27"/>
        <v>1180.6301429027201</v>
      </c>
      <c r="H413" s="12">
        <v>210100</v>
      </c>
      <c r="I413" s="13">
        <v>41141</v>
      </c>
      <c r="J413" s="14">
        <v>5312.3946219999998</v>
      </c>
      <c r="K413" s="12">
        <v>7.89</v>
      </c>
    </row>
    <row r="414" spans="1:11" x14ac:dyDescent="0.3">
      <c r="A414" s="9">
        <v>41142</v>
      </c>
      <c r="B414" s="37">
        <v>7.82</v>
      </c>
      <c r="C414" s="16">
        <f t="shared" si="24"/>
        <v>1.00029883</v>
      </c>
      <c r="D414" s="16">
        <f t="shared" si="26"/>
        <v>1180.0028496142399</v>
      </c>
      <c r="E414" s="11">
        <v>7.89</v>
      </c>
      <c r="F414" s="17">
        <f t="shared" si="25"/>
        <v>1.0003013999999999</v>
      </c>
      <c r="G414" s="17">
        <f t="shared" si="27"/>
        <v>1180.9859848277899</v>
      </c>
      <c r="H414" s="12">
        <v>210100</v>
      </c>
      <c r="I414" s="13">
        <v>41142</v>
      </c>
      <c r="J414" s="14">
        <v>5313.9957780000004</v>
      </c>
      <c r="K414" s="12">
        <v>7.89</v>
      </c>
    </row>
    <row r="415" spans="1:11" x14ac:dyDescent="0.3">
      <c r="A415" s="9">
        <v>41143</v>
      </c>
      <c r="B415" s="37">
        <v>7.81</v>
      </c>
      <c r="C415" s="16">
        <f t="shared" si="24"/>
        <v>1.00029846</v>
      </c>
      <c r="D415" s="16">
        <f t="shared" si="26"/>
        <v>1180.3554698657899</v>
      </c>
      <c r="E415" s="11">
        <v>7.89</v>
      </c>
      <c r="F415" s="17">
        <f t="shared" si="25"/>
        <v>1.0003013999999999</v>
      </c>
      <c r="G415" s="17">
        <f t="shared" si="27"/>
        <v>1181.3419340036201</v>
      </c>
      <c r="H415" s="12">
        <v>210100</v>
      </c>
      <c r="I415" s="13">
        <v>41143</v>
      </c>
      <c r="J415" s="14">
        <v>5315.5974159999996</v>
      </c>
      <c r="K415" s="12">
        <v>7.89</v>
      </c>
    </row>
    <row r="416" spans="1:11" x14ac:dyDescent="0.3">
      <c r="A416" s="9">
        <v>41144</v>
      </c>
      <c r="B416" s="37">
        <v>7.81</v>
      </c>
      <c r="C416" s="16">
        <f t="shared" si="24"/>
        <v>1.00029846</v>
      </c>
      <c r="D416" s="16">
        <f t="shared" si="26"/>
        <v>1180.7077587593301</v>
      </c>
      <c r="E416" s="11">
        <v>7.89</v>
      </c>
      <c r="F416" s="17">
        <f t="shared" si="25"/>
        <v>1.0003013999999999</v>
      </c>
      <c r="G416" s="17">
        <f t="shared" si="27"/>
        <v>1181.69799046253</v>
      </c>
      <c r="H416" s="12">
        <v>210100</v>
      </c>
      <c r="I416" s="13">
        <v>41144</v>
      </c>
      <c r="J416" s="14">
        <v>5317.1995370000004</v>
      </c>
      <c r="K416" s="12">
        <v>7.89</v>
      </c>
    </row>
    <row r="417" spans="1:11" x14ac:dyDescent="0.3">
      <c r="A417" s="9">
        <v>41145</v>
      </c>
      <c r="B417" s="37">
        <v>7.82</v>
      </c>
      <c r="C417" s="16">
        <f t="shared" si="24"/>
        <v>1.00029883</v>
      </c>
      <c r="D417" s="16">
        <f t="shared" si="26"/>
        <v>1181.06015279701</v>
      </c>
      <c r="E417" s="11">
        <v>7.89</v>
      </c>
      <c r="F417" s="17">
        <f t="shared" si="25"/>
        <v>1.0003013999999999</v>
      </c>
      <c r="G417" s="17">
        <f t="shared" si="27"/>
        <v>1182.0541542368601</v>
      </c>
      <c r="H417" s="12">
        <v>210100</v>
      </c>
      <c r="I417" s="13">
        <v>41145</v>
      </c>
      <c r="J417" s="14">
        <v>5318.8021410000001</v>
      </c>
      <c r="K417" s="12">
        <v>7.89</v>
      </c>
    </row>
    <row r="418" spans="1:11" x14ac:dyDescent="0.3">
      <c r="A418" s="9">
        <v>41148</v>
      </c>
      <c r="B418" s="37">
        <v>7.83</v>
      </c>
      <c r="C418" s="16">
        <f t="shared" si="24"/>
        <v>1.00029919</v>
      </c>
      <c r="D418" s="16">
        <f t="shared" si="26"/>
        <v>1181.4130890024701</v>
      </c>
      <c r="E418" s="11">
        <v>7.89</v>
      </c>
      <c r="F418" s="17">
        <f t="shared" si="25"/>
        <v>1.0003013999999999</v>
      </c>
      <c r="G418" s="17">
        <f t="shared" si="27"/>
        <v>1182.4104253589501</v>
      </c>
      <c r="H418" s="12">
        <v>210100</v>
      </c>
      <c r="I418" s="13">
        <v>41148</v>
      </c>
      <c r="J418" s="14">
        <v>5320.4052279999996</v>
      </c>
      <c r="K418" s="12">
        <v>7.89</v>
      </c>
    </row>
    <row r="419" spans="1:11" x14ac:dyDescent="0.3">
      <c r="A419" s="9">
        <v>41149</v>
      </c>
      <c r="B419" s="37">
        <v>7.83</v>
      </c>
      <c r="C419" s="16">
        <f t="shared" si="24"/>
        <v>1.00029919</v>
      </c>
      <c r="D419" s="16">
        <f t="shared" si="26"/>
        <v>1181.76655598457</v>
      </c>
      <c r="E419" s="11">
        <v>7.89</v>
      </c>
      <c r="F419" s="17">
        <f t="shared" si="25"/>
        <v>1.0003013999999999</v>
      </c>
      <c r="G419" s="17">
        <f t="shared" si="27"/>
        <v>1182.76680386115</v>
      </c>
      <c r="H419" s="12">
        <v>210100</v>
      </c>
      <c r="I419" s="13">
        <v>41149</v>
      </c>
      <c r="J419" s="14">
        <v>5322.0087979999998</v>
      </c>
      <c r="K419" s="12">
        <v>7.89</v>
      </c>
    </row>
    <row r="420" spans="1:11" x14ac:dyDescent="0.3">
      <c r="A420" s="9">
        <v>41150</v>
      </c>
      <c r="B420" s="37">
        <v>7.82</v>
      </c>
      <c r="C420" s="16">
        <f t="shared" si="24"/>
        <v>1.00029883</v>
      </c>
      <c r="D420" s="16">
        <f t="shared" si="26"/>
        <v>1182.1201287204599</v>
      </c>
      <c r="E420" s="11">
        <v>7.89</v>
      </c>
      <c r="F420" s="17">
        <f t="shared" si="25"/>
        <v>1.0003013999999999</v>
      </c>
      <c r="G420" s="17">
        <f t="shared" si="27"/>
        <v>1183.12328977583</v>
      </c>
      <c r="H420" s="12">
        <v>210100</v>
      </c>
      <c r="I420" s="13">
        <v>41150</v>
      </c>
      <c r="J420" s="14">
        <v>5323.6128509999999</v>
      </c>
      <c r="K420" s="12">
        <v>7.89</v>
      </c>
    </row>
    <row r="421" spans="1:11" x14ac:dyDescent="0.3">
      <c r="A421" s="9">
        <v>41151</v>
      </c>
      <c r="B421" s="37">
        <v>7.38</v>
      </c>
      <c r="C421" s="16">
        <f t="shared" si="24"/>
        <v>1.0002825900000001</v>
      </c>
      <c r="D421" s="16">
        <f t="shared" si="26"/>
        <v>1182.4733816785299</v>
      </c>
      <c r="E421" s="11">
        <v>7.39</v>
      </c>
      <c r="F421" s="17">
        <f t="shared" si="25"/>
        <v>1.0002829600000001</v>
      </c>
      <c r="G421" s="17">
        <f t="shared" si="27"/>
        <v>1183.4798831353701</v>
      </c>
      <c r="H421" s="12">
        <v>210100</v>
      </c>
      <c r="I421" s="13">
        <v>41151</v>
      </c>
      <c r="J421" s="14">
        <v>5325.217388</v>
      </c>
      <c r="K421" s="12">
        <v>7.89</v>
      </c>
    </row>
    <row r="422" spans="1:11" x14ac:dyDescent="0.3">
      <c r="A422" s="9">
        <v>41152</v>
      </c>
      <c r="B422" s="37">
        <v>7.38</v>
      </c>
      <c r="C422" s="16">
        <f t="shared" si="24"/>
        <v>1.0002825900000001</v>
      </c>
      <c r="D422" s="16">
        <f t="shared" si="26"/>
        <v>1182.8075368314601</v>
      </c>
      <c r="E422" s="11">
        <v>7.39</v>
      </c>
      <c r="F422" s="17">
        <f t="shared" si="25"/>
        <v>1.0002829600000001</v>
      </c>
      <c r="G422" s="17">
        <f t="shared" si="27"/>
        <v>1183.8147606031</v>
      </c>
      <c r="H422" s="12">
        <v>210100</v>
      </c>
      <c r="I422" s="13">
        <v>41152</v>
      </c>
      <c r="J422" s="14">
        <v>5326.7242120000001</v>
      </c>
      <c r="K422" s="12">
        <v>7.39</v>
      </c>
    </row>
    <row r="423" spans="1:11" x14ac:dyDescent="0.3">
      <c r="A423" s="9">
        <v>41155</v>
      </c>
      <c r="B423" s="37">
        <v>7.41</v>
      </c>
      <c r="C423" s="16">
        <f t="shared" si="24"/>
        <v>1.0002837</v>
      </c>
      <c r="D423" s="16">
        <f t="shared" si="26"/>
        <v>1183.14178641329</v>
      </c>
      <c r="E423" s="11">
        <v>7.39</v>
      </c>
      <c r="F423" s="17">
        <f t="shared" si="25"/>
        <v>1.0002829600000001</v>
      </c>
      <c r="G423" s="17">
        <f t="shared" si="27"/>
        <v>1184.1497328277601</v>
      </c>
      <c r="H423" s="12">
        <v>210100</v>
      </c>
      <c r="I423" s="13">
        <v>41155</v>
      </c>
      <c r="J423" s="14">
        <v>5328.2314619999997</v>
      </c>
      <c r="K423" s="12">
        <v>7.39</v>
      </c>
    </row>
    <row r="424" spans="1:11" x14ac:dyDescent="0.3">
      <c r="A424" s="9">
        <v>41156</v>
      </c>
      <c r="B424" s="37">
        <v>7.39</v>
      </c>
      <c r="C424" s="16">
        <f t="shared" si="24"/>
        <v>1.0002829600000001</v>
      </c>
      <c r="D424" s="16">
        <f t="shared" si="26"/>
        <v>1183.4774437381</v>
      </c>
      <c r="E424" s="11">
        <v>7.39</v>
      </c>
      <c r="F424" s="17">
        <f t="shared" si="25"/>
        <v>1.0002829600000001</v>
      </c>
      <c r="G424" s="17">
        <f t="shared" si="27"/>
        <v>1184.4847998361599</v>
      </c>
      <c r="H424" s="12">
        <v>210100</v>
      </c>
      <c r="I424" s="13">
        <v>41156</v>
      </c>
      <c r="J424" s="14">
        <v>5329.7391379999999</v>
      </c>
      <c r="K424" s="12">
        <v>7.39</v>
      </c>
    </row>
    <row r="425" spans="1:11" x14ac:dyDescent="0.3">
      <c r="A425" s="9">
        <v>41157</v>
      </c>
      <c r="B425" s="37">
        <v>7.39</v>
      </c>
      <c r="C425" s="16">
        <f t="shared" si="24"/>
        <v>1.0002829600000001</v>
      </c>
      <c r="D425" s="16">
        <f t="shared" si="26"/>
        <v>1183.81232051558</v>
      </c>
      <c r="E425" s="11">
        <v>7.39</v>
      </c>
      <c r="F425" s="17">
        <f t="shared" si="25"/>
        <v>1.0002829600000001</v>
      </c>
      <c r="G425" s="17">
        <f t="shared" si="27"/>
        <v>1184.8199616551201</v>
      </c>
      <c r="H425" s="12">
        <v>210100</v>
      </c>
      <c r="I425" s="13">
        <v>41157</v>
      </c>
      <c r="J425" s="14">
        <v>5331.247241</v>
      </c>
      <c r="K425" s="12">
        <v>7.39</v>
      </c>
    </row>
    <row r="426" spans="1:11" x14ac:dyDescent="0.3">
      <c r="A426" s="9">
        <v>41158</v>
      </c>
      <c r="B426" s="37">
        <v>7.39</v>
      </c>
      <c r="C426" s="16">
        <f t="shared" si="24"/>
        <v>1.0002829600000001</v>
      </c>
      <c r="D426" s="16">
        <f t="shared" si="26"/>
        <v>1184.1472920497899</v>
      </c>
      <c r="E426" s="11">
        <v>7.39</v>
      </c>
      <c r="F426" s="17">
        <f t="shared" si="25"/>
        <v>1.0002829600000001</v>
      </c>
      <c r="G426" s="17">
        <f t="shared" si="27"/>
        <v>1185.15521831147</v>
      </c>
      <c r="H426" s="12">
        <v>210100</v>
      </c>
      <c r="I426" s="13">
        <v>41158</v>
      </c>
      <c r="J426" s="14">
        <v>5332.7557710000001</v>
      </c>
      <c r="K426" s="12">
        <v>7.39</v>
      </c>
    </row>
    <row r="427" spans="1:11" x14ac:dyDescent="0.3">
      <c r="A427" s="9">
        <v>41162</v>
      </c>
      <c r="B427" s="37">
        <v>7.38</v>
      </c>
      <c r="C427" s="16">
        <f t="shared" si="24"/>
        <v>1.0002825900000001</v>
      </c>
      <c r="D427" s="16">
        <f t="shared" si="26"/>
        <v>1184.48235836755</v>
      </c>
      <c r="E427" s="11">
        <v>7.39</v>
      </c>
      <c r="F427" s="17">
        <f t="shared" si="25"/>
        <v>1.0002829600000001</v>
      </c>
      <c r="G427" s="17">
        <f t="shared" si="27"/>
        <v>1185.4905698320399</v>
      </c>
      <c r="H427" s="12">
        <v>210100</v>
      </c>
      <c r="I427" s="13">
        <v>41162</v>
      </c>
      <c r="J427" s="14">
        <v>5334.2647269999998</v>
      </c>
      <c r="K427" s="12">
        <v>7.39</v>
      </c>
    </row>
    <row r="428" spans="1:11" x14ac:dyDescent="0.3">
      <c r="A428" s="9">
        <v>41163</v>
      </c>
      <c r="B428" s="37">
        <v>7.37</v>
      </c>
      <c r="C428" s="16">
        <f t="shared" si="24"/>
        <v>1.0002822200000001</v>
      </c>
      <c r="D428" s="16">
        <f t="shared" si="26"/>
        <v>1184.8170812372</v>
      </c>
      <c r="E428" s="11">
        <v>7.39</v>
      </c>
      <c r="F428" s="17">
        <f t="shared" si="25"/>
        <v>1.0002829600000001</v>
      </c>
      <c r="G428" s="17">
        <f t="shared" si="27"/>
        <v>1185.82601624368</v>
      </c>
      <c r="H428" s="12">
        <v>210100</v>
      </c>
      <c r="I428" s="13">
        <v>41163</v>
      </c>
      <c r="J428" s="14">
        <v>5335.7741109999997</v>
      </c>
      <c r="K428" s="12">
        <v>7.39</v>
      </c>
    </row>
    <row r="429" spans="1:11" x14ac:dyDescent="0.3">
      <c r="A429" s="9">
        <v>41164</v>
      </c>
      <c r="B429" s="37">
        <v>7.36</v>
      </c>
      <c r="C429" s="16">
        <f t="shared" si="24"/>
        <v>1.0002818600000001</v>
      </c>
      <c r="D429" s="16">
        <f t="shared" si="26"/>
        <v>1185.1514603138701</v>
      </c>
      <c r="E429" s="11">
        <v>7.39</v>
      </c>
      <c r="F429" s="17">
        <f t="shared" si="25"/>
        <v>1.0002829600000001</v>
      </c>
      <c r="G429" s="17">
        <f t="shared" si="27"/>
        <v>1186.1615575732401</v>
      </c>
      <c r="H429" s="12">
        <v>210100</v>
      </c>
      <c r="I429" s="13">
        <v>41164</v>
      </c>
      <c r="J429" s="14">
        <v>5337.2839219999996</v>
      </c>
      <c r="K429" s="12">
        <v>7.39</v>
      </c>
    </row>
    <row r="430" spans="1:11" x14ac:dyDescent="0.3">
      <c r="A430" s="9">
        <v>41165</v>
      </c>
      <c r="B430" s="37">
        <v>7.36</v>
      </c>
      <c r="C430" s="16">
        <f t="shared" si="24"/>
        <v>1.0002818600000001</v>
      </c>
      <c r="D430" s="16">
        <f t="shared" si="26"/>
        <v>1185.4855071044699</v>
      </c>
      <c r="E430" s="11">
        <v>7.39</v>
      </c>
      <c r="F430" s="17">
        <f t="shared" si="25"/>
        <v>1.0002829600000001</v>
      </c>
      <c r="G430" s="17">
        <f t="shared" si="27"/>
        <v>1186.4971938475701</v>
      </c>
      <c r="H430" s="12">
        <v>210100</v>
      </c>
      <c r="I430" s="13">
        <v>41165</v>
      </c>
      <c r="J430" s="14">
        <v>5338.7941600000004</v>
      </c>
      <c r="K430" s="12">
        <v>7.39</v>
      </c>
    </row>
    <row r="431" spans="1:11" x14ac:dyDescent="0.3">
      <c r="A431" s="9">
        <v>41166</v>
      </c>
      <c r="B431" s="37">
        <v>7.35</v>
      </c>
      <c r="C431" s="16">
        <f t="shared" si="24"/>
        <v>1.0002814900000001</v>
      </c>
      <c r="D431" s="16">
        <f t="shared" si="26"/>
        <v>1185.8196480495001</v>
      </c>
      <c r="E431" s="11">
        <v>7.39</v>
      </c>
      <c r="F431" s="17">
        <f t="shared" si="25"/>
        <v>1.0002829600000001</v>
      </c>
      <c r="G431" s="17">
        <f t="shared" si="27"/>
        <v>1186.8329250935401</v>
      </c>
      <c r="H431" s="12">
        <v>210100</v>
      </c>
      <c r="I431" s="13">
        <v>41166</v>
      </c>
      <c r="J431" s="14">
        <v>5340.3048250000002</v>
      </c>
      <c r="K431" s="12">
        <v>7.39</v>
      </c>
    </row>
    <row r="432" spans="1:11" x14ac:dyDescent="0.3">
      <c r="A432" s="9">
        <v>41169</v>
      </c>
      <c r="B432" s="37">
        <v>7.34</v>
      </c>
      <c r="C432" s="16">
        <f t="shared" si="24"/>
        <v>1.0002811199999999</v>
      </c>
      <c r="D432" s="16">
        <f t="shared" si="26"/>
        <v>1186.15344442223</v>
      </c>
      <c r="E432" s="11">
        <v>7.39</v>
      </c>
      <c r="F432" s="17">
        <f t="shared" si="25"/>
        <v>1.0002829600000001</v>
      </c>
      <c r="G432" s="17">
        <f t="shared" si="27"/>
        <v>1187.16875133802</v>
      </c>
      <c r="H432" s="12">
        <v>210100</v>
      </c>
      <c r="I432" s="13">
        <v>41169</v>
      </c>
      <c r="J432" s="14">
        <v>5341.8159169999999</v>
      </c>
      <c r="K432" s="12">
        <v>7.39</v>
      </c>
    </row>
    <row r="433" spans="1:11" x14ac:dyDescent="0.3">
      <c r="A433" s="9">
        <v>41170</v>
      </c>
      <c r="B433" s="37">
        <v>7.33</v>
      </c>
      <c r="C433" s="16">
        <f t="shared" si="24"/>
        <v>1.0002807499999999</v>
      </c>
      <c r="D433" s="16">
        <f t="shared" si="26"/>
        <v>1186.48689587853</v>
      </c>
      <c r="E433" s="11">
        <v>7.39</v>
      </c>
      <c r="F433" s="17">
        <f t="shared" si="25"/>
        <v>1.0002829600000001</v>
      </c>
      <c r="G433" s="17">
        <f t="shared" si="27"/>
        <v>1187.5046726078999</v>
      </c>
      <c r="H433" s="12">
        <v>210100</v>
      </c>
      <c r="I433" s="13">
        <v>41170</v>
      </c>
      <c r="J433" s="14">
        <v>5343.3274380000003</v>
      </c>
      <c r="K433" s="12">
        <v>7.39</v>
      </c>
    </row>
    <row r="434" spans="1:11" x14ac:dyDescent="0.3">
      <c r="A434" s="9">
        <v>41171</v>
      </c>
      <c r="B434" s="37">
        <v>7.33</v>
      </c>
      <c r="C434" s="16">
        <f t="shared" si="24"/>
        <v>1.0002807499999999</v>
      </c>
      <c r="D434" s="16">
        <f t="shared" si="26"/>
        <v>1186.8200020745501</v>
      </c>
      <c r="E434" s="11">
        <v>7.39</v>
      </c>
      <c r="F434" s="17">
        <f t="shared" si="25"/>
        <v>1.0002829600000001</v>
      </c>
      <c r="G434" s="17">
        <f t="shared" si="27"/>
        <v>1187.84068893006</v>
      </c>
      <c r="H434" s="12">
        <v>210100</v>
      </c>
      <c r="I434" s="13">
        <v>41171</v>
      </c>
      <c r="J434" s="14">
        <v>5344.8393859999996</v>
      </c>
      <c r="K434" s="12">
        <v>7.39</v>
      </c>
    </row>
    <row r="435" spans="1:11" x14ac:dyDescent="0.3">
      <c r="A435" s="9">
        <v>41172</v>
      </c>
      <c r="B435" s="37">
        <v>7.35</v>
      </c>
      <c r="C435" s="16">
        <f t="shared" si="24"/>
        <v>1.0002814900000001</v>
      </c>
      <c r="D435" s="16">
        <f t="shared" si="26"/>
        <v>1187.15320179013</v>
      </c>
      <c r="E435" s="11">
        <v>7.39</v>
      </c>
      <c r="F435" s="17">
        <f t="shared" si="25"/>
        <v>1.0002829600000001</v>
      </c>
      <c r="G435" s="17">
        <f t="shared" si="27"/>
        <v>1188.1768003314</v>
      </c>
      <c r="H435" s="12">
        <v>210100</v>
      </c>
      <c r="I435" s="13">
        <v>41172</v>
      </c>
      <c r="J435" s="14">
        <v>5346.3517609999999</v>
      </c>
      <c r="K435" s="12">
        <v>7.39</v>
      </c>
    </row>
    <row r="436" spans="1:11" x14ac:dyDescent="0.3">
      <c r="A436" s="9">
        <v>41173</v>
      </c>
      <c r="B436" s="37">
        <v>7.35</v>
      </c>
      <c r="C436" s="16">
        <f t="shared" si="24"/>
        <v>1.0002814900000001</v>
      </c>
      <c r="D436" s="16">
        <f t="shared" si="26"/>
        <v>1187.4873735449</v>
      </c>
      <c r="E436" s="11">
        <v>7.39</v>
      </c>
      <c r="F436" s="17">
        <f t="shared" si="25"/>
        <v>1.0002829600000001</v>
      </c>
      <c r="G436" s="17">
        <f t="shared" si="27"/>
        <v>1188.51300683882</v>
      </c>
      <c r="H436" s="12">
        <v>210100</v>
      </c>
      <c r="I436" s="13">
        <v>41173</v>
      </c>
      <c r="J436" s="14">
        <v>5347.8645649999999</v>
      </c>
      <c r="K436" s="12">
        <v>7.39</v>
      </c>
    </row>
    <row r="437" spans="1:11" x14ac:dyDescent="0.3">
      <c r="A437" s="9">
        <v>41176</v>
      </c>
      <c r="B437" s="37">
        <v>7.35</v>
      </c>
      <c r="C437" s="16">
        <f t="shared" si="24"/>
        <v>1.0002814900000001</v>
      </c>
      <c r="D437" s="16">
        <f t="shared" si="26"/>
        <v>1187.8216393656801</v>
      </c>
      <c r="E437" s="11">
        <v>7.39</v>
      </c>
      <c r="F437" s="17">
        <f t="shared" si="25"/>
        <v>1.0002829600000001</v>
      </c>
      <c r="G437" s="17">
        <f t="shared" si="27"/>
        <v>1188.8493084792401</v>
      </c>
      <c r="H437" s="12">
        <v>210100</v>
      </c>
      <c r="I437" s="13">
        <v>41176</v>
      </c>
      <c r="J437" s="14">
        <v>5349.3777970000001</v>
      </c>
      <c r="K437" s="12">
        <v>7.39</v>
      </c>
    </row>
    <row r="438" spans="1:11" x14ac:dyDescent="0.3">
      <c r="A438" s="9">
        <v>41177</v>
      </c>
      <c r="B438" s="37">
        <v>7.38</v>
      </c>
      <c r="C438" s="16">
        <f t="shared" si="24"/>
        <v>1.0002825900000001</v>
      </c>
      <c r="D438" s="16">
        <f t="shared" si="26"/>
        <v>1188.15599927895</v>
      </c>
      <c r="E438" s="11">
        <v>7.39</v>
      </c>
      <c r="F438" s="17">
        <f t="shared" si="25"/>
        <v>1.0002829600000001</v>
      </c>
      <c r="G438" s="17">
        <f t="shared" si="27"/>
        <v>1189.1857052795699</v>
      </c>
      <c r="H438" s="12">
        <v>210100</v>
      </c>
      <c r="I438" s="13">
        <v>41177</v>
      </c>
      <c r="J438" s="14">
        <v>5350.8914569999997</v>
      </c>
      <c r="K438" s="12">
        <v>7.39</v>
      </c>
    </row>
    <row r="439" spans="1:11" x14ac:dyDescent="0.3">
      <c r="A439" s="9">
        <v>41178</v>
      </c>
      <c r="B439" s="37">
        <v>7.37</v>
      </c>
      <c r="C439" s="16">
        <f t="shared" si="24"/>
        <v>1.0002822200000001</v>
      </c>
      <c r="D439" s="16">
        <f t="shared" si="26"/>
        <v>1188.49176028279</v>
      </c>
      <c r="E439" s="11">
        <v>7.39</v>
      </c>
      <c r="F439" s="17">
        <f t="shared" si="25"/>
        <v>1.0002829600000001</v>
      </c>
      <c r="G439" s="17">
        <f t="shared" si="27"/>
        <v>1189.52219726674</v>
      </c>
      <c r="H439" s="12">
        <v>210100</v>
      </c>
      <c r="I439" s="13">
        <v>41178</v>
      </c>
      <c r="J439" s="14">
        <v>5352.4055449999996</v>
      </c>
      <c r="K439" s="12">
        <v>7.39</v>
      </c>
    </row>
    <row r="440" spans="1:11" x14ac:dyDescent="0.3">
      <c r="A440" s="9">
        <v>41179</v>
      </c>
      <c r="B440" s="37">
        <v>7.36</v>
      </c>
      <c r="C440" s="16">
        <f t="shared" si="24"/>
        <v>1.0002818600000001</v>
      </c>
      <c r="D440" s="16">
        <f t="shared" si="26"/>
        <v>1188.82717642738</v>
      </c>
      <c r="E440" s="11">
        <v>7.39</v>
      </c>
      <c r="F440" s="17">
        <f t="shared" si="25"/>
        <v>1.0002829600000001</v>
      </c>
      <c r="G440" s="17">
        <f t="shared" si="27"/>
        <v>1189.8587844676799</v>
      </c>
      <c r="H440" s="12">
        <v>210100</v>
      </c>
      <c r="I440" s="13">
        <v>41179</v>
      </c>
      <c r="J440" s="14">
        <v>5353.9200620000001</v>
      </c>
      <c r="K440" s="12">
        <v>7.39</v>
      </c>
    </row>
    <row r="441" spans="1:11" x14ac:dyDescent="0.3">
      <c r="A441" s="9">
        <v>41180</v>
      </c>
      <c r="B441" s="37">
        <v>7.36</v>
      </c>
      <c r="C441" s="16">
        <f t="shared" si="24"/>
        <v>1.0002818600000001</v>
      </c>
      <c r="D441" s="16">
        <f t="shared" si="26"/>
        <v>1189.1622592553299</v>
      </c>
      <c r="E441" s="11">
        <v>7.39</v>
      </c>
      <c r="F441" s="17">
        <f t="shared" si="25"/>
        <v>1.0002829600000001</v>
      </c>
      <c r="G441" s="17">
        <f t="shared" si="27"/>
        <v>1190.19546690933</v>
      </c>
      <c r="H441" s="12">
        <v>210100</v>
      </c>
      <c r="I441" s="13">
        <v>41180</v>
      </c>
      <c r="J441" s="14">
        <v>5355.435007</v>
      </c>
      <c r="K441" s="12">
        <v>7.39</v>
      </c>
    </row>
    <row r="442" spans="1:11" x14ac:dyDescent="0.3">
      <c r="A442" s="9">
        <v>41183</v>
      </c>
      <c r="B442" s="37">
        <v>7.36</v>
      </c>
      <c r="C442" s="16">
        <f t="shared" si="24"/>
        <v>1.0002818600000001</v>
      </c>
      <c r="D442" s="16">
        <f t="shared" si="26"/>
        <v>1189.4974365297201</v>
      </c>
      <c r="E442" s="11">
        <v>7.39</v>
      </c>
      <c r="F442" s="17">
        <f t="shared" si="25"/>
        <v>1.0002829600000001</v>
      </c>
      <c r="G442" s="17">
        <f t="shared" si="27"/>
        <v>1190.5322446186501</v>
      </c>
      <c r="H442" s="12">
        <v>210100</v>
      </c>
      <c r="I442" s="13">
        <v>41183</v>
      </c>
      <c r="J442" s="14">
        <v>5356.9503809999997</v>
      </c>
      <c r="K442" s="12">
        <v>7.39</v>
      </c>
    </row>
    <row r="443" spans="1:11" x14ac:dyDescent="0.3">
      <c r="A443" s="9">
        <v>41184</v>
      </c>
      <c r="B443" s="37">
        <v>7.35</v>
      </c>
      <c r="C443" s="16">
        <f t="shared" si="24"/>
        <v>1.0002814900000001</v>
      </c>
      <c r="D443" s="16">
        <f t="shared" si="26"/>
        <v>1189.83270827718</v>
      </c>
      <c r="E443" s="11">
        <v>7.39</v>
      </c>
      <c r="F443" s="17">
        <f t="shared" si="25"/>
        <v>1.0002829600000001</v>
      </c>
      <c r="G443" s="17">
        <f t="shared" si="27"/>
        <v>1190.86911762259</v>
      </c>
      <c r="H443" s="12">
        <v>210100</v>
      </c>
      <c r="I443" s="13">
        <v>41184</v>
      </c>
      <c r="J443" s="14">
        <v>5358.4661829999995</v>
      </c>
      <c r="K443" s="12">
        <v>7.39</v>
      </c>
    </row>
    <row r="444" spans="1:11" x14ac:dyDescent="0.3">
      <c r="A444" s="9">
        <v>41185</v>
      </c>
      <c r="B444" s="37">
        <v>7.36</v>
      </c>
      <c r="C444" s="16">
        <f t="shared" si="24"/>
        <v>1.0002818600000001</v>
      </c>
      <c r="D444" s="16">
        <f t="shared" si="26"/>
        <v>1190.1676342862299</v>
      </c>
      <c r="E444" s="11">
        <v>7.39</v>
      </c>
      <c r="F444" s="17">
        <f t="shared" si="25"/>
        <v>1.0002829600000001</v>
      </c>
      <c r="G444" s="17">
        <f t="shared" si="27"/>
        <v>1191.2060859481101</v>
      </c>
      <c r="H444" s="12">
        <v>210100</v>
      </c>
      <c r="I444" s="13">
        <v>41185</v>
      </c>
      <c r="J444" s="14">
        <v>5359.9824150000004</v>
      </c>
      <c r="K444" s="12">
        <v>7.39</v>
      </c>
    </row>
    <row r="445" spans="1:11" x14ac:dyDescent="0.3">
      <c r="A445" s="9">
        <v>41186</v>
      </c>
      <c r="B445" s="37">
        <v>7.36</v>
      </c>
      <c r="C445" s="16">
        <f t="shared" si="24"/>
        <v>1.0002818600000001</v>
      </c>
      <c r="D445" s="16">
        <f t="shared" si="26"/>
        <v>1190.5030949356301</v>
      </c>
      <c r="E445" s="11">
        <v>7.39</v>
      </c>
      <c r="F445" s="17">
        <f t="shared" si="25"/>
        <v>1.0002829600000001</v>
      </c>
      <c r="G445" s="17">
        <f t="shared" si="27"/>
        <v>1191.54314962219</v>
      </c>
      <c r="H445" s="12">
        <v>210100</v>
      </c>
      <c r="I445" s="13">
        <v>41186</v>
      </c>
      <c r="J445" s="14">
        <v>5361.4990760000001</v>
      </c>
      <c r="K445" s="12">
        <v>7.39</v>
      </c>
    </row>
    <row r="446" spans="1:11" x14ac:dyDescent="0.3">
      <c r="A446" s="9">
        <v>41187</v>
      </c>
      <c r="B446" s="37">
        <v>7.36</v>
      </c>
      <c r="C446" s="16">
        <f t="shared" si="24"/>
        <v>1.0002818600000001</v>
      </c>
      <c r="D446" s="16">
        <f t="shared" si="26"/>
        <v>1190.83865013797</v>
      </c>
      <c r="E446" s="11">
        <v>7.39</v>
      </c>
      <c r="F446" s="17">
        <f t="shared" si="25"/>
        <v>1.0002829600000001</v>
      </c>
      <c r="G446" s="17">
        <f t="shared" si="27"/>
        <v>1191.8803086718101</v>
      </c>
      <c r="H446" s="12">
        <v>210100</v>
      </c>
      <c r="I446" s="13">
        <v>41187</v>
      </c>
      <c r="J446" s="14">
        <v>5363.016165</v>
      </c>
      <c r="K446" s="12">
        <v>7.39</v>
      </c>
    </row>
    <row r="447" spans="1:11" x14ac:dyDescent="0.3">
      <c r="A447" s="9">
        <v>41190</v>
      </c>
      <c r="B447" s="37">
        <v>7.36</v>
      </c>
      <c r="C447" s="16">
        <f t="shared" si="24"/>
        <v>1.0002818600000001</v>
      </c>
      <c r="D447" s="16">
        <f t="shared" si="26"/>
        <v>1191.1742999199</v>
      </c>
      <c r="E447" s="11">
        <v>7.39</v>
      </c>
      <c r="F447" s="17">
        <f t="shared" si="25"/>
        <v>1.0002829600000001</v>
      </c>
      <c r="G447" s="17">
        <f t="shared" si="27"/>
        <v>1192.21756312395</v>
      </c>
      <c r="H447" s="12">
        <v>210100</v>
      </c>
      <c r="I447" s="13">
        <v>41190</v>
      </c>
      <c r="J447" s="14">
        <v>5364.533684</v>
      </c>
      <c r="K447" s="12">
        <v>7.39</v>
      </c>
    </row>
    <row r="448" spans="1:11" x14ac:dyDescent="0.3">
      <c r="A448" s="9">
        <v>41191</v>
      </c>
      <c r="B448" s="37">
        <v>7.35</v>
      </c>
      <c r="C448" s="16">
        <f t="shared" si="24"/>
        <v>1.0002814900000001</v>
      </c>
      <c r="D448" s="16">
        <f t="shared" si="26"/>
        <v>1191.5100443080801</v>
      </c>
      <c r="E448" s="11">
        <v>7.39</v>
      </c>
      <c r="F448" s="17">
        <f t="shared" si="25"/>
        <v>1.0002829600000001</v>
      </c>
      <c r="G448" s="17">
        <f t="shared" si="27"/>
        <v>1192.5549130056099</v>
      </c>
      <c r="H448" s="12">
        <v>210100</v>
      </c>
      <c r="I448" s="13">
        <v>41191</v>
      </c>
      <c r="J448" s="14">
        <v>5366.051633</v>
      </c>
      <c r="K448" s="12">
        <v>7.39</v>
      </c>
    </row>
    <row r="449" spans="1:11" x14ac:dyDescent="0.3">
      <c r="A449" s="9">
        <v>41192</v>
      </c>
      <c r="B449" s="37">
        <v>7.33</v>
      </c>
      <c r="C449" s="16">
        <f t="shared" si="24"/>
        <v>1.0002807499999999</v>
      </c>
      <c r="D449" s="16">
        <f t="shared" si="26"/>
        <v>1191.8454424704501</v>
      </c>
      <c r="E449" s="11">
        <v>7.39</v>
      </c>
      <c r="F449" s="17">
        <f t="shared" si="25"/>
        <v>1.0002829600000001</v>
      </c>
      <c r="G449" s="17">
        <f t="shared" si="27"/>
        <v>1192.89235834379</v>
      </c>
      <c r="H449" s="12">
        <v>210100</v>
      </c>
      <c r="I449" s="13">
        <v>41192</v>
      </c>
      <c r="J449" s="14">
        <v>5367.5700109999998</v>
      </c>
      <c r="K449" s="12">
        <v>7.39</v>
      </c>
    </row>
    <row r="450" spans="1:11" x14ac:dyDescent="0.3">
      <c r="A450" s="9">
        <v>41193</v>
      </c>
      <c r="B450" s="37">
        <v>7.04</v>
      </c>
      <c r="C450" s="16">
        <f t="shared" ref="C450:C513" si="28">ROUND((1+B450/100)^(1/252),8)</f>
        <v>1.0002700099999999</v>
      </c>
      <c r="D450" s="16">
        <f t="shared" si="26"/>
        <v>1192.1800530784201</v>
      </c>
      <c r="E450" s="11">
        <v>7.14</v>
      </c>
      <c r="F450" s="17">
        <f t="shared" ref="F450:F513" si="29">ROUND((1+E450/100)^(1/252),8)</f>
        <v>1.0002737100000001</v>
      </c>
      <c r="G450" s="17">
        <f t="shared" si="27"/>
        <v>1193.22989916551</v>
      </c>
      <c r="H450" s="12">
        <v>210100</v>
      </c>
      <c r="I450" s="13">
        <v>41193</v>
      </c>
      <c r="J450" s="14">
        <v>5369.0888180000002</v>
      </c>
      <c r="K450" s="12">
        <v>7.39</v>
      </c>
    </row>
    <row r="451" spans="1:11" x14ac:dyDescent="0.3">
      <c r="A451" s="9">
        <v>41197</v>
      </c>
      <c r="B451" s="37">
        <v>7.04</v>
      </c>
      <c r="C451" s="16">
        <f t="shared" si="28"/>
        <v>1.0002700099999999</v>
      </c>
      <c r="D451" s="16">
        <f t="shared" si="26"/>
        <v>1192.5019536145501</v>
      </c>
      <c r="E451" s="11">
        <v>7.14</v>
      </c>
      <c r="F451" s="17">
        <f t="shared" si="29"/>
        <v>1.0002737100000001</v>
      </c>
      <c r="G451" s="17">
        <f t="shared" si="27"/>
        <v>1193.5564981212101</v>
      </c>
      <c r="H451" s="12">
        <v>210100</v>
      </c>
      <c r="I451" s="13">
        <v>41197</v>
      </c>
      <c r="J451" s="14">
        <v>5370.5583919999999</v>
      </c>
      <c r="K451" s="12">
        <v>7.14</v>
      </c>
    </row>
    <row r="452" spans="1:11" x14ac:dyDescent="0.3">
      <c r="A452" s="9">
        <v>41198</v>
      </c>
      <c r="B452" s="37">
        <v>7.05</v>
      </c>
      <c r="C452" s="16">
        <f t="shared" si="28"/>
        <v>1.0002703799999999</v>
      </c>
      <c r="D452" s="16">
        <f t="shared" ref="D452:D515" si="30">TRUNC(D451*(C451),16)</f>
        <v>1192.8239410670501</v>
      </c>
      <c r="E452" s="11">
        <v>7.14</v>
      </c>
      <c r="F452" s="17">
        <f t="shared" si="29"/>
        <v>1.0002737100000001</v>
      </c>
      <c r="G452" s="17">
        <f t="shared" ref="G452:G515" si="31">TRUNC(G451*(F451),16)</f>
        <v>1193.88318647031</v>
      </c>
      <c r="H452" s="12">
        <v>210100</v>
      </c>
      <c r="I452" s="13">
        <v>41198</v>
      </c>
      <c r="J452" s="14">
        <v>5372.0283669999999</v>
      </c>
      <c r="K452" s="12">
        <v>7.14</v>
      </c>
    </row>
    <row r="453" spans="1:11" x14ac:dyDescent="0.3">
      <c r="A453" s="9">
        <v>41199</v>
      </c>
      <c r="B453" s="37">
        <v>7.06</v>
      </c>
      <c r="C453" s="16">
        <f t="shared" si="28"/>
        <v>1.0002707500000001</v>
      </c>
      <c r="D453" s="16">
        <f t="shared" si="30"/>
        <v>1193.14645680424</v>
      </c>
      <c r="E453" s="11">
        <v>7.14</v>
      </c>
      <c r="F453" s="17">
        <f t="shared" si="29"/>
        <v>1.0002737100000001</v>
      </c>
      <c r="G453" s="17">
        <f t="shared" si="31"/>
        <v>1194.20996423728</v>
      </c>
      <c r="H453" s="12">
        <v>210100</v>
      </c>
      <c r="I453" s="13">
        <v>41199</v>
      </c>
      <c r="J453" s="14">
        <v>5373.4987449999999</v>
      </c>
      <c r="K453" s="12">
        <v>7.14</v>
      </c>
    </row>
    <row r="454" spans="1:11" x14ac:dyDescent="0.3">
      <c r="A454" s="9">
        <v>41200</v>
      </c>
      <c r="B454" s="37">
        <v>7.08</v>
      </c>
      <c r="C454" s="16">
        <f t="shared" si="28"/>
        <v>1.00027149</v>
      </c>
      <c r="D454" s="16">
        <f t="shared" si="30"/>
        <v>1193.4695012074201</v>
      </c>
      <c r="E454" s="11">
        <v>7.14</v>
      </c>
      <c r="F454" s="17">
        <f t="shared" si="29"/>
        <v>1.0002737100000001</v>
      </c>
      <c r="G454" s="17">
        <f t="shared" si="31"/>
        <v>1194.53683144659</v>
      </c>
      <c r="H454" s="12">
        <v>210100</v>
      </c>
      <c r="I454" s="13">
        <v>41200</v>
      </c>
      <c r="J454" s="14">
        <v>5374.9695259999999</v>
      </c>
      <c r="K454" s="12">
        <v>7.14</v>
      </c>
    </row>
    <row r="455" spans="1:11" x14ac:dyDescent="0.3">
      <c r="A455" s="9">
        <v>41201</v>
      </c>
      <c r="B455" s="37">
        <v>7.08</v>
      </c>
      <c r="C455" s="16">
        <f t="shared" si="28"/>
        <v>1.00027149</v>
      </c>
      <c r="D455" s="16">
        <f t="shared" si="30"/>
        <v>1193.7935162423</v>
      </c>
      <c r="E455" s="11">
        <v>7.14</v>
      </c>
      <c r="F455" s="17">
        <f t="shared" si="29"/>
        <v>1.0002737100000001</v>
      </c>
      <c r="G455" s="17">
        <f t="shared" si="31"/>
        <v>1194.8637881227301</v>
      </c>
      <c r="H455" s="12">
        <v>210100</v>
      </c>
      <c r="I455" s="13">
        <v>41201</v>
      </c>
      <c r="J455" s="14">
        <v>5376.4407080000001</v>
      </c>
      <c r="K455" s="12">
        <v>7.14</v>
      </c>
    </row>
    <row r="456" spans="1:11" x14ac:dyDescent="0.3">
      <c r="A456" s="9">
        <v>41204</v>
      </c>
      <c r="B456" s="37">
        <v>7.12</v>
      </c>
      <c r="C456" s="16">
        <f t="shared" si="28"/>
        <v>1.0002729699999999</v>
      </c>
      <c r="D456" s="16">
        <f t="shared" si="30"/>
        <v>1194.11761924402</v>
      </c>
      <c r="E456" s="11">
        <v>7.14</v>
      </c>
      <c r="F456" s="17">
        <f t="shared" si="29"/>
        <v>1.0002737100000001</v>
      </c>
      <c r="G456" s="17">
        <f t="shared" si="31"/>
        <v>1195.19083429018</v>
      </c>
      <c r="H456" s="12">
        <v>210100</v>
      </c>
      <c r="I456" s="13">
        <v>41204</v>
      </c>
      <c r="J456" s="14">
        <v>5377.9122939999997</v>
      </c>
      <c r="K456" s="12">
        <v>7.14</v>
      </c>
    </row>
    <row r="457" spans="1:11" x14ac:dyDescent="0.3">
      <c r="A457" s="9">
        <v>41205</v>
      </c>
      <c r="B457" s="37">
        <v>7.12</v>
      </c>
      <c r="C457" s="16">
        <f t="shared" si="28"/>
        <v>1.0002729699999999</v>
      </c>
      <c r="D457" s="16">
        <f t="shared" si="30"/>
        <v>1194.4435775305501</v>
      </c>
      <c r="E457" s="11">
        <v>7.14</v>
      </c>
      <c r="F457" s="17">
        <f t="shared" si="29"/>
        <v>1.0002737100000001</v>
      </c>
      <c r="G457" s="17">
        <f t="shared" si="31"/>
        <v>1195.5179699734299</v>
      </c>
      <c r="H457" s="12">
        <v>210100</v>
      </c>
      <c r="I457" s="13">
        <v>41205</v>
      </c>
      <c r="J457" s="14">
        <v>5379.384282</v>
      </c>
      <c r="K457" s="12">
        <v>7.14</v>
      </c>
    </row>
    <row r="458" spans="1:11" x14ac:dyDescent="0.3">
      <c r="A458" s="9">
        <v>41206</v>
      </c>
      <c r="B458" s="37">
        <v>7.13</v>
      </c>
      <c r="C458" s="16">
        <f t="shared" si="28"/>
        <v>1.0002733399999999</v>
      </c>
      <c r="D458" s="16">
        <f t="shared" si="30"/>
        <v>1194.76962479391</v>
      </c>
      <c r="E458" s="11">
        <v>7.14</v>
      </c>
      <c r="F458" s="17">
        <f t="shared" si="29"/>
        <v>1.0002737100000001</v>
      </c>
      <c r="G458" s="17">
        <f t="shared" si="31"/>
        <v>1195.8451951969901</v>
      </c>
      <c r="H458" s="12">
        <v>210100</v>
      </c>
      <c r="I458" s="13">
        <v>41206</v>
      </c>
      <c r="J458" s="14">
        <v>5380.8566739999997</v>
      </c>
      <c r="K458" s="12">
        <v>7.14</v>
      </c>
    </row>
    <row r="459" spans="1:11" x14ac:dyDescent="0.3">
      <c r="A459" s="9">
        <v>41207</v>
      </c>
      <c r="B459" s="37">
        <v>7.11</v>
      </c>
      <c r="C459" s="16">
        <f t="shared" si="28"/>
        <v>1.0002726</v>
      </c>
      <c r="D459" s="16">
        <f t="shared" si="30"/>
        <v>1195.09620312315</v>
      </c>
      <c r="E459" s="11">
        <v>7.14</v>
      </c>
      <c r="F459" s="17">
        <f t="shared" si="29"/>
        <v>1.0002737100000001</v>
      </c>
      <c r="G459" s="17">
        <f t="shared" si="31"/>
        <v>1196.17250998537</v>
      </c>
      <c r="H459" s="12">
        <v>210100</v>
      </c>
      <c r="I459" s="13">
        <v>41207</v>
      </c>
      <c r="J459" s="14">
        <v>5382.3294679999999</v>
      </c>
      <c r="K459" s="12">
        <v>7.14</v>
      </c>
    </row>
    <row r="460" spans="1:11" x14ac:dyDescent="0.3">
      <c r="A460" s="9">
        <v>41208</v>
      </c>
      <c r="B460" s="37">
        <v>7.09</v>
      </c>
      <c r="C460" s="16">
        <f t="shared" si="28"/>
        <v>1.00027186</v>
      </c>
      <c r="D460" s="16">
        <f t="shared" si="30"/>
        <v>1195.4219863481201</v>
      </c>
      <c r="E460" s="11">
        <v>7.14</v>
      </c>
      <c r="F460" s="17">
        <f t="shared" si="29"/>
        <v>1.0002737100000001</v>
      </c>
      <c r="G460" s="17">
        <f t="shared" si="31"/>
        <v>1196.4999143630801</v>
      </c>
      <c r="H460" s="12">
        <v>210100</v>
      </c>
      <c r="I460" s="13">
        <v>41208</v>
      </c>
      <c r="J460" s="14">
        <v>5383.8026650000002</v>
      </c>
      <c r="K460" s="12">
        <v>7.14</v>
      </c>
    </row>
    <row r="461" spans="1:11" x14ac:dyDescent="0.3">
      <c r="A461" s="9">
        <v>41211</v>
      </c>
      <c r="B461" s="37">
        <v>7.08</v>
      </c>
      <c r="C461" s="16">
        <f t="shared" si="28"/>
        <v>1.00027149</v>
      </c>
      <c r="D461" s="16">
        <f t="shared" si="30"/>
        <v>1195.74697376933</v>
      </c>
      <c r="E461" s="11">
        <v>7.14</v>
      </c>
      <c r="F461" s="17">
        <f t="shared" si="29"/>
        <v>1.0002737100000001</v>
      </c>
      <c r="G461" s="17">
        <f t="shared" si="31"/>
        <v>1196.8274083546401</v>
      </c>
      <c r="H461" s="12">
        <v>210100</v>
      </c>
      <c r="I461" s="13">
        <v>41211</v>
      </c>
      <c r="J461" s="14">
        <v>5385.2762659999999</v>
      </c>
      <c r="K461" s="12">
        <v>7.14</v>
      </c>
    </row>
    <row r="462" spans="1:11" x14ac:dyDescent="0.3">
      <c r="A462" s="9">
        <v>41212</v>
      </c>
      <c r="B462" s="37">
        <v>7.07</v>
      </c>
      <c r="C462" s="16">
        <f t="shared" si="28"/>
        <v>1.0002711200000001</v>
      </c>
      <c r="D462" s="16">
        <f t="shared" si="30"/>
        <v>1196.0716071152401</v>
      </c>
      <c r="E462" s="11">
        <v>7.14</v>
      </c>
      <c r="F462" s="17">
        <f t="shared" si="29"/>
        <v>1.0002737100000001</v>
      </c>
      <c r="G462" s="17">
        <f t="shared" si="31"/>
        <v>1197.15499198458</v>
      </c>
      <c r="H462" s="12">
        <v>210100</v>
      </c>
      <c r="I462" s="13">
        <v>41212</v>
      </c>
      <c r="J462" s="14">
        <v>5386.7502699999995</v>
      </c>
      <c r="K462" s="12">
        <v>7.14</v>
      </c>
    </row>
    <row r="463" spans="1:11" x14ac:dyDescent="0.3">
      <c r="A463" s="9">
        <v>41213</v>
      </c>
      <c r="B463" s="37">
        <v>7.09</v>
      </c>
      <c r="C463" s="16">
        <f t="shared" si="28"/>
        <v>1.00027186</v>
      </c>
      <c r="D463" s="16">
        <f t="shared" si="30"/>
        <v>1196.3958860493599</v>
      </c>
      <c r="E463" s="11">
        <v>7.14</v>
      </c>
      <c r="F463" s="17">
        <f t="shared" si="29"/>
        <v>1.0002737100000001</v>
      </c>
      <c r="G463" s="17">
        <f t="shared" si="31"/>
        <v>1197.48266527744</v>
      </c>
      <c r="H463" s="12">
        <v>210100</v>
      </c>
      <c r="I463" s="13">
        <v>41213</v>
      </c>
      <c r="J463" s="14">
        <v>5388.2246770000002</v>
      </c>
      <c r="K463" s="12">
        <v>7.14</v>
      </c>
    </row>
    <row r="464" spans="1:11" x14ac:dyDescent="0.3">
      <c r="A464" s="9">
        <v>41214</v>
      </c>
      <c r="B464" s="37">
        <v>7.11</v>
      </c>
      <c r="C464" s="16">
        <f t="shared" si="28"/>
        <v>1.0002726</v>
      </c>
      <c r="D464" s="16">
        <f t="shared" si="30"/>
        <v>1196.7211382349401</v>
      </c>
      <c r="E464" s="11">
        <v>7.14</v>
      </c>
      <c r="F464" s="17">
        <f t="shared" si="29"/>
        <v>1.0002737100000001</v>
      </c>
      <c r="G464" s="17">
        <f t="shared" si="31"/>
        <v>1197.8104282577499</v>
      </c>
      <c r="H464" s="12">
        <v>210100</v>
      </c>
      <c r="I464" s="13">
        <v>41214</v>
      </c>
      <c r="J464" s="14">
        <v>5389.6994880000002</v>
      </c>
      <c r="K464" s="12">
        <v>7.14</v>
      </c>
    </row>
    <row r="465" spans="1:11" x14ac:dyDescent="0.3">
      <c r="A465" s="9">
        <v>41218</v>
      </c>
      <c r="B465" s="37">
        <v>7.12</v>
      </c>
      <c r="C465" s="16">
        <f t="shared" si="28"/>
        <v>1.0002729699999999</v>
      </c>
      <c r="D465" s="16">
        <f t="shared" si="30"/>
        <v>1197.04736441722</v>
      </c>
      <c r="E465" s="11">
        <v>7.14</v>
      </c>
      <c r="F465" s="17">
        <f t="shared" si="29"/>
        <v>1.0002737100000001</v>
      </c>
      <c r="G465" s="17">
        <f t="shared" si="31"/>
        <v>1198.1382809500701</v>
      </c>
      <c r="H465" s="12">
        <v>210100</v>
      </c>
      <c r="I465" s="13">
        <v>41218</v>
      </c>
      <c r="J465" s="14">
        <v>5391.1747029999997</v>
      </c>
      <c r="K465" s="12">
        <v>7.14</v>
      </c>
    </row>
    <row r="466" spans="1:11" x14ac:dyDescent="0.3">
      <c r="A466" s="9">
        <v>41219</v>
      </c>
      <c r="B466" s="37">
        <v>7.12</v>
      </c>
      <c r="C466" s="16">
        <f t="shared" si="28"/>
        <v>1.0002729699999999</v>
      </c>
      <c r="D466" s="16">
        <f t="shared" si="30"/>
        <v>1197.37412243629</v>
      </c>
      <c r="E466" s="11">
        <v>7.14</v>
      </c>
      <c r="F466" s="17">
        <f t="shared" si="29"/>
        <v>1.0002737100000001</v>
      </c>
      <c r="G466" s="17">
        <f t="shared" si="31"/>
        <v>1198.46622337895</v>
      </c>
      <c r="H466" s="12">
        <v>210100</v>
      </c>
      <c r="I466" s="13">
        <v>41219</v>
      </c>
      <c r="J466" s="14">
        <v>5392.6503210000001</v>
      </c>
      <c r="K466" s="12">
        <v>7.14</v>
      </c>
    </row>
    <row r="467" spans="1:11" x14ac:dyDescent="0.3">
      <c r="A467" s="9">
        <v>41220</v>
      </c>
      <c r="B467" s="37">
        <v>7.13</v>
      </c>
      <c r="C467" s="16">
        <f t="shared" si="28"/>
        <v>1.0002733399999999</v>
      </c>
      <c r="D467" s="16">
        <f t="shared" si="30"/>
        <v>1197.7009696504899</v>
      </c>
      <c r="E467" s="11">
        <v>7.14</v>
      </c>
      <c r="F467" s="17">
        <f t="shared" si="29"/>
        <v>1.0002737100000001</v>
      </c>
      <c r="G467" s="17">
        <f t="shared" si="31"/>
        <v>1198.7942555689499</v>
      </c>
      <c r="H467" s="12">
        <v>210100</v>
      </c>
      <c r="I467" s="13">
        <v>41220</v>
      </c>
      <c r="J467" s="14">
        <v>5394.1263440000002</v>
      </c>
      <c r="K467" s="12">
        <v>7.14</v>
      </c>
    </row>
    <row r="468" spans="1:11" x14ac:dyDescent="0.3">
      <c r="A468" s="9">
        <v>41221</v>
      </c>
      <c r="B468" s="37">
        <v>7.09</v>
      </c>
      <c r="C468" s="16">
        <f t="shared" si="28"/>
        <v>1.00027186</v>
      </c>
      <c r="D468" s="16">
        <f t="shared" si="30"/>
        <v>1198.02834923353</v>
      </c>
      <c r="E468" s="11">
        <v>7.14</v>
      </c>
      <c r="F468" s="17">
        <f t="shared" si="29"/>
        <v>1.0002737100000001</v>
      </c>
      <c r="G468" s="17">
        <f t="shared" si="31"/>
        <v>1199.1223775446399</v>
      </c>
      <c r="H468" s="12">
        <v>210100</v>
      </c>
      <c r="I468" s="13">
        <v>41221</v>
      </c>
      <c r="J468" s="14">
        <v>5395.6027700000004</v>
      </c>
      <c r="K468" s="12">
        <v>7.14</v>
      </c>
    </row>
    <row r="469" spans="1:11" x14ac:dyDescent="0.3">
      <c r="A469" s="9">
        <v>41222</v>
      </c>
      <c r="B469" s="37">
        <v>7.09</v>
      </c>
      <c r="C469" s="16">
        <f t="shared" si="28"/>
        <v>1.00027186</v>
      </c>
      <c r="D469" s="16">
        <f t="shared" si="30"/>
        <v>1198.35404522055</v>
      </c>
      <c r="E469" s="11">
        <v>7.14</v>
      </c>
      <c r="F469" s="17">
        <f t="shared" si="29"/>
        <v>1.0002737100000001</v>
      </c>
      <c r="G469" s="17">
        <f t="shared" si="31"/>
        <v>1199.4505893306</v>
      </c>
      <c r="H469" s="12">
        <v>210100</v>
      </c>
      <c r="I469" s="13">
        <v>41222</v>
      </c>
      <c r="J469" s="14">
        <v>5397.0796</v>
      </c>
      <c r="K469" s="12">
        <v>7.14</v>
      </c>
    </row>
    <row r="470" spans="1:11" x14ac:dyDescent="0.3">
      <c r="A470" s="9">
        <v>41225</v>
      </c>
      <c r="B470" s="37">
        <v>7.07</v>
      </c>
      <c r="C470" s="16">
        <f t="shared" si="28"/>
        <v>1.0002711200000001</v>
      </c>
      <c r="D470" s="16">
        <f t="shared" si="30"/>
        <v>1198.6798297512801</v>
      </c>
      <c r="E470" s="11">
        <v>7.14</v>
      </c>
      <c r="F470" s="17">
        <f t="shared" si="29"/>
        <v>1.0002737100000001</v>
      </c>
      <c r="G470" s="17">
        <f t="shared" si="31"/>
        <v>1199.7788909514099</v>
      </c>
      <c r="H470" s="12">
        <v>210100</v>
      </c>
      <c r="I470" s="13">
        <v>41225</v>
      </c>
      <c r="J470" s="14">
        <v>5398.5568350000003</v>
      </c>
      <c r="K470" s="12">
        <v>7.14</v>
      </c>
    </row>
    <row r="471" spans="1:11" x14ac:dyDescent="0.3">
      <c r="A471" s="9">
        <v>41226</v>
      </c>
      <c r="B471" s="37">
        <v>7.06</v>
      </c>
      <c r="C471" s="16">
        <f t="shared" si="28"/>
        <v>1.0002707500000001</v>
      </c>
      <c r="D471" s="16">
        <f t="shared" si="30"/>
        <v>1199.00481582672</v>
      </c>
      <c r="E471" s="11">
        <v>7.14</v>
      </c>
      <c r="F471" s="17">
        <f t="shared" si="29"/>
        <v>1.0002737100000001</v>
      </c>
      <c r="G471" s="17">
        <f t="shared" si="31"/>
        <v>1200.10728243165</v>
      </c>
      <c r="H471" s="12">
        <v>210100</v>
      </c>
      <c r="I471" s="13">
        <v>41226</v>
      </c>
      <c r="J471" s="14">
        <v>5400.034474</v>
      </c>
      <c r="K471" s="12">
        <v>7.14</v>
      </c>
    </row>
    <row r="472" spans="1:11" x14ac:dyDescent="0.3">
      <c r="A472" s="9">
        <v>41227</v>
      </c>
      <c r="B472" s="37">
        <v>7.06</v>
      </c>
      <c r="C472" s="16">
        <f t="shared" si="28"/>
        <v>1.0002707500000001</v>
      </c>
      <c r="D472" s="16">
        <f t="shared" si="30"/>
        <v>1199.3294463806101</v>
      </c>
      <c r="E472" s="11">
        <v>7.14</v>
      </c>
      <c r="F472" s="17">
        <f t="shared" si="29"/>
        <v>1.0002737100000001</v>
      </c>
      <c r="G472" s="17">
        <f t="shared" si="31"/>
        <v>1200.4357637959199</v>
      </c>
      <c r="H472" s="12">
        <v>210100</v>
      </c>
      <c r="I472" s="13">
        <v>41227</v>
      </c>
      <c r="J472" s="14">
        <v>5401.5125179999995</v>
      </c>
      <c r="K472" s="12">
        <v>7.14</v>
      </c>
    </row>
    <row r="473" spans="1:11" x14ac:dyDescent="0.3">
      <c r="A473" s="9">
        <v>41229</v>
      </c>
      <c r="B473" s="37">
        <v>7.05</v>
      </c>
      <c r="C473" s="16">
        <f t="shared" si="28"/>
        <v>1.0002703799999999</v>
      </c>
      <c r="D473" s="16">
        <f t="shared" si="30"/>
        <v>1199.65416482822</v>
      </c>
      <c r="E473" s="11">
        <v>7.14</v>
      </c>
      <c r="F473" s="17">
        <f t="shared" si="29"/>
        <v>1.0002737100000001</v>
      </c>
      <c r="G473" s="17">
        <f t="shared" si="31"/>
        <v>1200.76433506883</v>
      </c>
      <c r="H473" s="12">
        <v>210100</v>
      </c>
      <c r="I473" s="13">
        <v>41229</v>
      </c>
      <c r="J473" s="14">
        <v>5402.9909660000003</v>
      </c>
      <c r="K473" s="12">
        <v>7.14</v>
      </c>
    </row>
    <row r="474" spans="1:11" x14ac:dyDescent="0.3">
      <c r="A474" s="9">
        <v>41232</v>
      </c>
      <c r="B474" s="37">
        <v>7.03</v>
      </c>
      <c r="C474" s="16">
        <f t="shared" si="28"/>
        <v>1.00026964</v>
      </c>
      <c r="D474" s="16">
        <f t="shared" si="30"/>
        <v>1199.9785273213099</v>
      </c>
      <c r="E474" s="11">
        <v>7.14</v>
      </c>
      <c r="F474" s="17">
        <f t="shared" si="29"/>
        <v>1.0002737100000001</v>
      </c>
      <c r="G474" s="17">
        <f t="shared" si="31"/>
        <v>1201.0929962749799</v>
      </c>
      <c r="H474" s="12">
        <v>210100</v>
      </c>
      <c r="I474" s="13">
        <v>41232</v>
      </c>
      <c r="J474" s="14">
        <v>5404.4698179999996</v>
      </c>
      <c r="K474" s="12">
        <v>7.14</v>
      </c>
    </row>
    <row r="475" spans="1:11" x14ac:dyDescent="0.3">
      <c r="A475" s="9">
        <v>41233</v>
      </c>
      <c r="B475" s="37">
        <v>7.01</v>
      </c>
      <c r="C475" s="16">
        <f t="shared" si="28"/>
        <v>1.0002688900000001</v>
      </c>
      <c r="D475" s="16">
        <f t="shared" si="30"/>
        <v>1200.3020895314201</v>
      </c>
      <c r="E475" s="11">
        <v>7.14</v>
      </c>
      <c r="F475" s="17">
        <f t="shared" si="29"/>
        <v>1.0002737100000001</v>
      </c>
      <c r="G475" s="17">
        <f t="shared" si="31"/>
        <v>1201.42174743899</v>
      </c>
      <c r="H475" s="12">
        <v>210100</v>
      </c>
      <c r="I475" s="13">
        <v>41233</v>
      </c>
      <c r="J475" s="14">
        <v>5405.9490759999999</v>
      </c>
      <c r="K475" s="12">
        <v>7.14</v>
      </c>
    </row>
    <row r="476" spans="1:11" x14ac:dyDescent="0.3">
      <c r="A476" s="9">
        <v>41234</v>
      </c>
      <c r="B476" s="37">
        <v>6.99</v>
      </c>
      <c r="C476" s="16">
        <f t="shared" si="28"/>
        <v>1.0002681499999999</v>
      </c>
      <c r="D476" s="16">
        <f t="shared" si="30"/>
        <v>1200.62483876027</v>
      </c>
      <c r="E476" s="11">
        <v>7.14</v>
      </c>
      <c r="F476" s="17">
        <f t="shared" si="29"/>
        <v>1.0002737100000001</v>
      </c>
      <c r="G476" s="17">
        <f t="shared" si="31"/>
        <v>1201.75058858548</v>
      </c>
      <c r="H476" s="12">
        <v>210100</v>
      </c>
      <c r="I476" s="13">
        <v>41234</v>
      </c>
      <c r="J476" s="14">
        <v>5407.4287379999996</v>
      </c>
      <c r="K476" s="12">
        <v>7.14</v>
      </c>
    </row>
    <row r="477" spans="1:11" x14ac:dyDescent="0.3">
      <c r="A477" s="9">
        <v>41235</v>
      </c>
      <c r="B477" s="37">
        <v>7.09</v>
      </c>
      <c r="C477" s="16">
        <f t="shared" si="28"/>
        <v>1.00027186</v>
      </c>
      <c r="D477" s="16">
        <f t="shared" si="30"/>
        <v>1200.94678631078</v>
      </c>
      <c r="E477" s="11">
        <v>7.14</v>
      </c>
      <c r="F477" s="17">
        <f t="shared" si="29"/>
        <v>1.0002737100000001</v>
      </c>
      <c r="G477" s="17">
        <f t="shared" si="31"/>
        <v>1202.0795197390801</v>
      </c>
      <c r="H477" s="12">
        <v>210100</v>
      </c>
      <c r="I477" s="13">
        <v>41235</v>
      </c>
      <c r="J477" s="14">
        <v>5408.908805</v>
      </c>
      <c r="K477" s="12">
        <v>7.14</v>
      </c>
    </row>
    <row r="478" spans="1:11" x14ac:dyDescent="0.3">
      <c r="A478" s="9">
        <v>41236</v>
      </c>
      <c r="B478" s="37">
        <v>7.12</v>
      </c>
      <c r="C478" s="16">
        <f t="shared" si="28"/>
        <v>1.0002729699999999</v>
      </c>
      <c r="D478" s="16">
        <f t="shared" si="30"/>
        <v>1201.2732757041099</v>
      </c>
      <c r="E478" s="11">
        <v>7.14</v>
      </c>
      <c r="F478" s="17">
        <f t="shared" si="29"/>
        <v>1.0002737100000001</v>
      </c>
      <c r="G478" s="17">
        <f t="shared" si="31"/>
        <v>1202.4085409244301</v>
      </c>
      <c r="H478" s="12">
        <v>210100</v>
      </c>
      <c r="I478" s="13">
        <v>41236</v>
      </c>
      <c r="J478" s="14">
        <v>5410.3892779999996</v>
      </c>
      <c r="K478" s="12">
        <v>7.14</v>
      </c>
    </row>
    <row r="479" spans="1:11" x14ac:dyDescent="0.3">
      <c r="A479" s="9">
        <v>41239</v>
      </c>
      <c r="B479" s="37">
        <v>7.13</v>
      </c>
      <c r="C479" s="16">
        <f t="shared" si="28"/>
        <v>1.0002733399999999</v>
      </c>
      <c r="D479" s="16">
        <f t="shared" si="30"/>
        <v>1201.6011872701799</v>
      </c>
      <c r="E479" s="11">
        <v>7.14</v>
      </c>
      <c r="F479" s="17">
        <f t="shared" si="29"/>
        <v>1.0002737100000001</v>
      </c>
      <c r="G479" s="17">
        <f t="shared" si="31"/>
        <v>1202.7376521661699</v>
      </c>
      <c r="H479" s="12">
        <v>210100</v>
      </c>
      <c r="I479" s="13">
        <v>41239</v>
      </c>
      <c r="J479" s="14">
        <v>5411.8701549999996</v>
      </c>
      <c r="K479" s="12">
        <v>7.14</v>
      </c>
    </row>
    <row r="480" spans="1:11" x14ac:dyDescent="0.3">
      <c r="A480" s="9">
        <v>41240</v>
      </c>
      <c r="B480" s="37">
        <v>7.12</v>
      </c>
      <c r="C480" s="16">
        <f t="shared" si="28"/>
        <v>1.0002729699999999</v>
      </c>
      <c r="D480" s="16">
        <f t="shared" si="30"/>
        <v>1201.92963293871</v>
      </c>
      <c r="E480" s="11">
        <v>7.14</v>
      </c>
      <c r="F480" s="17">
        <f t="shared" si="29"/>
        <v>1.0002737100000001</v>
      </c>
      <c r="G480" s="17">
        <f t="shared" si="31"/>
        <v>1203.0668534889401</v>
      </c>
      <c r="H480" s="12">
        <v>210100</v>
      </c>
      <c r="I480" s="13">
        <v>41240</v>
      </c>
      <c r="J480" s="14">
        <v>5413.3514379999997</v>
      </c>
      <c r="K480" s="12">
        <v>7.14</v>
      </c>
    </row>
    <row r="481" spans="1:11" x14ac:dyDescent="0.3">
      <c r="A481" s="9">
        <v>41241</v>
      </c>
      <c r="B481" s="37">
        <v>7.11</v>
      </c>
      <c r="C481" s="16">
        <f t="shared" si="28"/>
        <v>1.0002726</v>
      </c>
      <c r="D481" s="16">
        <f t="shared" si="30"/>
        <v>1202.2577236706099</v>
      </c>
      <c r="E481" s="11">
        <v>7.14</v>
      </c>
      <c r="F481" s="17">
        <f t="shared" si="29"/>
        <v>1.0002737100000001</v>
      </c>
      <c r="G481" s="17">
        <f t="shared" si="31"/>
        <v>1203.3961449174101</v>
      </c>
      <c r="H481" s="12">
        <v>210100</v>
      </c>
      <c r="I481" s="13">
        <v>41241</v>
      </c>
      <c r="J481" s="14">
        <v>5414.8331269999999</v>
      </c>
      <c r="K481" s="12">
        <v>7.14</v>
      </c>
    </row>
    <row r="482" spans="1:11" x14ac:dyDescent="0.3">
      <c r="A482" s="9">
        <v>41242</v>
      </c>
      <c r="B482" s="37">
        <v>7.07</v>
      </c>
      <c r="C482" s="16">
        <f t="shared" si="28"/>
        <v>1.0002711200000001</v>
      </c>
      <c r="D482" s="16">
        <f t="shared" si="30"/>
        <v>1202.58545912608</v>
      </c>
      <c r="E482" s="11">
        <v>7.14</v>
      </c>
      <c r="F482" s="17">
        <f t="shared" si="29"/>
        <v>1.0002737100000001</v>
      </c>
      <c r="G482" s="17">
        <f t="shared" si="31"/>
        <v>1203.72552647624</v>
      </c>
      <c r="H482" s="12">
        <v>210100</v>
      </c>
      <c r="I482" s="13">
        <v>41242</v>
      </c>
      <c r="J482" s="14">
        <v>5416.3152209999998</v>
      </c>
      <c r="K482" s="12">
        <v>7.14</v>
      </c>
    </row>
    <row r="483" spans="1:11" x14ac:dyDescent="0.3">
      <c r="A483" s="9">
        <v>41243</v>
      </c>
      <c r="B483" s="37">
        <v>7.06</v>
      </c>
      <c r="C483" s="16">
        <f t="shared" si="28"/>
        <v>1.0002707500000001</v>
      </c>
      <c r="D483" s="16">
        <f t="shared" si="30"/>
        <v>1202.9115040957599</v>
      </c>
      <c r="E483" s="11">
        <v>7.14</v>
      </c>
      <c r="F483" s="17">
        <f t="shared" si="29"/>
        <v>1.0002737100000001</v>
      </c>
      <c r="G483" s="17">
        <f t="shared" si="31"/>
        <v>1204.0549981900899</v>
      </c>
      <c r="H483" s="12">
        <v>210100</v>
      </c>
      <c r="I483" s="13">
        <v>41243</v>
      </c>
      <c r="J483" s="14">
        <v>5417.7977199999996</v>
      </c>
      <c r="K483" s="12">
        <v>7.14</v>
      </c>
    </row>
    <row r="484" spans="1:11" x14ac:dyDescent="0.3">
      <c r="A484" s="9">
        <v>41246</v>
      </c>
      <c r="B484" s="37">
        <v>7.07</v>
      </c>
      <c r="C484" s="16">
        <f t="shared" si="28"/>
        <v>1.0002711200000001</v>
      </c>
      <c r="D484" s="16">
        <f t="shared" si="30"/>
        <v>1203.2371923854901</v>
      </c>
      <c r="E484" s="11">
        <v>7.14</v>
      </c>
      <c r="F484" s="17">
        <f t="shared" si="29"/>
        <v>1.0002737100000001</v>
      </c>
      <c r="G484" s="17">
        <f t="shared" si="31"/>
        <v>1204.3845600836401</v>
      </c>
      <c r="H484" s="12">
        <v>210100</v>
      </c>
      <c r="I484" s="13">
        <v>41246</v>
      </c>
      <c r="J484" s="14">
        <v>5419.2806259999998</v>
      </c>
      <c r="K484" s="12">
        <v>7.14</v>
      </c>
    </row>
    <row r="485" spans="1:11" x14ac:dyDescent="0.3">
      <c r="A485" s="9">
        <v>41247</v>
      </c>
      <c r="B485" s="37">
        <v>7.07</v>
      </c>
      <c r="C485" s="16">
        <f t="shared" si="28"/>
        <v>1.0002711200000001</v>
      </c>
      <c r="D485" s="16">
        <f t="shared" si="30"/>
        <v>1203.5634140530899</v>
      </c>
      <c r="E485" s="11">
        <v>7.14</v>
      </c>
      <c r="F485" s="17">
        <f t="shared" si="29"/>
        <v>1.0002737100000001</v>
      </c>
      <c r="G485" s="17">
        <f t="shared" si="31"/>
        <v>1204.71421218158</v>
      </c>
      <c r="H485" s="12">
        <v>210100</v>
      </c>
      <c r="I485" s="13">
        <v>41247</v>
      </c>
      <c r="J485" s="14">
        <v>5420.7639369999997</v>
      </c>
      <c r="K485" s="12">
        <v>7.14</v>
      </c>
    </row>
    <row r="486" spans="1:11" x14ac:dyDescent="0.3">
      <c r="A486" s="9">
        <v>41248</v>
      </c>
      <c r="B486" s="37">
        <v>7.06</v>
      </c>
      <c r="C486" s="16">
        <f t="shared" si="28"/>
        <v>1.0002707500000001</v>
      </c>
      <c r="D486" s="16">
        <f t="shared" si="30"/>
        <v>1203.8897241659099</v>
      </c>
      <c r="E486" s="11">
        <v>7.14</v>
      </c>
      <c r="F486" s="17">
        <f t="shared" si="29"/>
        <v>1.0002737100000001</v>
      </c>
      <c r="G486" s="17">
        <f t="shared" si="31"/>
        <v>1205.0439545086001</v>
      </c>
      <c r="H486" s="12">
        <v>210100</v>
      </c>
      <c r="I486" s="13">
        <v>41248</v>
      </c>
      <c r="J486" s="14">
        <v>5422.2476539999998</v>
      </c>
      <c r="K486" s="12">
        <v>7.14</v>
      </c>
    </row>
    <row r="487" spans="1:11" x14ac:dyDescent="0.3">
      <c r="A487" s="9">
        <v>41249</v>
      </c>
      <c r="B487" s="37">
        <v>7.05</v>
      </c>
      <c r="C487" s="16">
        <f t="shared" si="28"/>
        <v>1.0002703799999999</v>
      </c>
      <c r="D487" s="16">
        <f t="shared" si="30"/>
        <v>1204.2156773087299</v>
      </c>
      <c r="E487" s="11">
        <v>7.14</v>
      </c>
      <c r="F487" s="17">
        <f t="shared" si="29"/>
        <v>1.0002737100000001</v>
      </c>
      <c r="G487" s="17">
        <f t="shared" si="31"/>
        <v>1205.3737870893899</v>
      </c>
      <c r="H487" s="12">
        <v>210100</v>
      </c>
      <c r="I487" s="13">
        <v>41249</v>
      </c>
      <c r="J487" s="14">
        <v>5423.7317780000003</v>
      </c>
      <c r="K487" s="12">
        <v>7.14</v>
      </c>
    </row>
    <row r="488" spans="1:11" x14ac:dyDescent="0.3">
      <c r="A488" s="9">
        <v>41250</v>
      </c>
      <c r="B488" s="37">
        <v>7.04</v>
      </c>
      <c r="C488" s="16">
        <f t="shared" si="28"/>
        <v>1.0002700099999999</v>
      </c>
      <c r="D488" s="16">
        <f t="shared" si="30"/>
        <v>1204.5412731435599</v>
      </c>
      <c r="E488" s="11">
        <v>7.14</v>
      </c>
      <c r="F488" s="17">
        <f t="shared" si="29"/>
        <v>1.0002737100000001</v>
      </c>
      <c r="G488" s="17">
        <f t="shared" si="31"/>
        <v>1205.7037099486499</v>
      </c>
      <c r="H488" s="12">
        <v>210100</v>
      </c>
      <c r="I488" s="13">
        <v>41250</v>
      </c>
      <c r="J488" s="14">
        <v>5425.2163069999997</v>
      </c>
      <c r="K488" s="12">
        <v>7.14</v>
      </c>
    </row>
    <row r="489" spans="1:11" x14ac:dyDescent="0.3">
      <c r="A489" s="9">
        <v>41253</v>
      </c>
      <c r="B489" s="37">
        <v>7.01</v>
      </c>
      <c r="C489" s="16">
        <f t="shared" si="28"/>
        <v>1.0002688900000001</v>
      </c>
      <c r="D489" s="16">
        <f t="shared" si="30"/>
        <v>1204.8665113327199</v>
      </c>
      <c r="E489" s="11">
        <v>7.14</v>
      </c>
      <c r="F489" s="17">
        <f t="shared" si="29"/>
        <v>1.0002737100000001</v>
      </c>
      <c r="G489" s="17">
        <f t="shared" si="31"/>
        <v>1206.0337231111</v>
      </c>
      <c r="H489" s="12">
        <v>210100</v>
      </c>
      <c r="I489" s="13">
        <v>41253</v>
      </c>
      <c r="J489" s="14">
        <v>5426.7012430000004</v>
      </c>
      <c r="K489" s="12">
        <v>7.14</v>
      </c>
    </row>
    <row r="490" spans="1:11" x14ac:dyDescent="0.3">
      <c r="A490" s="9">
        <v>41254</v>
      </c>
      <c r="B490" s="37">
        <v>6.97</v>
      </c>
      <c r="C490" s="16">
        <f t="shared" si="28"/>
        <v>1.00026741</v>
      </c>
      <c r="D490" s="16">
        <f t="shared" si="30"/>
        <v>1205.19048788895</v>
      </c>
      <c r="E490" s="11">
        <v>7.13</v>
      </c>
      <c r="F490" s="17">
        <f t="shared" si="29"/>
        <v>1.0002733399999999</v>
      </c>
      <c r="G490" s="17">
        <f t="shared" si="31"/>
        <v>1206.36382660145</v>
      </c>
      <c r="H490" s="12">
        <v>210100</v>
      </c>
      <c r="I490" s="13">
        <v>41254</v>
      </c>
      <c r="J490" s="14">
        <v>5428.1865859999998</v>
      </c>
      <c r="K490" s="12">
        <v>7.14</v>
      </c>
    </row>
    <row r="491" spans="1:11" x14ac:dyDescent="0.3">
      <c r="A491" s="9">
        <v>41255</v>
      </c>
      <c r="B491" s="37">
        <v>6.97</v>
      </c>
      <c r="C491" s="16">
        <f t="shared" si="28"/>
        <v>1.00026741</v>
      </c>
      <c r="D491" s="16">
        <f t="shared" si="30"/>
        <v>1205.5127678773199</v>
      </c>
      <c r="E491" s="11">
        <v>7.13</v>
      </c>
      <c r="F491" s="17">
        <f t="shared" si="29"/>
        <v>1.0002733399999999</v>
      </c>
      <c r="G491" s="17">
        <f t="shared" si="31"/>
        <v>1206.69357408981</v>
      </c>
      <c r="H491" s="12">
        <v>210100</v>
      </c>
      <c r="I491" s="13">
        <v>41255</v>
      </c>
      <c r="J491" s="14">
        <v>5429.6703260000004</v>
      </c>
      <c r="K491" s="12">
        <v>7.13</v>
      </c>
    </row>
    <row r="492" spans="1:11" x14ac:dyDescent="0.3">
      <c r="A492" s="9">
        <v>41256</v>
      </c>
      <c r="B492" s="37">
        <v>6.95</v>
      </c>
      <c r="C492" s="16">
        <f t="shared" si="28"/>
        <v>1.00026667</v>
      </c>
      <c r="D492" s="16">
        <f t="shared" si="30"/>
        <v>1205.8351340465799</v>
      </c>
      <c r="E492" s="11">
        <v>7.13</v>
      </c>
      <c r="F492" s="17">
        <f t="shared" si="29"/>
        <v>1.0002733399999999</v>
      </c>
      <c r="G492" s="17">
        <f t="shared" si="31"/>
        <v>1207.02341171135</v>
      </c>
      <c r="H492" s="12">
        <v>210100</v>
      </c>
      <c r="I492" s="13">
        <v>41256</v>
      </c>
      <c r="J492" s="14">
        <v>5431.1544720000002</v>
      </c>
      <c r="K492" s="12">
        <v>7.13</v>
      </c>
    </row>
    <row r="493" spans="1:11" x14ac:dyDescent="0.3">
      <c r="A493" s="9">
        <v>41257</v>
      </c>
      <c r="B493" s="37">
        <v>6.9</v>
      </c>
      <c r="C493" s="16">
        <f t="shared" si="28"/>
        <v>1.00026481</v>
      </c>
      <c r="D493" s="16">
        <f t="shared" si="30"/>
        <v>1206.15669410178</v>
      </c>
      <c r="E493" s="11">
        <v>7.12</v>
      </c>
      <c r="F493" s="17">
        <f t="shared" si="29"/>
        <v>1.0002729699999999</v>
      </c>
      <c r="G493" s="17">
        <f t="shared" si="31"/>
        <v>1207.3533394907099</v>
      </c>
      <c r="H493" s="12">
        <v>210100</v>
      </c>
      <c r="I493" s="13">
        <v>41257</v>
      </c>
      <c r="J493" s="14">
        <v>5432.6390240000001</v>
      </c>
      <c r="K493" s="12">
        <v>7.13</v>
      </c>
    </row>
    <row r="494" spans="1:11" x14ac:dyDescent="0.3">
      <c r="A494" s="9">
        <v>41260</v>
      </c>
      <c r="B494" s="37">
        <v>6.89</v>
      </c>
      <c r="C494" s="16">
        <f t="shared" si="28"/>
        <v>1.00026444</v>
      </c>
      <c r="D494" s="16">
        <f t="shared" si="30"/>
        <v>1206.47609645595</v>
      </c>
      <c r="E494" s="11">
        <v>7.12</v>
      </c>
      <c r="F494" s="17">
        <f t="shared" si="29"/>
        <v>1.0002729699999999</v>
      </c>
      <c r="G494" s="17">
        <f t="shared" si="31"/>
        <v>1207.6829107317899</v>
      </c>
      <c r="H494" s="12">
        <v>210100</v>
      </c>
      <c r="I494" s="13">
        <v>41260</v>
      </c>
      <c r="J494" s="14">
        <v>5434.1219719999999</v>
      </c>
      <c r="K494" s="12">
        <v>7.12</v>
      </c>
    </row>
    <row r="495" spans="1:11" x14ac:dyDescent="0.3">
      <c r="A495" s="9">
        <v>41261</v>
      </c>
      <c r="B495" s="37">
        <v>6.87</v>
      </c>
      <c r="C495" s="16">
        <f t="shared" si="28"/>
        <v>1.0002637000000001</v>
      </c>
      <c r="D495" s="16">
        <f t="shared" si="30"/>
        <v>1206.7951369949001</v>
      </c>
      <c r="E495" s="11">
        <v>7.11</v>
      </c>
      <c r="F495" s="17">
        <f t="shared" si="29"/>
        <v>1.0002726</v>
      </c>
      <c r="G495" s="17">
        <f t="shared" si="31"/>
        <v>1208.0125719359301</v>
      </c>
      <c r="H495" s="12">
        <v>210100</v>
      </c>
      <c r="I495" s="13">
        <v>41261</v>
      </c>
      <c r="J495" s="14">
        <v>5435.6053240000001</v>
      </c>
      <c r="K495" s="12">
        <v>7.12</v>
      </c>
    </row>
    <row r="496" spans="1:11" x14ac:dyDescent="0.3">
      <c r="A496" s="9">
        <v>41262</v>
      </c>
      <c r="B496" s="37">
        <v>6.84</v>
      </c>
      <c r="C496" s="16">
        <f t="shared" si="28"/>
        <v>1.00026258</v>
      </c>
      <c r="D496" s="16">
        <f t="shared" si="30"/>
        <v>1207.1133688725299</v>
      </c>
      <c r="E496" s="11">
        <v>7.11</v>
      </c>
      <c r="F496" s="17">
        <f t="shared" si="29"/>
        <v>1.0002726</v>
      </c>
      <c r="G496" s="17">
        <f t="shared" si="31"/>
        <v>1208.3418761630401</v>
      </c>
      <c r="H496" s="12">
        <v>210100</v>
      </c>
      <c r="I496" s="13">
        <v>41262</v>
      </c>
      <c r="J496" s="14">
        <v>5437.0870699999996</v>
      </c>
      <c r="K496" s="12">
        <v>7.11</v>
      </c>
    </row>
    <row r="497" spans="1:11" x14ac:dyDescent="0.3">
      <c r="A497" s="9">
        <v>41263</v>
      </c>
      <c r="B497" s="37">
        <v>6.85</v>
      </c>
      <c r="C497" s="16">
        <f t="shared" si="28"/>
        <v>1.00026295</v>
      </c>
      <c r="D497" s="16">
        <f t="shared" si="30"/>
        <v>1207.43033270093</v>
      </c>
      <c r="E497" s="11">
        <v>7.11</v>
      </c>
      <c r="F497" s="17">
        <f t="shared" si="29"/>
        <v>1.0002726</v>
      </c>
      <c r="G497" s="17">
        <f t="shared" si="31"/>
        <v>1208.67127015848</v>
      </c>
      <c r="H497" s="12">
        <v>210100</v>
      </c>
      <c r="I497" s="13">
        <v>41263</v>
      </c>
      <c r="J497" s="14">
        <v>5438.5692200000003</v>
      </c>
      <c r="K497" s="12">
        <v>7.11</v>
      </c>
    </row>
    <row r="498" spans="1:11" x14ac:dyDescent="0.3">
      <c r="A498" s="9">
        <v>41264</v>
      </c>
      <c r="B498" s="37">
        <v>6.87</v>
      </c>
      <c r="C498" s="16">
        <f t="shared" si="28"/>
        <v>1.0002637000000001</v>
      </c>
      <c r="D498" s="16">
        <f t="shared" si="30"/>
        <v>1207.7478265069101</v>
      </c>
      <c r="E498" s="11">
        <v>7.11</v>
      </c>
      <c r="F498" s="17">
        <f t="shared" si="29"/>
        <v>1.0002726</v>
      </c>
      <c r="G498" s="17">
        <f t="shared" si="31"/>
        <v>1209.0007539467299</v>
      </c>
      <c r="H498" s="12">
        <v>210100</v>
      </c>
      <c r="I498" s="13">
        <v>41264</v>
      </c>
      <c r="J498" s="14">
        <v>5440.0517739999996</v>
      </c>
      <c r="K498" s="12">
        <v>7.11</v>
      </c>
    </row>
    <row r="499" spans="1:11" x14ac:dyDescent="0.3">
      <c r="A499" s="9">
        <v>41267</v>
      </c>
      <c r="B499" s="37">
        <v>6.87</v>
      </c>
      <c r="C499" s="16">
        <f t="shared" si="28"/>
        <v>1.0002637000000001</v>
      </c>
      <c r="D499" s="16">
        <f t="shared" si="30"/>
        <v>1208.0663096087601</v>
      </c>
      <c r="E499" s="11">
        <v>7.19</v>
      </c>
      <c r="F499" s="17">
        <f t="shared" si="29"/>
        <v>1.00027556</v>
      </c>
      <c r="G499" s="17">
        <f t="shared" si="31"/>
        <v>1209.3303275522601</v>
      </c>
      <c r="H499" s="12">
        <v>210100</v>
      </c>
      <c r="I499" s="13">
        <v>41267</v>
      </c>
      <c r="J499" s="14">
        <v>5441.5347320000001</v>
      </c>
      <c r="K499" s="12">
        <v>7.11</v>
      </c>
    </row>
    <row r="500" spans="1:11" x14ac:dyDescent="0.3">
      <c r="A500" s="9">
        <v>41269</v>
      </c>
      <c r="B500" s="37">
        <v>6.9</v>
      </c>
      <c r="C500" s="16">
        <f t="shared" si="28"/>
        <v>1.00026481</v>
      </c>
      <c r="D500" s="16">
        <f t="shared" si="30"/>
        <v>1208.3848766946001</v>
      </c>
      <c r="E500" s="11">
        <v>7.24</v>
      </c>
      <c r="F500" s="17">
        <f t="shared" si="29"/>
        <v>1.00027742</v>
      </c>
      <c r="G500" s="17">
        <f t="shared" si="31"/>
        <v>1209.6635706173199</v>
      </c>
      <c r="H500" s="12">
        <v>210100</v>
      </c>
      <c r="I500" s="13">
        <v>41269</v>
      </c>
      <c r="J500" s="14">
        <v>5443.0342010000004</v>
      </c>
      <c r="K500" s="12">
        <v>7.19</v>
      </c>
    </row>
    <row r="501" spans="1:11" x14ac:dyDescent="0.3">
      <c r="A501" s="9">
        <v>41270</v>
      </c>
      <c r="B501" s="37">
        <v>6.9</v>
      </c>
      <c r="C501" s="16">
        <f t="shared" si="28"/>
        <v>1.00026481</v>
      </c>
      <c r="D501" s="16">
        <f t="shared" si="30"/>
        <v>1208.7048690938</v>
      </c>
      <c r="E501" s="11">
        <v>7.25</v>
      </c>
      <c r="F501" s="17">
        <f t="shared" si="29"/>
        <v>1.0002777899999999</v>
      </c>
      <c r="G501" s="17">
        <f t="shared" si="31"/>
        <v>1209.9991554850801</v>
      </c>
      <c r="H501" s="12">
        <v>210100</v>
      </c>
      <c r="I501" s="13">
        <v>41270</v>
      </c>
      <c r="J501" s="14">
        <v>5444.5442080000003</v>
      </c>
      <c r="K501" s="12">
        <v>7.24</v>
      </c>
    </row>
    <row r="502" spans="1:11" x14ac:dyDescent="0.3">
      <c r="A502" s="9">
        <v>41271</v>
      </c>
      <c r="B502" s="37">
        <v>6.9</v>
      </c>
      <c r="C502" s="16">
        <f t="shared" si="28"/>
        <v>1.00026481</v>
      </c>
      <c r="D502" s="16">
        <f t="shared" si="30"/>
        <v>1209.0249462301799</v>
      </c>
      <c r="E502" s="11">
        <v>7.27</v>
      </c>
      <c r="F502" s="17">
        <f t="shared" si="29"/>
        <v>1.0002785300000001</v>
      </c>
      <c r="G502" s="17">
        <f t="shared" si="31"/>
        <v>1210.3352811504799</v>
      </c>
      <c r="H502" s="12">
        <v>210100</v>
      </c>
      <c r="I502" s="13">
        <v>41271</v>
      </c>
      <c r="J502" s="14">
        <v>5446.0566479999998</v>
      </c>
      <c r="K502" s="12">
        <v>7.25</v>
      </c>
    </row>
    <row r="503" spans="1:11" x14ac:dyDescent="0.3">
      <c r="A503" s="9">
        <v>41274</v>
      </c>
      <c r="B503" s="37">
        <v>6.9</v>
      </c>
      <c r="C503" s="16">
        <f t="shared" si="28"/>
        <v>1.00026481</v>
      </c>
      <c r="D503" s="16">
        <f t="shared" si="30"/>
        <v>1209.3451081261901</v>
      </c>
      <c r="E503" s="11">
        <v>7.29</v>
      </c>
      <c r="F503" s="17">
        <f t="shared" si="29"/>
        <v>1.0002792700000001</v>
      </c>
      <c r="G503" s="17">
        <f t="shared" si="31"/>
        <v>1210.67239583634</v>
      </c>
      <c r="H503" s="12">
        <v>210100</v>
      </c>
      <c r="I503" s="13">
        <v>41274</v>
      </c>
      <c r="J503" s="14">
        <v>5447.5735379999996</v>
      </c>
      <c r="K503" s="12">
        <v>7.27</v>
      </c>
    </row>
    <row r="504" spans="1:11" x14ac:dyDescent="0.3">
      <c r="A504" s="9">
        <v>41276</v>
      </c>
      <c r="B504" s="37">
        <v>6.92</v>
      </c>
      <c r="C504" s="16">
        <f t="shared" si="28"/>
        <v>1.0002655499999999</v>
      </c>
      <c r="D504" s="16">
        <f t="shared" si="30"/>
        <v>1209.66535480427</v>
      </c>
      <c r="E504" s="11">
        <v>7.11</v>
      </c>
      <c r="F504" s="17">
        <f t="shared" si="29"/>
        <v>1.0002726</v>
      </c>
      <c r="G504" s="17">
        <f t="shared" si="31"/>
        <v>1211.0105003163301</v>
      </c>
      <c r="H504" s="12">
        <v>210100</v>
      </c>
      <c r="I504" s="13">
        <v>41276</v>
      </c>
      <c r="J504" s="14">
        <v>5449.0948820000003</v>
      </c>
      <c r="K504" s="12">
        <v>7.29</v>
      </c>
    </row>
    <row r="505" spans="1:11" x14ac:dyDescent="0.3">
      <c r="A505" s="9">
        <v>41277</v>
      </c>
      <c r="B505" s="37">
        <v>6.92</v>
      </c>
      <c r="C505" s="16">
        <f t="shared" si="28"/>
        <v>1.0002655499999999</v>
      </c>
      <c r="D505" s="16">
        <f t="shared" si="30"/>
        <v>1209.9865814392399</v>
      </c>
      <c r="E505" s="11">
        <v>7.11</v>
      </c>
      <c r="F505" s="17">
        <f t="shared" si="29"/>
        <v>1.0002726</v>
      </c>
      <c r="G505" s="17">
        <f t="shared" si="31"/>
        <v>1211.3406217787201</v>
      </c>
      <c r="H505" s="12">
        <v>210100</v>
      </c>
      <c r="I505" s="13">
        <v>41277</v>
      </c>
      <c r="J505" s="14">
        <v>5450.5803050000004</v>
      </c>
      <c r="K505" s="12">
        <v>7.11</v>
      </c>
    </row>
    <row r="506" spans="1:11" x14ac:dyDescent="0.3">
      <c r="A506" s="9">
        <v>41278</v>
      </c>
      <c r="B506" s="37">
        <v>6.93</v>
      </c>
      <c r="C506" s="16">
        <f t="shared" si="28"/>
        <v>1.0002659300000001</v>
      </c>
      <c r="D506" s="16">
        <f t="shared" si="30"/>
        <v>1210.30789337594</v>
      </c>
      <c r="E506" s="11">
        <v>7.11</v>
      </c>
      <c r="F506" s="17">
        <f t="shared" si="29"/>
        <v>1.0002726</v>
      </c>
      <c r="G506" s="17">
        <f t="shared" si="31"/>
        <v>1211.67083323222</v>
      </c>
      <c r="H506" s="12">
        <v>210100</v>
      </c>
      <c r="I506" s="13">
        <v>41278</v>
      </c>
      <c r="J506" s="14">
        <v>5452.0661330000003</v>
      </c>
      <c r="K506" s="12">
        <v>7.11</v>
      </c>
    </row>
    <row r="507" spans="1:11" x14ac:dyDescent="0.3">
      <c r="A507" s="9">
        <v>41281</v>
      </c>
      <c r="B507" s="37">
        <v>6.92</v>
      </c>
      <c r="C507" s="16">
        <f t="shared" si="28"/>
        <v>1.0002655499999999</v>
      </c>
      <c r="D507" s="16">
        <f t="shared" si="30"/>
        <v>1210.6297505540299</v>
      </c>
      <c r="E507" s="11">
        <v>7.11</v>
      </c>
      <c r="F507" s="17">
        <f t="shared" si="29"/>
        <v>1.0002726</v>
      </c>
      <c r="G507" s="17">
        <f t="shared" si="31"/>
        <v>1212.0011347013599</v>
      </c>
      <c r="H507" s="12">
        <v>210100</v>
      </c>
      <c r="I507" s="13">
        <v>41281</v>
      </c>
      <c r="J507" s="14">
        <v>5453.5523659999999</v>
      </c>
      <c r="K507" s="12">
        <v>7.11</v>
      </c>
    </row>
    <row r="508" spans="1:11" x14ac:dyDescent="0.3">
      <c r="A508" s="9">
        <v>41282</v>
      </c>
      <c r="B508" s="37">
        <v>6.91</v>
      </c>
      <c r="C508" s="16">
        <f t="shared" si="28"/>
        <v>1.00026518</v>
      </c>
      <c r="D508" s="16">
        <f t="shared" si="30"/>
        <v>1210.9512332842901</v>
      </c>
      <c r="E508" s="11">
        <v>7.11</v>
      </c>
      <c r="F508" s="17">
        <f t="shared" si="29"/>
        <v>1.0002726</v>
      </c>
      <c r="G508" s="17">
        <f t="shared" si="31"/>
        <v>1212.3315262106801</v>
      </c>
      <c r="H508" s="12">
        <v>210100</v>
      </c>
      <c r="I508" s="13">
        <v>41282</v>
      </c>
      <c r="J508" s="14">
        <v>5455.0390049999996</v>
      </c>
      <c r="K508" s="12">
        <v>7.11</v>
      </c>
    </row>
    <row r="509" spans="1:11" x14ac:dyDescent="0.3">
      <c r="A509" s="9">
        <v>41283</v>
      </c>
      <c r="B509" s="37">
        <v>6.9</v>
      </c>
      <c r="C509" s="16">
        <f t="shared" si="28"/>
        <v>1.00026481</v>
      </c>
      <c r="D509" s="16">
        <f t="shared" si="30"/>
        <v>1211.2723533323301</v>
      </c>
      <c r="E509" s="11">
        <v>7.11</v>
      </c>
      <c r="F509" s="17">
        <f t="shared" si="29"/>
        <v>1.0002726</v>
      </c>
      <c r="G509" s="17">
        <f t="shared" si="31"/>
        <v>1212.6620077847299</v>
      </c>
      <c r="H509" s="12">
        <v>210100</v>
      </c>
      <c r="I509" s="13">
        <v>41283</v>
      </c>
      <c r="J509" s="14">
        <v>5456.5260479999997</v>
      </c>
      <c r="K509" s="12">
        <v>7.11</v>
      </c>
    </row>
    <row r="510" spans="1:11" x14ac:dyDescent="0.3">
      <c r="A510" s="9">
        <v>41284</v>
      </c>
      <c r="B510" s="37">
        <v>6.91</v>
      </c>
      <c r="C510" s="16">
        <f t="shared" si="28"/>
        <v>1.00026518</v>
      </c>
      <c r="D510" s="16">
        <f t="shared" si="30"/>
        <v>1211.5931103642199</v>
      </c>
      <c r="E510" s="11">
        <v>7.11</v>
      </c>
      <c r="F510" s="17">
        <f t="shared" si="29"/>
        <v>1.0002726</v>
      </c>
      <c r="G510" s="17">
        <f t="shared" si="31"/>
        <v>1212.99257944805</v>
      </c>
      <c r="H510" s="12">
        <v>210100</v>
      </c>
      <c r="I510" s="13">
        <v>41284</v>
      </c>
      <c r="J510" s="14">
        <v>5458.0134969999999</v>
      </c>
      <c r="K510" s="12">
        <v>7.11</v>
      </c>
    </row>
    <row r="511" spans="1:11" x14ac:dyDescent="0.3">
      <c r="A511" s="9">
        <v>41285</v>
      </c>
      <c r="B511" s="37">
        <v>6.92</v>
      </c>
      <c r="C511" s="16">
        <f t="shared" si="28"/>
        <v>1.0002655499999999</v>
      </c>
      <c r="D511" s="16">
        <f t="shared" si="30"/>
        <v>1211.91440062523</v>
      </c>
      <c r="E511" s="11">
        <v>7.11</v>
      </c>
      <c r="F511" s="17">
        <f t="shared" si="29"/>
        <v>1.0002726</v>
      </c>
      <c r="G511" s="17">
        <f t="shared" si="31"/>
        <v>1213.32324122521</v>
      </c>
      <c r="H511" s="12">
        <v>210100</v>
      </c>
      <c r="I511" s="13">
        <v>41285</v>
      </c>
      <c r="J511" s="14">
        <v>5459.5013520000002</v>
      </c>
      <c r="K511" s="12">
        <v>7.11</v>
      </c>
    </row>
    <row r="512" spans="1:11" x14ac:dyDescent="0.3">
      <c r="A512" s="9">
        <v>41288</v>
      </c>
      <c r="B512" s="37">
        <v>6.93</v>
      </c>
      <c r="C512" s="16">
        <f t="shared" si="28"/>
        <v>1.0002659300000001</v>
      </c>
      <c r="D512" s="16">
        <f t="shared" si="30"/>
        <v>1212.2362244943199</v>
      </c>
      <c r="E512" s="11">
        <v>7.11</v>
      </c>
      <c r="F512" s="17">
        <f t="shared" si="29"/>
        <v>1.0002726</v>
      </c>
      <c r="G512" s="17">
        <f t="shared" si="31"/>
        <v>1213.6539931407699</v>
      </c>
      <c r="H512" s="12">
        <v>210100</v>
      </c>
      <c r="I512" s="13">
        <v>41288</v>
      </c>
      <c r="J512" s="14">
        <v>5460.9896120000003</v>
      </c>
      <c r="K512" s="12">
        <v>7.11</v>
      </c>
    </row>
    <row r="513" spans="1:11" x14ac:dyDescent="0.3">
      <c r="A513" s="9">
        <v>41289</v>
      </c>
      <c r="B513" s="37">
        <v>6.94</v>
      </c>
      <c r="C513" s="16">
        <f t="shared" si="28"/>
        <v>1.0002663000000001</v>
      </c>
      <c r="D513" s="16">
        <f t="shared" si="30"/>
        <v>1212.5585944735001</v>
      </c>
      <c r="E513" s="11">
        <v>7.11</v>
      </c>
      <c r="F513" s="17">
        <f t="shared" si="29"/>
        <v>1.0002726</v>
      </c>
      <c r="G513" s="17">
        <f t="shared" si="31"/>
        <v>1213.9848352193001</v>
      </c>
      <c r="H513" s="12">
        <v>210100</v>
      </c>
      <c r="I513" s="13">
        <v>41289</v>
      </c>
      <c r="J513" s="14">
        <v>5462.4782779999996</v>
      </c>
      <c r="K513" s="12">
        <v>7.11</v>
      </c>
    </row>
    <row r="514" spans="1:11" x14ac:dyDescent="0.3">
      <c r="A514" s="9">
        <v>41290</v>
      </c>
      <c r="B514" s="37">
        <v>6.94</v>
      </c>
      <c r="C514" s="16">
        <f t="shared" ref="C514:C577" si="32">ROUND((1+B514/100)^(1/252),8)</f>
        <v>1.0002663000000001</v>
      </c>
      <c r="D514" s="16">
        <f t="shared" si="30"/>
        <v>1212.88149882721</v>
      </c>
      <c r="E514" s="11">
        <v>7.11</v>
      </c>
      <c r="F514" s="17">
        <f t="shared" ref="F514:F577" si="33">ROUND((1+E514/100)^(1/252),8)</f>
        <v>1.0002726</v>
      </c>
      <c r="G514" s="17">
        <f t="shared" si="31"/>
        <v>1214.3157674853801</v>
      </c>
      <c r="H514" s="12">
        <v>210100</v>
      </c>
      <c r="I514" s="13">
        <v>41290</v>
      </c>
      <c r="J514" s="14">
        <v>5463.9673489999996</v>
      </c>
      <c r="K514" s="12">
        <v>7.11</v>
      </c>
    </row>
    <row r="515" spans="1:11" x14ac:dyDescent="0.3">
      <c r="A515" s="9">
        <v>41291</v>
      </c>
      <c r="B515" s="37">
        <v>6.94</v>
      </c>
      <c r="C515" s="16">
        <f t="shared" si="32"/>
        <v>1.0002663000000001</v>
      </c>
      <c r="D515" s="16">
        <f t="shared" si="30"/>
        <v>1213.2044891703499</v>
      </c>
      <c r="E515" s="11">
        <v>7.11</v>
      </c>
      <c r="F515" s="17">
        <f t="shared" si="33"/>
        <v>1.0002726</v>
      </c>
      <c r="G515" s="17">
        <f t="shared" si="31"/>
        <v>1214.6467899636</v>
      </c>
      <c r="H515" s="12">
        <v>210100</v>
      </c>
      <c r="I515" s="13">
        <v>41291</v>
      </c>
      <c r="J515" s="14">
        <v>5465.456827</v>
      </c>
      <c r="K515" s="12">
        <v>7.11</v>
      </c>
    </row>
    <row r="516" spans="1:11" x14ac:dyDescent="0.3">
      <c r="A516" s="9">
        <v>41292</v>
      </c>
      <c r="B516" s="37">
        <v>6.92</v>
      </c>
      <c r="C516" s="16">
        <f t="shared" si="32"/>
        <v>1.0002655499999999</v>
      </c>
      <c r="D516" s="16">
        <f t="shared" ref="D516:D579" si="34">TRUNC(D515*(C515),16)</f>
        <v>1213.5275655258199</v>
      </c>
      <c r="E516" s="11">
        <v>7.11</v>
      </c>
      <c r="F516" s="17">
        <f t="shared" si="33"/>
        <v>1.0002726</v>
      </c>
      <c r="G516" s="17">
        <f t="shared" ref="G516:G579" si="35">TRUNC(G515*(F515),16)</f>
        <v>1214.97790267853</v>
      </c>
      <c r="H516" s="12">
        <v>210100</v>
      </c>
      <c r="I516" s="13">
        <v>41292</v>
      </c>
      <c r="J516" s="14">
        <v>5466.9467100000002</v>
      </c>
      <c r="K516" s="12">
        <v>7.11</v>
      </c>
    </row>
    <row r="517" spans="1:11" x14ac:dyDescent="0.3">
      <c r="A517" s="9">
        <v>41295</v>
      </c>
      <c r="B517" s="37">
        <v>6.93</v>
      </c>
      <c r="C517" s="16">
        <f t="shared" si="32"/>
        <v>1.0002659300000001</v>
      </c>
      <c r="D517" s="16">
        <f t="shared" si="34"/>
        <v>1213.84981777085</v>
      </c>
      <c r="E517" s="11">
        <v>7.11</v>
      </c>
      <c r="F517" s="17">
        <f t="shared" si="33"/>
        <v>1.0002726</v>
      </c>
      <c r="G517" s="17">
        <f t="shared" si="35"/>
        <v>1215.3091056548001</v>
      </c>
      <c r="H517" s="12">
        <v>210100</v>
      </c>
      <c r="I517" s="13">
        <v>41295</v>
      </c>
      <c r="J517" s="14">
        <v>5468.4369999999999</v>
      </c>
      <c r="K517" s="12">
        <v>7.11</v>
      </c>
    </row>
    <row r="518" spans="1:11" x14ac:dyDescent="0.3">
      <c r="A518" s="9">
        <v>41296</v>
      </c>
      <c r="B518" s="37">
        <v>6.93</v>
      </c>
      <c r="C518" s="16">
        <f t="shared" si="32"/>
        <v>1.0002659300000001</v>
      </c>
      <c r="D518" s="16">
        <f t="shared" si="34"/>
        <v>1214.1726168528901</v>
      </c>
      <c r="E518" s="11">
        <v>7.11</v>
      </c>
      <c r="F518" s="17">
        <f t="shared" si="33"/>
        <v>1.0002726</v>
      </c>
      <c r="G518" s="17">
        <f t="shared" si="35"/>
        <v>1215.6403989170001</v>
      </c>
      <c r="H518" s="12">
        <v>210100</v>
      </c>
      <c r="I518" s="13">
        <v>41296</v>
      </c>
      <c r="J518" s="14">
        <v>5469.9276959999997</v>
      </c>
      <c r="K518" s="12">
        <v>7.11</v>
      </c>
    </row>
    <row r="519" spans="1:11" x14ac:dyDescent="0.3">
      <c r="A519" s="9">
        <v>41297</v>
      </c>
      <c r="B519" s="37">
        <v>6.93</v>
      </c>
      <c r="C519" s="16">
        <f t="shared" si="32"/>
        <v>1.0002659300000001</v>
      </c>
      <c r="D519" s="16">
        <f t="shared" si="34"/>
        <v>1214.49550177689</v>
      </c>
      <c r="E519" s="11">
        <v>7.11</v>
      </c>
      <c r="F519" s="17">
        <f t="shared" si="33"/>
        <v>1.0002726</v>
      </c>
      <c r="G519" s="17">
        <f t="shared" si="35"/>
        <v>1215.97178248974</v>
      </c>
      <c r="H519" s="12">
        <v>210100</v>
      </c>
      <c r="I519" s="13">
        <v>41297</v>
      </c>
      <c r="J519" s="14">
        <v>5471.4187979999997</v>
      </c>
      <c r="K519" s="12">
        <v>7.11</v>
      </c>
    </row>
    <row r="520" spans="1:11" x14ac:dyDescent="0.3">
      <c r="A520" s="9">
        <v>41298</v>
      </c>
      <c r="B520" s="37">
        <v>6.93</v>
      </c>
      <c r="C520" s="16">
        <f t="shared" si="32"/>
        <v>1.0002659300000001</v>
      </c>
      <c r="D520" s="16">
        <f t="shared" si="34"/>
        <v>1214.8184725656799</v>
      </c>
      <c r="E520" s="11">
        <v>7.11</v>
      </c>
      <c r="F520" s="17">
        <f t="shared" si="33"/>
        <v>1.0002726</v>
      </c>
      <c r="G520" s="17">
        <f t="shared" si="35"/>
        <v>1216.3032563976501</v>
      </c>
      <c r="H520" s="12">
        <v>210100</v>
      </c>
      <c r="I520" s="13">
        <v>41298</v>
      </c>
      <c r="J520" s="14">
        <v>5472.9103070000001</v>
      </c>
      <c r="K520" s="12">
        <v>7.11</v>
      </c>
    </row>
    <row r="521" spans="1:11" x14ac:dyDescent="0.3">
      <c r="A521" s="9">
        <v>41299</v>
      </c>
      <c r="B521" s="37">
        <v>6.94</v>
      </c>
      <c r="C521" s="16">
        <f t="shared" si="32"/>
        <v>1.0002663000000001</v>
      </c>
      <c r="D521" s="16">
        <f t="shared" si="34"/>
        <v>1215.14152924209</v>
      </c>
      <c r="E521" s="11">
        <v>7.11</v>
      </c>
      <c r="F521" s="17">
        <f t="shared" si="33"/>
        <v>1.0002726</v>
      </c>
      <c r="G521" s="17">
        <f t="shared" si="35"/>
        <v>1216.6348206653399</v>
      </c>
      <c r="H521" s="12">
        <v>210100</v>
      </c>
      <c r="I521" s="13">
        <v>41299</v>
      </c>
      <c r="J521" s="14">
        <v>5474.4022219999997</v>
      </c>
      <c r="K521" s="12">
        <v>7.11</v>
      </c>
    </row>
    <row r="522" spans="1:11" x14ac:dyDescent="0.3">
      <c r="A522" s="9">
        <v>41302</v>
      </c>
      <c r="B522" s="37">
        <v>6.94</v>
      </c>
      <c r="C522" s="16">
        <f t="shared" si="32"/>
        <v>1.0002663000000001</v>
      </c>
      <c r="D522" s="16">
        <f t="shared" si="34"/>
        <v>1215.4651214313301</v>
      </c>
      <c r="E522" s="11">
        <v>7.11</v>
      </c>
      <c r="F522" s="17">
        <f t="shared" si="33"/>
        <v>1.0002726</v>
      </c>
      <c r="G522" s="17">
        <f t="shared" si="35"/>
        <v>1216.96647531745</v>
      </c>
      <c r="H522" s="12">
        <v>210100</v>
      </c>
      <c r="I522" s="13">
        <v>41302</v>
      </c>
      <c r="J522" s="14">
        <v>5475.8945439999998</v>
      </c>
      <c r="K522" s="12">
        <v>7.11</v>
      </c>
    </row>
    <row r="523" spans="1:11" x14ac:dyDescent="0.3">
      <c r="A523" s="9">
        <v>41303</v>
      </c>
      <c r="B523" s="37">
        <v>6.95</v>
      </c>
      <c r="C523" s="16">
        <f t="shared" si="32"/>
        <v>1.00026667</v>
      </c>
      <c r="D523" s="16">
        <f t="shared" si="34"/>
        <v>1215.78879979317</v>
      </c>
      <c r="E523" s="11">
        <v>7.11</v>
      </c>
      <c r="F523" s="17">
        <f t="shared" si="33"/>
        <v>1.0002726</v>
      </c>
      <c r="G523" s="17">
        <f t="shared" si="35"/>
        <v>1217.29822037862</v>
      </c>
      <c r="H523" s="12">
        <v>210100</v>
      </c>
      <c r="I523" s="13">
        <v>41303</v>
      </c>
      <c r="J523" s="14">
        <v>5477.3872730000003</v>
      </c>
      <c r="K523" s="12">
        <v>7.11</v>
      </c>
    </row>
    <row r="524" spans="1:11" x14ac:dyDescent="0.3">
      <c r="A524" s="9">
        <v>41304</v>
      </c>
      <c r="B524" s="37">
        <v>6.95</v>
      </c>
      <c r="C524" s="16">
        <f t="shared" si="32"/>
        <v>1.00026667</v>
      </c>
      <c r="D524" s="16">
        <f t="shared" si="34"/>
        <v>1216.11301419241</v>
      </c>
      <c r="E524" s="11">
        <v>7.11</v>
      </c>
      <c r="F524" s="17">
        <f t="shared" si="33"/>
        <v>1.0002726</v>
      </c>
      <c r="G524" s="17">
        <f t="shared" si="35"/>
        <v>1217.6300558734999</v>
      </c>
      <c r="H524" s="12">
        <v>210100</v>
      </c>
      <c r="I524" s="13">
        <v>41304</v>
      </c>
      <c r="J524" s="14">
        <v>5478.8804090000003</v>
      </c>
      <c r="K524" s="12">
        <v>7.11</v>
      </c>
    </row>
    <row r="525" spans="1:11" x14ac:dyDescent="0.3">
      <c r="A525" s="9">
        <v>41305</v>
      </c>
      <c r="B525" s="37">
        <v>6.95</v>
      </c>
      <c r="C525" s="16">
        <f t="shared" si="32"/>
        <v>1.00026667</v>
      </c>
      <c r="D525" s="16">
        <f t="shared" si="34"/>
        <v>1216.4373150499</v>
      </c>
      <c r="E525" s="11">
        <v>7.11</v>
      </c>
      <c r="F525" s="17">
        <f t="shared" si="33"/>
        <v>1.0002726</v>
      </c>
      <c r="G525" s="17">
        <f t="shared" si="35"/>
        <v>1217.9619818267299</v>
      </c>
      <c r="H525" s="12">
        <v>210100</v>
      </c>
      <c r="I525" s="13">
        <v>41305</v>
      </c>
      <c r="J525" s="14">
        <v>5480.3739519999999</v>
      </c>
      <c r="K525" s="12">
        <v>7.11</v>
      </c>
    </row>
    <row r="526" spans="1:11" x14ac:dyDescent="0.3">
      <c r="A526" s="9">
        <v>41306</v>
      </c>
      <c r="B526" s="37">
        <v>6.95</v>
      </c>
      <c r="C526" s="16">
        <f t="shared" si="32"/>
        <v>1.00026667</v>
      </c>
      <c r="D526" s="16">
        <f t="shared" si="34"/>
        <v>1216.7617023887001</v>
      </c>
      <c r="E526" s="11">
        <v>7.11</v>
      </c>
      <c r="F526" s="17">
        <f t="shared" si="33"/>
        <v>1.0002726</v>
      </c>
      <c r="G526" s="17">
        <f t="shared" si="35"/>
        <v>1218.29399826298</v>
      </c>
      <c r="H526" s="12">
        <v>210100</v>
      </c>
      <c r="I526" s="13">
        <v>41306</v>
      </c>
      <c r="J526" s="14">
        <v>5481.867902</v>
      </c>
      <c r="K526" s="12">
        <v>7.11</v>
      </c>
    </row>
    <row r="527" spans="1:11" x14ac:dyDescent="0.3">
      <c r="A527" s="9">
        <v>41309</v>
      </c>
      <c r="B527" s="37">
        <v>6.96</v>
      </c>
      <c r="C527" s="16">
        <f t="shared" si="32"/>
        <v>1.00026704</v>
      </c>
      <c r="D527" s="16">
        <f t="shared" si="34"/>
        <v>1217.08617623188</v>
      </c>
      <c r="E527" s="11">
        <v>7.11</v>
      </c>
      <c r="F527" s="17">
        <f t="shared" si="33"/>
        <v>1.0002726</v>
      </c>
      <c r="G527" s="17">
        <f t="shared" si="35"/>
        <v>1218.6261052069101</v>
      </c>
      <c r="H527" s="12">
        <v>210100</v>
      </c>
      <c r="I527" s="13">
        <v>41309</v>
      </c>
      <c r="J527" s="14">
        <v>5483.3622590000004</v>
      </c>
      <c r="K527" s="12">
        <v>7.11</v>
      </c>
    </row>
    <row r="528" spans="1:11" x14ac:dyDescent="0.3">
      <c r="A528" s="9">
        <v>41310</v>
      </c>
      <c r="B528" s="37">
        <v>6.96</v>
      </c>
      <c r="C528" s="16">
        <f t="shared" si="32"/>
        <v>1.00026704</v>
      </c>
      <c r="D528" s="16">
        <f t="shared" si="34"/>
        <v>1217.41118692438</v>
      </c>
      <c r="E528" s="11">
        <v>7.11</v>
      </c>
      <c r="F528" s="17">
        <f t="shared" si="33"/>
        <v>1.0002726</v>
      </c>
      <c r="G528" s="17">
        <f t="shared" si="35"/>
        <v>1218.9583026831899</v>
      </c>
      <c r="H528" s="12">
        <v>210100</v>
      </c>
      <c r="I528" s="13">
        <v>41310</v>
      </c>
      <c r="J528" s="14">
        <v>5484.8570239999999</v>
      </c>
      <c r="K528" s="12">
        <v>7.11</v>
      </c>
    </row>
    <row r="529" spans="1:11" x14ac:dyDescent="0.3">
      <c r="A529" s="9">
        <v>41311</v>
      </c>
      <c r="B529" s="37">
        <v>6.96</v>
      </c>
      <c r="C529" s="16">
        <f t="shared" si="32"/>
        <v>1.00026704</v>
      </c>
      <c r="D529" s="16">
        <f t="shared" si="34"/>
        <v>1217.73628440774</v>
      </c>
      <c r="E529" s="11">
        <v>7.11</v>
      </c>
      <c r="F529" s="17">
        <f t="shared" si="33"/>
        <v>1.0002726</v>
      </c>
      <c r="G529" s="17">
        <f t="shared" si="35"/>
        <v>1219.2905907165</v>
      </c>
      <c r="H529" s="12">
        <v>210100</v>
      </c>
      <c r="I529" s="13">
        <v>41311</v>
      </c>
      <c r="J529" s="14">
        <v>5486.3521959999998</v>
      </c>
      <c r="K529" s="12">
        <v>7.11</v>
      </c>
    </row>
    <row r="530" spans="1:11" x14ac:dyDescent="0.3">
      <c r="A530" s="9">
        <v>41312</v>
      </c>
      <c r="B530" s="37">
        <v>6.95</v>
      </c>
      <c r="C530" s="16">
        <f t="shared" si="32"/>
        <v>1.00026667</v>
      </c>
      <c r="D530" s="16">
        <f t="shared" si="34"/>
        <v>1218.06146870513</v>
      </c>
      <c r="E530" s="11">
        <v>7.11</v>
      </c>
      <c r="F530" s="17">
        <f t="shared" si="33"/>
        <v>1.0002726</v>
      </c>
      <c r="G530" s="17">
        <f t="shared" si="35"/>
        <v>1219.6229693315299</v>
      </c>
      <c r="H530" s="12">
        <v>210100</v>
      </c>
      <c r="I530" s="13">
        <v>41312</v>
      </c>
      <c r="J530" s="14">
        <v>5487.8477750000002</v>
      </c>
      <c r="K530" s="12">
        <v>7.11</v>
      </c>
    </row>
    <row r="531" spans="1:11" x14ac:dyDescent="0.3">
      <c r="A531" s="9">
        <v>41313</v>
      </c>
      <c r="B531" s="37">
        <v>6.95</v>
      </c>
      <c r="C531" s="16">
        <f t="shared" si="32"/>
        <v>1.00026667</v>
      </c>
      <c r="D531" s="16">
        <f t="shared" si="34"/>
        <v>1218.38628915699</v>
      </c>
      <c r="E531" s="11">
        <v>7.11</v>
      </c>
      <c r="F531" s="17">
        <f t="shared" si="33"/>
        <v>1.0002726</v>
      </c>
      <c r="G531" s="17">
        <f t="shared" si="35"/>
        <v>1219.95543855297</v>
      </c>
      <c r="H531" s="12">
        <v>210100</v>
      </c>
      <c r="I531" s="13">
        <v>41313</v>
      </c>
      <c r="J531" s="14">
        <v>5489.3437620000004</v>
      </c>
      <c r="K531" s="12">
        <v>7.11</v>
      </c>
    </row>
    <row r="532" spans="1:11" x14ac:dyDescent="0.3">
      <c r="A532" s="9">
        <v>41318</v>
      </c>
      <c r="B532" s="37">
        <v>6.95</v>
      </c>
      <c r="C532" s="16">
        <f t="shared" si="32"/>
        <v>1.00026667</v>
      </c>
      <c r="D532" s="16">
        <f t="shared" si="34"/>
        <v>1218.7111962287199</v>
      </c>
      <c r="E532" s="11">
        <v>7.11</v>
      </c>
      <c r="F532" s="17">
        <f t="shared" si="33"/>
        <v>1.0002726</v>
      </c>
      <c r="G532" s="17">
        <f t="shared" si="35"/>
        <v>1220.2879984055201</v>
      </c>
      <c r="H532" s="12">
        <v>210100</v>
      </c>
      <c r="I532" s="13">
        <v>41318</v>
      </c>
      <c r="J532" s="14">
        <v>5490.840158</v>
      </c>
      <c r="K532" s="12">
        <v>7.11</v>
      </c>
    </row>
    <row r="533" spans="1:11" x14ac:dyDescent="0.3">
      <c r="A533" s="9">
        <v>41319</v>
      </c>
      <c r="B533" s="37">
        <v>6.94</v>
      </c>
      <c r="C533" s="16">
        <f t="shared" si="32"/>
        <v>1.0002663000000001</v>
      </c>
      <c r="D533" s="16">
        <f t="shared" si="34"/>
        <v>1219.0361899434199</v>
      </c>
      <c r="E533" s="11">
        <v>7.11</v>
      </c>
      <c r="F533" s="17">
        <f t="shared" si="33"/>
        <v>1.0002726</v>
      </c>
      <c r="G533" s="17">
        <f t="shared" si="35"/>
        <v>1220.6206489138899</v>
      </c>
      <c r="H533" s="12">
        <v>210100</v>
      </c>
      <c r="I533" s="13">
        <v>41319</v>
      </c>
      <c r="J533" s="14">
        <v>5492.336961</v>
      </c>
      <c r="K533" s="12">
        <v>7.11</v>
      </c>
    </row>
    <row r="534" spans="1:11" x14ac:dyDescent="0.3">
      <c r="A534" s="9">
        <v>41320</v>
      </c>
      <c r="B534" s="37">
        <v>6.94</v>
      </c>
      <c r="C534" s="16">
        <f t="shared" si="32"/>
        <v>1.0002663000000001</v>
      </c>
      <c r="D534" s="16">
        <f t="shared" si="34"/>
        <v>1219.3608192807999</v>
      </c>
      <c r="E534" s="11">
        <v>7.11</v>
      </c>
      <c r="F534" s="17">
        <f t="shared" si="33"/>
        <v>1.0002726</v>
      </c>
      <c r="G534" s="17">
        <f t="shared" si="35"/>
        <v>1220.9533901027801</v>
      </c>
      <c r="H534" s="12">
        <v>210100</v>
      </c>
      <c r="I534" s="13">
        <v>41320</v>
      </c>
      <c r="J534" s="14">
        <v>5493.8341719999999</v>
      </c>
      <c r="K534" s="12">
        <v>7.11</v>
      </c>
    </row>
    <row r="535" spans="1:11" x14ac:dyDescent="0.3">
      <c r="A535" s="9">
        <v>41323</v>
      </c>
      <c r="B535" s="37">
        <v>6.94</v>
      </c>
      <c r="C535" s="16">
        <f t="shared" si="32"/>
        <v>1.0002663000000001</v>
      </c>
      <c r="D535" s="16">
        <f t="shared" si="34"/>
        <v>1219.68553506697</v>
      </c>
      <c r="E535" s="11">
        <v>7.11</v>
      </c>
      <c r="F535" s="17">
        <f t="shared" si="33"/>
        <v>1.0002726</v>
      </c>
      <c r="G535" s="17">
        <f t="shared" si="35"/>
        <v>1221.2862219969199</v>
      </c>
      <c r="H535" s="12">
        <v>210100</v>
      </c>
      <c r="I535" s="13">
        <v>41323</v>
      </c>
      <c r="J535" s="14">
        <v>5495.3317909999996</v>
      </c>
      <c r="K535" s="12">
        <v>7.11</v>
      </c>
    </row>
    <row r="536" spans="1:11" x14ac:dyDescent="0.3">
      <c r="A536" s="9">
        <v>41324</v>
      </c>
      <c r="B536" s="37">
        <v>6.93</v>
      </c>
      <c r="C536" s="16">
        <f t="shared" si="32"/>
        <v>1.0002659300000001</v>
      </c>
      <c r="D536" s="16">
        <f t="shared" si="34"/>
        <v>1220.0103373249599</v>
      </c>
      <c r="E536" s="11">
        <v>7.11</v>
      </c>
      <c r="F536" s="17">
        <f t="shared" si="33"/>
        <v>1.0002726</v>
      </c>
      <c r="G536" s="17">
        <f t="shared" si="35"/>
        <v>1221.61914462104</v>
      </c>
      <c r="H536" s="12">
        <v>210100</v>
      </c>
      <c r="I536" s="13">
        <v>41324</v>
      </c>
      <c r="J536" s="14">
        <v>5496.8298180000002</v>
      </c>
      <c r="K536" s="12">
        <v>7.11</v>
      </c>
    </row>
    <row r="537" spans="1:11" x14ac:dyDescent="0.3">
      <c r="A537" s="9">
        <v>41325</v>
      </c>
      <c r="B537" s="37">
        <v>6.95</v>
      </c>
      <c r="C537" s="16">
        <f t="shared" si="32"/>
        <v>1.00026667</v>
      </c>
      <c r="D537" s="16">
        <f t="shared" si="34"/>
        <v>1220.3347746739601</v>
      </c>
      <c r="E537" s="11">
        <v>7.11</v>
      </c>
      <c r="F537" s="17">
        <f t="shared" si="33"/>
        <v>1.0002726</v>
      </c>
      <c r="G537" s="17">
        <f t="shared" si="35"/>
        <v>1221.95215799986</v>
      </c>
      <c r="H537" s="12">
        <v>210100</v>
      </c>
      <c r="I537" s="13">
        <v>41325</v>
      </c>
      <c r="J537" s="14">
        <v>5498.328254</v>
      </c>
      <c r="K537" s="12">
        <v>7.11</v>
      </c>
    </row>
    <row r="538" spans="1:11" x14ac:dyDescent="0.3">
      <c r="A538" s="9">
        <v>41326</v>
      </c>
      <c r="B538" s="37">
        <v>6.95</v>
      </c>
      <c r="C538" s="16">
        <f t="shared" si="32"/>
        <v>1.00026667</v>
      </c>
      <c r="D538" s="16">
        <f t="shared" si="34"/>
        <v>1220.66020134832</v>
      </c>
      <c r="E538" s="11">
        <v>7.11</v>
      </c>
      <c r="F538" s="17">
        <f t="shared" si="33"/>
        <v>1.0002726</v>
      </c>
      <c r="G538" s="17">
        <f t="shared" si="35"/>
        <v>1222.2852621581301</v>
      </c>
      <c r="H538" s="12">
        <v>210100</v>
      </c>
      <c r="I538" s="13">
        <v>41326</v>
      </c>
      <c r="J538" s="14">
        <v>5499.8270979999998</v>
      </c>
      <c r="K538" s="12">
        <v>7.11</v>
      </c>
    </row>
    <row r="539" spans="1:11" x14ac:dyDescent="0.3">
      <c r="A539" s="9">
        <v>41327</v>
      </c>
      <c r="B539" s="37">
        <v>6.96</v>
      </c>
      <c r="C539" s="16">
        <f t="shared" si="32"/>
        <v>1.00026704</v>
      </c>
      <c r="D539" s="16">
        <f t="shared" si="34"/>
        <v>1220.9857148042099</v>
      </c>
      <c r="E539" s="11">
        <v>7.11</v>
      </c>
      <c r="F539" s="17">
        <f t="shared" si="33"/>
        <v>1.0002726</v>
      </c>
      <c r="G539" s="17">
        <f t="shared" si="35"/>
        <v>1222.6184571205899</v>
      </c>
      <c r="H539" s="12">
        <v>210100</v>
      </c>
      <c r="I539" s="13">
        <v>41327</v>
      </c>
      <c r="J539" s="14">
        <v>5501.3263509999997</v>
      </c>
      <c r="K539" s="12">
        <v>7.11</v>
      </c>
    </row>
    <row r="540" spans="1:11" x14ac:dyDescent="0.3">
      <c r="A540" s="9">
        <v>41330</v>
      </c>
      <c r="B540" s="37">
        <v>7</v>
      </c>
      <c r="C540" s="16">
        <f t="shared" si="32"/>
        <v>1.0002685200000001</v>
      </c>
      <c r="D540" s="16">
        <f t="shared" si="34"/>
        <v>1221.3117668294899</v>
      </c>
      <c r="E540" s="11">
        <v>7.11</v>
      </c>
      <c r="F540" s="17">
        <f t="shared" si="33"/>
        <v>1.0002726</v>
      </c>
      <c r="G540" s="17">
        <f t="shared" si="35"/>
        <v>1222.9517429120001</v>
      </c>
      <c r="H540" s="12">
        <v>210100</v>
      </c>
      <c r="I540" s="13">
        <v>41330</v>
      </c>
      <c r="J540" s="14">
        <v>5502.8260129999999</v>
      </c>
      <c r="K540" s="12">
        <v>7.11</v>
      </c>
    </row>
    <row r="541" spans="1:11" x14ac:dyDescent="0.3">
      <c r="A541" s="9">
        <v>41331</v>
      </c>
      <c r="B541" s="37">
        <v>6.98</v>
      </c>
      <c r="C541" s="16">
        <f t="shared" si="32"/>
        <v>1.0002677799999999</v>
      </c>
      <c r="D541" s="16">
        <f t="shared" si="34"/>
        <v>1221.6397134651199</v>
      </c>
      <c r="E541" s="11">
        <v>7.18</v>
      </c>
      <c r="F541" s="17">
        <f t="shared" si="33"/>
        <v>1.00027519</v>
      </c>
      <c r="G541" s="17">
        <f t="shared" si="35"/>
        <v>1223.28511955712</v>
      </c>
      <c r="H541" s="12">
        <v>210100</v>
      </c>
      <c r="I541" s="13">
        <v>41331</v>
      </c>
      <c r="J541" s="14">
        <v>5504.3260829999999</v>
      </c>
      <c r="K541" s="12">
        <v>7.11</v>
      </c>
    </row>
    <row r="542" spans="1:11" x14ac:dyDescent="0.3">
      <c r="A542" s="9">
        <v>41332</v>
      </c>
      <c r="B542" s="37">
        <v>6.98</v>
      </c>
      <c r="C542" s="16">
        <f t="shared" si="32"/>
        <v>1.0002677799999999</v>
      </c>
      <c r="D542" s="16">
        <f t="shared" si="34"/>
        <v>1221.9668441475901</v>
      </c>
      <c r="E542" s="11">
        <v>7.2</v>
      </c>
      <c r="F542" s="17">
        <f t="shared" si="33"/>
        <v>1.0002759400000001</v>
      </c>
      <c r="G542" s="17">
        <f t="shared" si="35"/>
        <v>1223.6217553891699</v>
      </c>
      <c r="H542" s="12">
        <v>210100</v>
      </c>
      <c r="I542" s="13">
        <v>41332</v>
      </c>
      <c r="J542" s="14">
        <v>5505.840819</v>
      </c>
      <c r="K542" s="12">
        <v>7.18</v>
      </c>
    </row>
    <row r="543" spans="1:11" x14ac:dyDescent="0.3">
      <c r="A543" s="9">
        <v>41333</v>
      </c>
      <c r="B543" s="37">
        <v>6.98</v>
      </c>
      <c r="C543" s="16">
        <f t="shared" si="32"/>
        <v>1.0002677799999999</v>
      </c>
      <c r="D543" s="16">
        <f t="shared" si="34"/>
        <v>1222.29406242912</v>
      </c>
      <c r="E543" s="11">
        <v>7.2</v>
      </c>
      <c r="F543" s="17">
        <f t="shared" si="33"/>
        <v>1.0002759400000001</v>
      </c>
      <c r="G543" s="17">
        <f t="shared" si="35"/>
        <v>1223.95940157635</v>
      </c>
      <c r="H543" s="12">
        <v>210100</v>
      </c>
      <c r="I543" s="13">
        <v>41333</v>
      </c>
      <c r="J543" s="14">
        <v>5507.3600999999999</v>
      </c>
      <c r="K543" s="12">
        <v>7.2</v>
      </c>
    </row>
    <row r="544" spans="1:11" x14ac:dyDescent="0.3">
      <c r="A544" s="9">
        <v>41334</v>
      </c>
      <c r="B544" s="37">
        <v>6.98</v>
      </c>
      <c r="C544" s="16">
        <f t="shared" si="32"/>
        <v>1.0002677799999999</v>
      </c>
      <c r="D544" s="16">
        <f t="shared" si="34"/>
        <v>1222.62136833316</v>
      </c>
      <c r="E544" s="11">
        <v>7.14</v>
      </c>
      <c r="F544" s="17">
        <f t="shared" si="33"/>
        <v>1.0002737100000001</v>
      </c>
      <c r="G544" s="17">
        <f t="shared" si="35"/>
        <v>1224.2971409336201</v>
      </c>
      <c r="H544" s="12">
        <v>210100</v>
      </c>
      <c r="I544" s="13">
        <v>41334</v>
      </c>
      <c r="J544" s="14">
        <v>5508.879801</v>
      </c>
      <c r="K544" s="12">
        <v>7.2</v>
      </c>
    </row>
    <row r="545" spans="1:11" x14ac:dyDescent="0.3">
      <c r="A545" s="9">
        <v>41337</v>
      </c>
      <c r="B545" s="37">
        <v>6.99</v>
      </c>
      <c r="C545" s="16">
        <f t="shared" si="32"/>
        <v>1.0002681499999999</v>
      </c>
      <c r="D545" s="16">
        <f t="shared" si="34"/>
        <v>1222.9487618831699</v>
      </c>
      <c r="E545" s="11">
        <v>7.12</v>
      </c>
      <c r="F545" s="17">
        <f t="shared" si="33"/>
        <v>1.0002729699999999</v>
      </c>
      <c r="G545" s="17">
        <f t="shared" si="35"/>
        <v>1224.63224330407</v>
      </c>
      <c r="H545" s="12">
        <v>210100</v>
      </c>
      <c r="I545" s="13">
        <v>41337</v>
      </c>
      <c r="J545" s="14">
        <v>5510.3876369999998</v>
      </c>
      <c r="K545" s="12">
        <v>7.14</v>
      </c>
    </row>
    <row r="546" spans="1:11" x14ac:dyDescent="0.3">
      <c r="A546" s="9">
        <v>41338</v>
      </c>
      <c r="B546" s="37">
        <v>6.99</v>
      </c>
      <c r="C546" s="16">
        <f t="shared" si="32"/>
        <v>1.0002681499999999</v>
      </c>
      <c r="D546" s="16">
        <f t="shared" si="34"/>
        <v>1223.27669559367</v>
      </c>
      <c r="E546" s="11">
        <v>7.12</v>
      </c>
      <c r="F546" s="17">
        <f t="shared" si="33"/>
        <v>1.0002729699999999</v>
      </c>
      <c r="G546" s="17">
        <f t="shared" si="35"/>
        <v>1224.9665311675201</v>
      </c>
      <c r="H546" s="12">
        <v>210100</v>
      </c>
      <c r="I546" s="13">
        <v>41338</v>
      </c>
      <c r="J546" s="14">
        <v>5511.891807</v>
      </c>
      <c r="K546" s="12">
        <v>7.12</v>
      </c>
    </row>
    <row r="547" spans="1:11" x14ac:dyDescent="0.3">
      <c r="A547" s="9">
        <v>41339</v>
      </c>
      <c r="B547" s="37">
        <v>6.99</v>
      </c>
      <c r="C547" s="16">
        <f t="shared" si="32"/>
        <v>1.0002681499999999</v>
      </c>
      <c r="D547" s="16">
        <f t="shared" si="34"/>
        <v>1223.6047172395899</v>
      </c>
      <c r="E547" s="11">
        <v>7.14</v>
      </c>
      <c r="F547" s="17">
        <f t="shared" si="33"/>
        <v>1.0002737100000001</v>
      </c>
      <c r="G547" s="17">
        <f t="shared" si="35"/>
        <v>1225.3009102815299</v>
      </c>
      <c r="H547" s="12">
        <v>210100</v>
      </c>
      <c r="I547" s="13">
        <v>41339</v>
      </c>
      <c r="J547" s="14">
        <v>5513.3963880000001</v>
      </c>
      <c r="K547" s="12">
        <v>7.12</v>
      </c>
    </row>
    <row r="548" spans="1:11" x14ac:dyDescent="0.3">
      <c r="A548" s="9">
        <v>41340</v>
      </c>
      <c r="B548" s="37">
        <v>6.99</v>
      </c>
      <c r="C548" s="16">
        <f t="shared" si="32"/>
        <v>1.0002681499999999</v>
      </c>
      <c r="D548" s="16">
        <f t="shared" si="34"/>
        <v>1223.9328268445199</v>
      </c>
      <c r="E548" s="11">
        <v>7.12</v>
      </c>
      <c r="F548" s="17">
        <f t="shared" si="33"/>
        <v>1.0002729699999999</v>
      </c>
      <c r="G548" s="17">
        <f t="shared" si="35"/>
        <v>1225.63628739368</v>
      </c>
      <c r="H548" s="12">
        <v>210100</v>
      </c>
      <c r="I548" s="13">
        <v>41340</v>
      </c>
      <c r="J548" s="14">
        <v>5514.9054599999999</v>
      </c>
      <c r="K548" s="12">
        <v>7.14</v>
      </c>
    </row>
    <row r="549" spans="1:11" x14ac:dyDescent="0.3">
      <c r="A549" s="9">
        <v>41341</v>
      </c>
      <c r="B549" s="37">
        <v>6.99</v>
      </c>
      <c r="C549" s="16">
        <f t="shared" si="32"/>
        <v>1.0002681499999999</v>
      </c>
      <c r="D549" s="16">
        <f t="shared" si="34"/>
        <v>1224.2610244320399</v>
      </c>
      <c r="E549" s="11">
        <v>7.13</v>
      </c>
      <c r="F549" s="17">
        <f t="shared" si="33"/>
        <v>1.0002733399999999</v>
      </c>
      <c r="G549" s="17">
        <f t="shared" si="35"/>
        <v>1225.97084933105</v>
      </c>
      <c r="H549" s="12">
        <v>210100</v>
      </c>
      <c r="I549" s="13">
        <v>41341</v>
      </c>
      <c r="J549" s="14">
        <v>5516.4108640000004</v>
      </c>
      <c r="K549" s="12">
        <v>7.12</v>
      </c>
    </row>
    <row r="550" spans="1:11" x14ac:dyDescent="0.3">
      <c r="A550" s="9">
        <v>41344</v>
      </c>
      <c r="B550" s="37">
        <v>6.99</v>
      </c>
      <c r="C550" s="16">
        <f t="shared" si="32"/>
        <v>1.0002681499999999</v>
      </c>
      <c r="D550" s="16">
        <f t="shared" si="34"/>
        <v>1224.5893100257399</v>
      </c>
      <c r="E550" s="11">
        <v>7.13</v>
      </c>
      <c r="F550" s="17">
        <f t="shared" si="33"/>
        <v>1.0002733399999999</v>
      </c>
      <c r="G550" s="17">
        <f t="shared" si="35"/>
        <v>1226.3059562030101</v>
      </c>
      <c r="H550" s="12">
        <v>210100</v>
      </c>
      <c r="I550" s="13">
        <v>41344</v>
      </c>
      <c r="J550" s="14">
        <v>5517.9187199999997</v>
      </c>
      <c r="K550" s="12">
        <v>7.13</v>
      </c>
    </row>
    <row r="551" spans="1:11" x14ac:dyDescent="0.3">
      <c r="A551" s="9">
        <v>41345</v>
      </c>
      <c r="B551" s="37">
        <v>6.99</v>
      </c>
      <c r="C551" s="16">
        <f t="shared" si="32"/>
        <v>1.0002681499999999</v>
      </c>
      <c r="D551" s="16">
        <f t="shared" si="34"/>
        <v>1224.91768364922</v>
      </c>
      <c r="E551" s="11">
        <v>7.14</v>
      </c>
      <c r="F551" s="17">
        <f t="shared" si="33"/>
        <v>1.0002737100000001</v>
      </c>
      <c r="G551" s="17">
        <f t="shared" si="35"/>
        <v>1226.6411546730801</v>
      </c>
      <c r="H551" s="12">
        <v>210100</v>
      </c>
      <c r="I551" s="13">
        <v>41345</v>
      </c>
      <c r="J551" s="14">
        <v>5519.4269880000002</v>
      </c>
      <c r="K551" s="12">
        <v>7.13</v>
      </c>
    </row>
    <row r="552" spans="1:11" x14ac:dyDescent="0.3">
      <c r="A552" s="9">
        <v>41346</v>
      </c>
      <c r="B552" s="37">
        <v>6.99</v>
      </c>
      <c r="C552" s="16">
        <f t="shared" si="32"/>
        <v>1.0002681499999999</v>
      </c>
      <c r="D552" s="16">
        <f t="shared" si="34"/>
        <v>1225.2461453260901</v>
      </c>
      <c r="E552" s="11">
        <v>7.15</v>
      </c>
      <c r="F552" s="17">
        <f t="shared" si="33"/>
        <v>1.0002740800000001</v>
      </c>
      <c r="G552" s="17">
        <f t="shared" si="35"/>
        <v>1226.9768986235299</v>
      </c>
      <c r="H552" s="12">
        <v>210100</v>
      </c>
      <c r="I552" s="13">
        <v>41346</v>
      </c>
      <c r="J552" s="14">
        <v>5520.9377100000002</v>
      </c>
      <c r="K552" s="12">
        <v>7.14</v>
      </c>
    </row>
    <row r="553" spans="1:11" x14ac:dyDescent="0.3">
      <c r="A553" s="9">
        <v>41347</v>
      </c>
      <c r="B553" s="37">
        <v>6.99</v>
      </c>
      <c r="C553" s="16">
        <f t="shared" si="32"/>
        <v>1.0002681499999999</v>
      </c>
      <c r="D553" s="16">
        <f t="shared" si="34"/>
        <v>1225.5746950799601</v>
      </c>
      <c r="E553" s="11">
        <v>7.16</v>
      </c>
      <c r="F553" s="17">
        <f t="shared" si="33"/>
        <v>1.00027445</v>
      </c>
      <c r="G553" s="17">
        <f t="shared" si="35"/>
        <v>1227.3131884519</v>
      </c>
      <c r="H553" s="12">
        <v>210100</v>
      </c>
      <c r="I553" s="13">
        <v>41347</v>
      </c>
      <c r="J553" s="14">
        <v>5522.4508889999997</v>
      </c>
      <c r="K553" s="12">
        <v>7.15</v>
      </c>
    </row>
    <row r="554" spans="1:11" x14ac:dyDescent="0.3">
      <c r="A554" s="9">
        <v>41348</v>
      </c>
      <c r="B554" s="37">
        <v>6.99</v>
      </c>
      <c r="C554" s="16">
        <f t="shared" si="32"/>
        <v>1.0002681499999999</v>
      </c>
      <c r="D554" s="16">
        <f t="shared" si="34"/>
        <v>1225.90333293445</v>
      </c>
      <c r="E554" s="11">
        <v>7.16</v>
      </c>
      <c r="F554" s="17">
        <f t="shared" si="33"/>
        <v>1.00027445</v>
      </c>
      <c r="G554" s="17">
        <f t="shared" si="35"/>
        <v>1227.65002455647</v>
      </c>
      <c r="H554" s="12">
        <v>210100</v>
      </c>
      <c r="I554" s="13">
        <v>41348</v>
      </c>
      <c r="J554" s="14">
        <v>5523.9665249999998</v>
      </c>
      <c r="K554" s="12">
        <v>7.16</v>
      </c>
    </row>
    <row r="555" spans="1:11" x14ac:dyDescent="0.3">
      <c r="A555" s="9">
        <v>41351</v>
      </c>
      <c r="B555" s="37">
        <v>6.99</v>
      </c>
      <c r="C555" s="16">
        <f t="shared" si="32"/>
        <v>1.0002681499999999</v>
      </c>
      <c r="D555" s="16">
        <f t="shared" si="34"/>
        <v>1226.23205891318</v>
      </c>
      <c r="E555" s="11">
        <v>7.16</v>
      </c>
      <c r="F555" s="17">
        <f t="shared" si="33"/>
        <v>1.00027445</v>
      </c>
      <c r="G555" s="17">
        <f t="shared" si="35"/>
        <v>1227.98695310571</v>
      </c>
      <c r="H555" s="12">
        <v>210100</v>
      </c>
      <c r="I555" s="13">
        <v>41351</v>
      </c>
      <c r="J555" s="14">
        <v>5525.4825780000001</v>
      </c>
      <c r="K555" s="12">
        <v>7.16</v>
      </c>
    </row>
    <row r="556" spans="1:11" x14ac:dyDescent="0.3">
      <c r="A556" s="9">
        <v>41352</v>
      </c>
      <c r="B556" s="37">
        <v>6.99</v>
      </c>
      <c r="C556" s="16">
        <f t="shared" si="32"/>
        <v>1.0002681499999999</v>
      </c>
      <c r="D556" s="16">
        <f t="shared" si="34"/>
        <v>1226.5608730397801</v>
      </c>
      <c r="E556" s="11">
        <v>7.16</v>
      </c>
      <c r="F556" s="17">
        <f t="shared" si="33"/>
        <v>1.00027445</v>
      </c>
      <c r="G556" s="17">
        <f t="shared" si="35"/>
        <v>1228.3239741249899</v>
      </c>
      <c r="H556" s="12">
        <v>210100</v>
      </c>
      <c r="I556" s="13">
        <v>41352</v>
      </c>
      <c r="J556" s="14">
        <v>5526.9990459999999</v>
      </c>
      <c r="K556" s="12">
        <v>7.16</v>
      </c>
    </row>
    <row r="557" spans="1:11" x14ac:dyDescent="0.3">
      <c r="A557" s="9">
        <v>41353</v>
      </c>
      <c r="B557" s="37">
        <v>6.99</v>
      </c>
      <c r="C557" s="16">
        <f t="shared" si="32"/>
        <v>1.0002681499999999</v>
      </c>
      <c r="D557" s="16">
        <f t="shared" si="34"/>
        <v>1226.8897753378899</v>
      </c>
      <c r="E557" s="11">
        <v>7.16</v>
      </c>
      <c r="F557" s="17">
        <f t="shared" si="33"/>
        <v>1.00027445</v>
      </c>
      <c r="G557" s="17">
        <f t="shared" si="35"/>
        <v>1228.6610876396901</v>
      </c>
      <c r="H557" s="12">
        <v>210100</v>
      </c>
      <c r="I557" s="13">
        <v>41353</v>
      </c>
      <c r="J557" s="14">
        <v>5528.5159309999999</v>
      </c>
      <c r="K557" s="12">
        <v>7.16</v>
      </c>
    </row>
    <row r="558" spans="1:11" x14ac:dyDescent="0.3">
      <c r="A558" s="9">
        <v>41354</v>
      </c>
      <c r="B558" s="37">
        <v>6.99</v>
      </c>
      <c r="C558" s="16">
        <f t="shared" si="32"/>
        <v>1.0002681499999999</v>
      </c>
      <c r="D558" s="16">
        <f t="shared" si="34"/>
        <v>1227.21876583115</v>
      </c>
      <c r="E558" s="11">
        <v>7.16</v>
      </c>
      <c r="F558" s="17">
        <f t="shared" si="33"/>
        <v>1.00027445</v>
      </c>
      <c r="G558" s="17">
        <f t="shared" si="35"/>
        <v>1228.9982936751901</v>
      </c>
      <c r="H558" s="12">
        <v>210100</v>
      </c>
      <c r="I558" s="13">
        <v>41354</v>
      </c>
      <c r="J558" s="14">
        <v>5530.0332330000001</v>
      </c>
      <c r="K558" s="12">
        <v>7.16</v>
      </c>
    </row>
    <row r="559" spans="1:11" x14ac:dyDescent="0.3">
      <c r="A559" s="9">
        <v>41355</v>
      </c>
      <c r="B559" s="37">
        <v>6.99</v>
      </c>
      <c r="C559" s="16">
        <f t="shared" si="32"/>
        <v>1.0002681499999999</v>
      </c>
      <c r="D559" s="16">
        <f t="shared" si="34"/>
        <v>1227.54784454321</v>
      </c>
      <c r="E559" s="11">
        <v>7.16</v>
      </c>
      <c r="F559" s="17">
        <f t="shared" si="33"/>
        <v>1.00027445</v>
      </c>
      <c r="G559" s="17">
        <f t="shared" si="35"/>
        <v>1229.3355922568901</v>
      </c>
      <c r="H559" s="12">
        <v>210100</v>
      </c>
      <c r="I559" s="13">
        <v>41355</v>
      </c>
      <c r="J559" s="14">
        <v>5531.5509499999998</v>
      </c>
      <c r="K559" s="12">
        <v>7.16</v>
      </c>
    </row>
    <row r="560" spans="1:11" x14ac:dyDescent="0.3">
      <c r="A560" s="9">
        <v>41358</v>
      </c>
      <c r="B560" s="37">
        <v>6.99</v>
      </c>
      <c r="C560" s="16">
        <f t="shared" si="32"/>
        <v>1.0002681499999999</v>
      </c>
      <c r="D560" s="16">
        <f t="shared" si="34"/>
        <v>1227.8770114977201</v>
      </c>
      <c r="E560" s="11">
        <v>7.16</v>
      </c>
      <c r="F560" s="17">
        <f t="shared" si="33"/>
        <v>1.00027445</v>
      </c>
      <c r="G560" s="17">
        <f t="shared" si="35"/>
        <v>1229.67298341018</v>
      </c>
      <c r="H560" s="12">
        <v>210100</v>
      </c>
      <c r="I560" s="13">
        <v>41358</v>
      </c>
      <c r="J560" s="14">
        <v>5533.0690839999997</v>
      </c>
      <c r="K560" s="12">
        <v>7.16</v>
      </c>
    </row>
    <row r="561" spans="1:11" x14ac:dyDescent="0.3">
      <c r="A561" s="9">
        <v>41359</v>
      </c>
      <c r="B561" s="37">
        <v>6.99</v>
      </c>
      <c r="C561" s="16">
        <f t="shared" si="32"/>
        <v>1.0002681499999999</v>
      </c>
      <c r="D561" s="16">
        <f t="shared" si="34"/>
        <v>1228.20626671835</v>
      </c>
      <c r="E561" s="11">
        <v>7.16</v>
      </c>
      <c r="F561" s="17">
        <f t="shared" si="33"/>
        <v>1.00027445</v>
      </c>
      <c r="G561" s="17">
        <f t="shared" si="35"/>
        <v>1230.0104671604799</v>
      </c>
      <c r="H561" s="12">
        <v>210100</v>
      </c>
      <c r="I561" s="13">
        <v>41359</v>
      </c>
      <c r="J561" s="14">
        <v>5534.5876349999999</v>
      </c>
      <c r="K561" s="12">
        <v>7.16</v>
      </c>
    </row>
    <row r="562" spans="1:11" x14ac:dyDescent="0.3">
      <c r="A562" s="9">
        <v>41360</v>
      </c>
      <c r="B562" s="37">
        <v>6.99</v>
      </c>
      <c r="C562" s="16">
        <f t="shared" si="32"/>
        <v>1.0002681499999999</v>
      </c>
      <c r="D562" s="16">
        <f t="shared" si="34"/>
        <v>1228.5356102287701</v>
      </c>
      <c r="E562" s="11">
        <v>7.16</v>
      </c>
      <c r="F562" s="17">
        <f t="shared" si="33"/>
        <v>1.00027445</v>
      </c>
      <c r="G562" s="17">
        <f t="shared" si="35"/>
        <v>1230.3480435331901</v>
      </c>
      <c r="H562" s="12">
        <v>210100</v>
      </c>
      <c r="I562" s="13">
        <v>41360</v>
      </c>
      <c r="J562" s="14">
        <v>5536.1066030000002</v>
      </c>
      <c r="K562" s="12">
        <v>7.16</v>
      </c>
    </row>
    <row r="563" spans="1:11" x14ac:dyDescent="0.3">
      <c r="A563" s="9">
        <v>41361</v>
      </c>
      <c r="B563" s="37">
        <v>7.01</v>
      </c>
      <c r="C563" s="16">
        <f t="shared" si="32"/>
        <v>1.0002688900000001</v>
      </c>
      <c r="D563" s="16">
        <f t="shared" si="34"/>
        <v>1228.8650420526501</v>
      </c>
      <c r="E563" s="11">
        <v>7.16</v>
      </c>
      <c r="F563" s="17">
        <f t="shared" si="33"/>
        <v>1.00027445</v>
      </c>
      <c r="G563" s="17">
        <f t="shared" si="35"/>
        <v>1230.6857125537399</v>
      </c>
      <c r="H563" s="12">
        <v>210100</v>
      </c>
      <c r="I563" s="13">
        <v>41361</v>
      </c>
      <c r="J563" s="14">
        <v>5537.6259870000004</v>
      </c>
      <c r="K563" s="12">
        <v>7.16</v>
      </c>
    </row>
    <row r="564" spans="1:11" x14ac:dyDescent="0.3">
      <c r="A564" s="9">
        <v>41365</v>
      </c>
      <c r="B564" s="37">
        <v>7.02</v>
      </c>
      <c r="C564" s="16">
        <f t="shared" si="32"/>
        <v>1.00026926</v>
      </c>
      <c r="D564" s="16">
        <f t="shared" si="34"/>
        <v>1229.19547157381</v>
      </c>
      <c r="E564" s="11">
        <v>7.16</v>
      </c>
      <c r="F564" s="17">
        <f t="shared" si="33"/>
        <v>1.00027445</v>
      </c>
      <c r="G564" s="17">
        <f t="shared" si="35"/>
        <v>1231.02347424755</v>
      </c>
      <c r="H564" s="12">
        <v>210100</v>
      </c>
      <c r="I564" s="13">
        <v>41365</v>
      </c>
      <c r="J564" s="14">
        <v>5539.1457890000001</v>
      </c>
      <c r="K564" s="12">
        <v>7.16</v>
      </c>
    </row>
    <row r="565" spans="1:11" x14ac:dyDescent="0.3">
      <c r="A565" s="9">
        <v>41366</v>
      </c>
      <c r="B565" s="37">
        <v>7.02</v>
      </c>
      <c r="C565" s="16">
        <f t="shared" si="32"/>
        <v>1.00026926</v>
      </c>
      <c r="D565" s="16">
        <f t="shared" si="34"/>
        <v>1229.5264447464899</v>
      </c>
      <c r="E565" s="11">
        <v>7.16</v>
      </c>
      <c r="F565" s="17">
        <f t="shared" si="33"/>
        <v>1.00027445</v>
      </c>
      <c r="G565" s="17">
        <f t="shared" si="35"/>
        <v>1231.36132864006</v>
      </c>
      <c r="H565" s="12">
        <v>210100</v>
      </c>
      <c r="I565" s="13">
        <v>41366</v>
      </c>
      <c r="J565" s="14">
        <v>5540.6660069999998</v>
      </c>
      <c r="K565" s="12">
        <v>7.16</v>
      </c>
    </row>
    <row r="566" spans="1:11" x14ac:dyDescent="0.3">
      <c r="A566" s="9">
        <v>41367</v>
      </c>
      <c r="B566" s="37">
        <v>7.01</v>
      </c>
      <c r="C566" s="16">
        <f t="shared" si="32"/>
        <v>1.0002688900000001</v>
      </c>
      <c r="D566" s="16">
        <f t="shared" si="34"/>
        <v>1229.857507037</v>
      </c>
      <c r="E566" s="11">
        <v>7.16</v>
      </c>
      <c r="F566" s="17">
        <f t="shared" si="33"/>
        <v>1.00027445</v>
      </c>
      <c r="G566" s="17">
        <f t="shared" si="35"/>
        <v>1231.69927575671</v>
      </c>
      <c r="H566" s="12">
        <v>210100</v>
      </c>
      <c r="I566" s="13">
        <v>41367</v>
      </c>
      <c r="J566" s="14">
        <v>5542.186643</v>
      </c>
      <c r="K566" s="12">
        <v>7.16</v>
      </c>
    </row>
    <row r="567" spans="1:11" x14ac:dyDescent="0.3">
      <c r="A567" s="9">
        <v>41368</v>
      </c>
      <c r="B567" s="37">
        <v>7.01</v>
      </c>
      <c r="C567" s="16">
        <f t="shared" si="32"/>
        <v>1.0002688900000001</v>
      </c>
      <c r="D567" s="16">
        <f t="shared" si="34"/>
        <v>1230.18820342207</v>
      </c>
      <c r="E567" s="11">
        <v>7.16</v>
      </c>
      <c r="F567" s="17">
        <f t="shared" si="33"/>
        <v>1.00027445</v>
      </c>
      <c r="G567" s="17">
        <f t="shared" si="35"/>
        <v>1232.03731562294</v>
      </c>
      <c r="H567" s="12">
        <v>210100</v>
      </c>
      <c r="I567" s="13">
        <v>41368</v>
      </c>
      <c r="J567" s="14">
        <v>5543.7076960000004</v>
      </c>
      <c r="K567" s="12">
        <v>7.16</v>
      </c>
    </row>
    <row r="568" spans="1:11" x14ac:dyDescent="0.3">
      <c r="A568" s="9">
        <v>41369</v>
      </c>
      <c r="B568" s="37">
        <v>7.01</v>
      </c>
      <c r="C568" s="16">
        <f t="shared" si="32"/>
        <v>1.0002688900000001</v>
      </c>
      <c r="D568" s="16">
        <f t="shared" si="34"/>
        <v>1230.5189887280901</v>
      </c>
      <c r="E568" s="11">
        <v>7.16</v>
      </c>
      <c r="F568" s="17">
        <f t="shared" si="33"/>
        <v>1.00027445</v>
      </c>
      <c r="G568" s="17">
        <f t="shared" si="35"/>
        <v>1232.37544826421</v>
      </c>
      <c r="H568" s="12">
        <v>210100</v>
      </c>
      <c r="I568" s="13">
        <v>41369</v>
      </c>
      <c r="J568" s="14">
        <v>5545.2291670000004</v>
      </c>
      <c r="K568" s="12">
        <v>7.16</v>
      </c>
    </row>
    <row r="569" spans="1:11" x14ac:dyDescent="0.3">
      <c r="A569" s="9">
        <v>41372</v>
      </c>
      <c r="B569" s="37">
        <v>7.01</v>
      </c>
      <c r="C569" s="16">
        <f t="shared" si="32"/>
        <v>1.0002688900000001</v>
      </c>
      <c r="D569" s="16">
        <f t="shared" si="34"/>
        <v>1230.8498629789699</v>
      </c>
      <c r="E569" s="11">
        <v>7.16</v>
      </c>
      <c r="F569" s="17">
        <f t="shared" si="33"/>
        <v>1.00027445</v>
      </c>
      <c r="G569" s="17">
        <f t="shared" si="35"/>
        <v>1232.71367370599</v>
      </c>
      <c r="H569" s="12">
        <v>210100</v>
      </c>
      <c r="I569" s="13">
        <v>41372</v>
      </c>
      <c r="J569" s="14">
        <v>5546.7510549999997</v>
      </c>
      <c r="K569" s="12">
        <v>7.16</v>
      </c>
    </row>
    <row r="570" spans="1:11" x14ac:dyDescent="0.3">
      <c r="A570" s="9">
        <v>41373</v>
      </c>
      <c r="B570" s="37">
        <v>7.01</v>
      </c>
      <c r="C570" s="16">
        <f t="shared" si="32"/>
        <v>1.0002688900000001</v>
      </c>
      <c r="D570" s="16">
        <f t="shared" si="34"/>
        <v>1231.18082619863</v>
      </c>
      <c r="E570" s="11">
        <v>7.16</v>
      </c>
      <c r="F570" s="17">
        <f t="shared" si="33"/>
        <v>1.00027445</v>
      </c>
      <c r="G570" s="17">
        <f t="shared" si="35"/>
        <v>1233.0519919737401</v>
      </c>
      <c r="H570" s="12">
        <v>210100</v>
      </c>
      <c r="I570" s="13">
        <v>41373</v>
      </c>
      <c r="J570" s="14">
        <v>5548.2733609999996</v>
      </c>
      <c r="K570" s="12">
        <v>7.16</v>
      </c>
    </row>
    <row r="571" spans="1:11" x14ac:dyDescent="0.3">
      <c r="A571" s="9">
        <v>41374</v>
      </c>
      <c r="B571" s="37">
        <v>7.01</v>
      </c>
      <c r="C571" s="16">
        <f t="shared" si="32"/>
        <v>1.0002688900000001</v>
      </c>
      <c r="D571" s="16">
        <f t="shared" si="34"/>
        <v>1231.51187841099</v>
      </c>
      <c r="E571" s="11">
        <v>7.16</v>
      </c>
      <c r="F571" s="17">
        <f t="shared" si="33"/>
        <v>1.00027445</v>
      </c>
      <c r="G571" s="17">
        <f t="shared" si="35"/>
        <v>1233.39040309294</v>
      </c>
      <c r="H571" s="12">
        <v>210100</v>
      </c>
      <c r="I571" s="13">
        <v>41374</v>
      </c>
      <c r="J571" s="14">
        <v>5549.7960839999996</v>
      </c>
      <c r="K571" s="12">
        <v>7.16</v>
      </c>
    </row>
    <row r="572" spans="1:11" x14ac:dyDescent="0.3">
      <c r="A572" s="9">
        <v>41375</v>
      </c>
      <c r="B572" s="37">
        <v>7.01</v>
      </c>
      <c r="C572" s="16">
        <f t="shared" si="32"/>
        <v>1.0002688900000001</v>
      </c>
      <c r="D572" s="16">
        <f t="shared" si="34"/>
        <v>1231.84301963998</v>
      </c>
      <c r="E572" s="11">
        <v>7.16</v>
      </c>
      <c r="F572" s="17">
        <f t="shared" si="33"/>
        <v>1.00027445</v>
      </c>
      <c r="G572" s="17">
        <f t="shared" si="35"/>
        <v>1233.7289070890699</v>
      </c>
      <c r="H572" s="12">
        <v>210100</v>
      </c>
      <c r="I572" s="13">
        <v>41375</v>
      </c>
      <c r="J572" s="14">
        <v>5551.3192259999996</v>
      </c>
      <c r="K572" s="12">
        <v>7.16</v>
      </c>
    </row>
    <row r="573" spans="1:11" x14ac:dyDescent="0.3">
      <c r="A573" s="9">
        <v>41376</v>
      </c>
      <c r="B573" s="37">
        <v>7.01</v>
      </c>
      <c r="C573" s="16">
        <f t="shared" si="32"/>
        <v>1.0002688900000001</v>
      </c>
      <c r="D573" s="16">
        <f t="shared" si="34"/>
        <v>1232.1742499095301</v>
      </c>
      <c r="E573" s="11">
        <v>7.16</v>
      </c>
      <c r="F573" s="17">
        <f t="shared" si="33"/>
        <v>1.00027445</v>
      </c>
      <c r="G573" s="17">
        <f t="shared" si="35"/>
        <v>1234.0675039876201</v>
      </c>
      <c r="H573" s="12">
        <v>210100</v>
      </c>
      <c r="I573" s="13">
        <v>41376</v>
      </c>
      <c r="J573" s="14">
        <v>5552.8427849999998</v>
      </c>
      <c r="K573" s="12">
        <v>7.16</v>
      </c>
    </row>
    <row r="574" spans="1:11" x14ac:dyDescent="0.3">
      <c r="A574" s="9">
        <v>41379</v>
      </c>
      <c r="B574" s="37">
        <v>7.01</v>
      </c>
      <c r="C574" s="16">
        <f t="shared" si="32"/>
        <v>1.0002688900000001</v>
      </c>
      <c r="D574" s="16">
        <f t="shared" si="34"/>
        <v>1232.5055692435899</v>
      </c>
      <c r="E574" s="11">
        <v>7.16</v>
      </c>
      <c r="F574" s="17">
        <f t="shared" si="33"/>
        <v>1.00027445</v>
      </c>
      <c r="G574" s="17">
        <f t="shared" si="35"/>
        <v>1234.4061938140901</v>
      </c>
      <c r="H574" s="12">
        <v>210100</v>
      </c>
      <c r="I574" s="13">
        <v>41379</v>
      </c>
      <c r="J574" s="14">
        <v>5554.366763</v>
      </c>
      <c r="K574" s="12">
        <v>7.16</v>
      </c>
    </row>
    <row r="575" spans="1:11" x14ac:dyDescent="0.3">
      <c r="A575" s="9">
        <v>41380</v>
      </c>
      <c r="B575" s="37">
        <v>7</v>
      </c>
      <c r="C575" s="16">
        <f t="shared" si="32"/>
        <v>1.0002685200000001</v>
      </c>
      <c r="D575" s="16">
        <f t="shared" si="34"/>
        <v>1232.8369776661</v>
      </c>
      <c r="E575" s="11">
        <v>7.16</v>
      </c>
      <c r="F575" s="17">
        <f t="shared" si="33"/>
        <v>1.00027445</v>
      </c>
      <c r="G575" s="17">
        <f t="shared" si="35"/>
        <v>1234.74497659398</v>
      </c>
      <c r="H575" s="12">
        <v>210100</v>
      </c>
      <c r="I575" s="13">
        <v>41380</v>
      </c>
      <c r="J575" s="14">
        <v>5555.8911589999998</v>
      </c>
      <c r="K575" s="12">
        <v>7.16</v>
      </c>
    </row>
    <row r="576" spans="1:11" x14ac:dyDescent="0.3">
      <c r="A576" s="9">
        <v>41381</v>
      </c>
      <c r="B576" s="37">
        <v>7</v>
      </c>
      <c r="C576" s="16">
        <f t="shared" si="32"/>
        <v>1.0002685200000001</v>
      </c>
      <c r="D576" s="16">
        <f t="shared" si="34"/>
        <v>1233.16801905134</v>
      </c>
      <c r="E576" s="11">
        <v>7.16</v>
      </c>
      <c r="F576" s="17">
        <f t="shared" si="33"/>
        <v>1.00027445</v>
      </c>
      <c r="G576" s="17">
        <f t="shared" si="35"/>
        <v>1235.08385235281</v>
      </c>
      <c r="H576" s="12">
        <v>210100</v>
      </c>
      <c r="I576" s="13">
        <v>41381</v>
      </c>
      <c r="J576" s="14">
        <v>5557.4159730000001</v>
      </c>
      <c r="K576" s="12">
        <v>7.16</v>
      </c>
    </row>
    <row r="577" spans="1:11" x14ac:dyDescent="0.3">
      <c r="A577" s="9">
        <v>41382</v>
      </c>
      <c r="B577" s="37">
        <v>7.24</v>
      </c>
      <c r="C577" s="16">
        <f t="shared" si="32"/>
        <v>1.00027742</v>
      </c>
      <c r="D577" s="16">
        <f t="shared" si="34"/>
        <v>1233.4991493278201</v>
      </c>
      <c r="E577" s="11">
        <v>7.41</v>
      </c>
      <c r="F577" s="17">
        <f t="shared" si="33"/>
        <v>1.0002837</v>
      </c>
      <c r="G577" s="17">
        <f t="shared" si="35"/>
        <v>1235.4228211160901</v>
      </c>
      <c r="H577" s="12">
        <v>210100</v>
      </c>
      <c r="I577" s="13">
        <v>41382</v>
      </c>
      <c r="J577" s="14">
        <v>5558.9412060000004</v>
      </c>
      <c r="K577" s="12">
        <v>7.16</v>
      </c>
    </row>
    <row r="578" spans="1:11" x14ac:dyDescent="0.3">
      <c r="A578" s="9">
        <v>41383</v>
      </c>
      <c r="B578" s="37">
        <v>7.24</v>
      </c>
      <c r="C578" s="16">
        <f t="shared" ref="C578:C641" si="36">ROUND((1+B578/100)^(1/252),8)</f>
        <v>1.00027742</v>
      </c>
      <c r="D578" s="16">
        <f t="shared" si="34"/>
        <v>1233.8413466618299</v>
      </c>
      <c r="E578" s="11">
        <v>7.41</v>
      </c>
      <c r="F578" s="17">
        <f t="shared" ref="F578:F641" si="37">ROUND((1+E578/100)^(1/252),8)</f>
        <v>1.0002837</v>
      </c>
      <c r="G578" s="17">
        <f t="shared" si="35"/>
        <v>1235.7733105704399</v>
      </c>
      <c r="H578" s="12">
        <v>210100</v>
      </c>
      <c r="I578" s="13">
        <v>41383</v>
      </c>
      <c r="J578" s="14">
        <v>5560.5182779999996</v>
      </c>
      <c r="K578" s="12">
        <v>7.41</v>
      </c>
    </row>
    <row r="579" spans="1:11" x14ac:dyDescent="0.3">
      <c r="A579" s="9">
        <v>41386</v>
      </c>
      <c r="B579" s="37">
        <v>7.24</v>
      </c>
      <c r="C579" s="16">
        <f t="shared" si="36"/>
        <v>1.00027742</v>
      </c>
      <c r="D579" s="16">
        <f t="shared" si="34"/>
        <v>1234.18363892822</v>
      </c>
      <c r="E579" s="11">
        <v>7.4</v>
      </c>
      <c r="F579" s="17">
        <f t="shared" si="37"/>
        <v>1.00028333</v>
      </c>
      <c r="G579" s="17">
        <f t="shared" si="35"/>
        <v>1236.1238994586499</v>
      </c>
      <c r="H579" s="12">
        <v>210100</v>
      </c>
      <c r="I579" s="13">
        <v>41386</v>
      </c>
      <c r="J579" s="14">
        <v>5562.0957969999999</v>
      </c>
      <c r="K579" s="12">
        <v>7.41</v>
      </c>
    </row>
    <row r="580" spans="1:11" x14ac:dyDescent="0.3">
      <c r="A580" s="9">
        <v>41387</v>
      </c>
      <c r="B580" s="37">
        <v>7.24</v>
      </c>
      <c r="C580" s="16">
        <f t="shared" si="36"/>
        <v>1.00027742</v>
      </c>
      <c r="D580" s="16">
        <f t="shared" ref="D580:D643" si="38">TRUNC(D579*(C579),16)</f>
        <v>1234.5260261533299</v>
      </c>
      <c r="E580" s="11">
        <v>7.4</v>
      </c>
      <c r="F580" s="17">
        <f t="shared" si="37"/>
        <v>1.00028333</v>
      </c>
      <c r="G580" s="17">
        <f t="shared" ref="G580:G643" si="39">TRUNC(G579*(F579),16)</f>
        <v>1236.47413044308</v>
      </c>
      <c r="H580" s="12">
        <v>210100</v>
      </c>
      <c r="I580" s="13">
        <v>41387</v>
      </c>
      <c r="J580" s="14">
        <v>5563.6717049999997</v>
      </c>
      <c r="K580" s="12">
        <v>7.4</v>
      </c>
    </row>
    <row r="581" spans="1:11" x14ac:dyDescent="0.3">
      <c r="A581" s="9">
        <v>41388</v>
      </c>
      <c r="B581" s="37">
        <v>7.24</v>
      </c>
      <c r="C581" s="16">
        <f t="shared" si="36"/>
        <v>1.00027742</v>
      </c>
      <c r="D581" s="16">
        <f t="shared" si="38"/>
        <v>1234.86850836351</v>
      </c>
      <c r="E581" s="11">
        <v>7.4</v>
      </c>
      <c r="F581" s="17">
        <f t="shared" si="37"/>
        <v>1.00028333</v>
      </c>
      <c r="G581" s="17">
        <f t="shared" si="39"/>
        <v>1236.8244606584601</v>
      </c>
      <c r="H581" s="12">
        <v>210100</v>
      </c>
      <c r="I581" s="13">
        <v>41388</v>
      </c>
      <c r="J581" s="14">
        <v>5565.2480610000002</v>
      </c>
      <c r="K581" s="12">
        <v>7.4</v>
      </c>
    </row>
    <row r="582" spans="1:11" x14ac:dyDescent="0.3">
      <c r="A582" s="9">
        <v>41389</v>
      </c>
      <c r="B582" s="37">
        <v>7.24</v>
      </c>
      <c r="C582" s="16">
        <f t="shared" si="36"/>
        <v>1.00027742</v>
      </c>
      <c r="D582" s="16">
        <f t="shared" si="38"/>
        <v>1235.2110855850999</v>
      </c>
      <c r="E582" s="11">
        <v>7.4</v>
      </c>
      <c r="F582" s="17">
        <f t="shared" si="37"/>
        <v>1.00028333</v>
      </c>
      <c r="G582" s="17">
        <f t="shared" si="39"/>
        <v>1237.1748901328999</v>
      </c>
      <c r="H582" s="12">
        <v>210100</v>
      </c>
      <c r="I582" s="13">
        <v>41389</v>
      </c>
      <c r="J582" s="14">
        <v>5566.8248620000004</v>
      </c>
      <c r="K582" s="12">
        <v>7.4</v>
      </c>
    </row>
    <row r="583" spans="1:11" x14ac:dyDescent="0.3">
      <c r="A583" s="9">
        <v>41390</v>
      </c>
      <c r="B583" s="37">
        <v>7.23</v>
      </c>
      <c r="C583" s="16">
        <f t="shared" si="36"/>
        <v>1.00027705</v>
      </c>
      <c r="D583" s="16">
        <f t="shared" si="38"/>
        <v>1235.5537578444601</v>
      </c>
      <c r="E583" s="11">
        <v>7.4</v>
      </c>
      <c r="F583" s="17">
        <f t="shared" si="37"/>
        <v>1.00028333</v>
      </c>
      <c r="G583" s="17">
        <f t="shared" si="39"/>
        <v>1237.52541889452</v>
      </c>
      <c r="H583" s="12">
        <v>210100</v>
      </c>
      <c r="I583" s="13">
        <v>41390</v>
      </c>
      <c r="J583" s="14">
        <v>5568.4021110000003</v>
      </c>
      <c r="K583" s="12">
        <v>7.4</v>
      </c>
    </row>
    <row r="584" spans="1:11" x14ac:dyDescent="0.3">
      <c r="A584" s="9">
        <v>41393</v>
      </c>
      <c r="B584" s="37">
        <v>7.23</v>
      </c>
      <c r="C584" s="16">
        <f t="shared" si="36"/>
        <v>1.00027705</v>
      </c>
      <c r="D584" s="16">
        <f t="shared" si="38"/>
        <v>1235.8960680130699</v>
      </c>
      <c r="E584" s="11">
        <v>7.4</v>
      </c>
      <c r="F584" s="17">
        <f t="shared" si="37"/>
        <v>1.00028333</v>
      </c>
      <c r="G584" s="17">
        <f t="shared" si="39"/>
        <v>1237.87604697146</v>
      </c>
      <c r="H584" s="12">
        <v>210100</v>
      </c>
      <c r="I584" s="13">
        <v>41393</v>
      </c>
      <c r="J584" s="14">
        <v>5569.9798060000003</v>
      </c>
      <c r="K584" s="12">
        <v>7.4</v>
      </c>
    </row>
    <row r="585" spans="1:11" x14ac:dyDescent="0.3">
      <c r="A585" s="9">
        <v>41394</v>
      </c>
      <c r="B585" s="37">
        <v>7.23</v>
      </c>
      <c r="C585" s="16">
        <f t="shared" si="36"/>
        <v>1.00027705</v>
      </c>
      <c r="D585" s="16">
        <f t="shared" si="38"/>
        <v>1236.23847301871</v>
      </c>
      <c r="E585" s="11">
        <v>7.4</v>
      </c>
      <c r="F585" s="17">
        <f t="shared" si="37"/>
        <v>1.00028333</v>
      </c>
      <c r="G585" s="17">
        <f t="shared" si="39"/>
        <v>1238.2267743918501</v>
      </c>
      <c r="H585" s="12">
        <v>210100</v>
      </c>
      <c r="I585" s="13">
        <v>41394</v>
      </c>
      <c r="J585" s="14">
        <v>5571.557949</v>
      </c>
      <c r="K585" s="12">
        <v>7.4</v>
      </c>
    </row>
    <row r="586" spans="1:11" x14ac:dyDescent="0.3">
      <c r="A586" s="9">
        <v>41396</v>
      </c>
      <c r="B586" s="37">
        <v>7.23</v>
      </c>
      <c r="C586" s="16">
        <f t="shared" si="36"/>
        <v>1.00027705</v>
      </c>
      <c r="D586" s="16">
        <f t="shared" si="38"/>
        <v>1236.58097288766</v>
      </c>
      <c r="E586" s="11">
        <v>7.4</v>
      </c>
      <c r="F586" s="17">
        <f t="shared" si="37"/>
        <v>1.00028333</v>
      </c>
      <c r="G586" s="17">
        <f t="shared" si="39"/>
        <v>1238.57760118384</v>
      </c>
      <c r="H586" s="12">
        <v>210100</v>
      </c>
      <c r="I586" s="13">
        <v>41396</v>
      </c>
      <c r="J586" s="14">
        <v>5573.1365379999997</v>
      </c>
      <c r="K586" s="12">
        <v>7.4</v>
      </c>
    </row>
    <row r="587" spans="1:11" x14ac:dyDescent="0.3">
      <c r="A587" s="9">
        <v>41397</v>
      </c>
      <c r="B587" s="37">
        <v>7.23</v>
      </c>
      <c r="C587" s="16">
        <f t="shared" si="36"/>
        <v>1.00027705</v>
      </c>
      <c r="D587" s="16">
        <f t="shared" si="38"/>
        <v>1236.9235676461999</v>
      </c>
      <c r="E587" s="11">
        <v>7.4</v>
      </c>
      <c r="F587" s="17">
        <f t="shared" si="37"/>
        <v>1.00028333</v>
      </c>
      <c r="G587" s="17">
        <f t="shared" si="39"/>
        <v>1238.92852737558</v>
      </c>
      <c r="H587" s="12">
        <v>210100</v>
      </c>
      <c r="I587" s="13">
        <v>41397</v>
      </c>
      <c r="J587" s="14">
        <v>5574.7155750000002</v>
      </c>
      <c r="K587" s="12">
        <v>7.4</v>
      </c>
    </row>
    <row r="588" spans="1:11" x14ac:dyDescent="0.3">
      <c r="A588" s="9">
        <v>41400</v>
      </c>
      <c r="B588" s="37">
        <v>7.24</v>
      </c>
      <c r="C588" s="16">
        <f t="shared" si="36"/>
        <v>1.00027742</v>
      </c>
      <c r="D588" s="16">
        <f t="shared" si="38"/>
        <v>1237.2662573206201</v>
      </c>
      <c r="E588" s="11">
        <v>7.4</v>
      </c>
      <c r="F588" s="17">
        <f t="shared" si="37"/>
        <v>1.00028333</v>
      </c>
      <c r="G588" s="17">
        <f t="shared" si="39"/>
        <v>1239.27955299524</v>
      </c>
      <c r="H588" s="12">
        <v>210100</v>
      </c>
      <c r="I588" s="13">
        <v>41400</v>
      </c>
      <c r="J588" s="14">
        <v>5576.295059</v>
      </c>
      <c r="K588" s="12">
        <v>7.4</v>
      </c>
    </row>
    <row r="589" spans="1:11" x14ac:dyDescent="0.3">
      <c r="A589" s="9">
        <v>41401</v>
      </c>
      <c r="B589" s="37">
        <v>7.24</v>
      </c>
      <c r="C589" s="16">
        <f t="shared" si="36"/>
        <v>1.00027742</v>
      </c>
      <c r="D589" s="16">
        <f t="shared" si="38"/>
        <v>1237.6094997257301</v>
      </c>
      <c r="E589" s="11">
        <v>7.4</v>
      </c>
      <c r="F589" s="17">
        <f t="shared" si="37"/>
        <v>1.00028333</v>
      </c>
      <c r="G589" s="17">
        <f t="shared" si="39"/>
        <v>1239.6306780709899</v>
      </c>
      <c r="H589" s="12">
        <v>210100</v>
      </c>
      <c r="I589" s="13">
        <v>41401</v>
      </c>
      <c r="J589" s="14">
        <v>5577.8749909999997</v>
      </c>
      <c r="K589" s="12">
        <v>7.4</v>
      </c>
    </row>
    <row r="590" spans="1:11" x14ac:dyDescent="0.3">
      <c r="A590" s="9">
        <v>41402</v>
      </c>
      <c r="B590" s="37">
        <v>7.23</v>
      </c>
      <c r="C590" s="16">
        <f t="shared" si="36"/>
        <v>1.00027705</v>
      </c>
      <c r="D590" s="16">
        <f t="shared" si="38"/>
        <v>1237.95283735314</v>
      </c>
      <c r="E590" s="11">
        <v>7.4</v>
      </c>
      <c r="F590" s="17">
        <f t="shared" si="37"/>
        <v>1.00028333</v>
      </c>
      <c r="G590" s="17">
        <f t="shared" si="39"/>
        <v>1239.9819026310099</v>
      </c>
      <c r="H590" s="12">
        <v>210100</v>
      </c>
      <c r="I590" s="13">
        <v>41402</v>
      </c>
      <c r="J590" s="14">
        <v>5579.4553699999997</v>
      </c>
      <c r="K590" s="12">
        <v>7.4</v>
      </c>
    </row>
    <row r="591" spans="1:11" x14ac:dyDescent="0.3">
      <c r="A591" s="9">
        <v>41403</v>
      </c>
      <c r="B591" s="37">
        <v>7.24</v>
      </c>
      <c r="C591" s="16">
        <f t="shared" si="36"/>
        <v>1.00027742</v>
      </c>
      <c r="D591" s="16">
        <f t="shared" si="38"/>
        <v>1238.29581218673</v>
      </c>
      <c r="E591" s="11">
        <v>7.4</v>
      </c>
      <c r="F591" s="17">
        <f t="shared" si="37"/>
        <v>1.00028333</v>
      </c>
      <c r="G591" s="17">
        <f t="shared" si="39"/>
        <v>1240.33322670348</v>
      </c>
      <c r="H591" s="12">
        <v>210100</v>
      </c>
      <c r="I591" s="13">
        <v>41403</v>
      </c>
      <c r="J591" s="14">
        <v>5581.0361970000004</v>
      </c>
      <c r="K591" s="12">
        <v>7.4</v>
      </c>
    </row>
    <row r="592" spans="1:11" x14ac:dyDescent="0.3">
      <c r="A592" s="9">
        <v>41404</v>
      </c>
      <c r="B592" s="37">
        <v>7.23</v>
      </c>
      <c r="C592" s="16">
        <f t="shared" si="36"/>
        <v>1.00027705</v>
      </c>
      <c r="D592" s="16">
        <f t="shared" si="38"/>
        <v>1238.63934021095</v>
      </c>
      <c r="E592" s="11">
        <v>7.4</v>
      </c>
      <c r="F592" s="17">
        <f t="shared" si="37"/>
        <v>1.00028333</v>
      </c>
      <c r="G592" s="17">
        <f t="shared" si="39"/>
        <v>1240.6846503166</v>
      </c>
      <c r="H592" s="12">
        <v>210100</v>
      </c>
      <c r="I592" s="13">
        <v>41404</v>
      </c>
      <c r="J592" s="14">
        <v>5582.6174719999999</v>
      </c>
      <c r="K592" s="12">
        <v>7.4</v>
      </c>
    </row>
    <row r="593" spans="1:11" x14ac:dyDescent="0.3">
      <c r="A593" s="9">
        <v>41407</v>
      </c>
      <c r="B593" s="37">
        <v>7.22</v>
      </c>
      <c r="C593" s="16">
        <f t="shared" si="36"/>
        <v>1.00027668</v>
      </c>
      <c r="D593" s="16">
        <f t="shared" si="38"/>
        <v>1238.98250524016</v>
      </c>
      <c r="E593" s="11">
        <v>7.4</v>
      </c>
      <c r="F593" s="17">
        <f t="shared" si="37"/>
        <v>1.00028333</v>
      </c>
      <c r="G593" s="17">
        <f t="shared" si="39"/>
        <v>1241.03617349857</v>
      </c>
      <c r="H593" s="12">
        <v>210100</v>
      </c>
      <c r="I593" s="13">
        <v>41407</v>
      </c>
      <c r="J593" s="14">
        <v>5584.1991950000001</v>
      </c>
      <c r="K593" s="12">
        <v>7.4</v>
      </c>
    </row>
    <row r="594" spans="1:11" x14ac:dyDescent="0.3">
      <c r="A594" s="9">
        <v>41408</v>
      </c>
      <c r="B594" s="37">
        <v>7.22</v>
      </c>
      <c r="C594" s="16">
        <f t="shared" si="36"/>
        <v>1.00027668</v>
      </c>
      <c r="D594" s="16">
        <f t="shared" si="38"/>
        <v>1239.3253069197101</v>
      </c>
      <c r="E594" s="11">
        <v>7.4</v>
      </c>
      <c r="F594" s="17">
        <f t="shared" si="37"/>
        <v>1.00028333</v>
      </c>
      <c r="G594" s="17">
        <f t="shared" si="39"/>
        <v>1241.3877962776101</v>
      </c>
      <c r="H594" s="12">
        <v>210100</v>
      </c>
      <c r="I594" s="13">
        <v>41408</v>
      </c>
      <c r="J594" s="14">
        <v>5585.7813660000002</v>
      </c>
      <c r="K594" s="12">
        <v>7.4</v>
      </c>
    </row>
    <row r="595" spans="1:11" x14ac:dyDescent="0.3">
      <c r="A595" s="9">
        <v>41409</v>
      </c>
      <c r="B595" s="37">
        <v>7.22</v>
      </c>
      <c r="C595" s="16">
        <f t="shared" si="36"/>
        <v>1.00027668</v>
      </c>
      <c r="D595" s="16">
        <f t="shared" si="38"/>
        <v>1239.6682034456301</v>
      </c>
      <c r="E595" s="11">
        <v>7.4</v>
      </c>
      <c r="F595" s="17">
        <f t="shared" si="37"/>
        <v>1.00028333</v>
      </c>
      <c r="G595" s="17">
        <f t="shared" si="39"/>
        <v>1241.7395186819299</v>
      </c>
      <c r="H595" s="12">
        <v>210100</v>
      </c>
      <c r="I595" s="13">
        <v>41409</v>
      </c>
      <c r="J595" s="14">
        <v>5587.3639860000003</v>
      </c>
      <c r="K595" s="12">
        <v>7.4</v>
      </c>
    </row>
    <row r="596" spans="1:11" x14ac:dyDescent="0.3">
      <c r="A596" s="9">
        <v>41410</v>
      </c>
      <c r="B596" s="37">
        <v>7.22</v>
      </c>
      <c r="C596" s="16">
        <f t="shared" si="36"/>
        <v>1.00027668</v>
      </c>
      <c r="D596" s="16">
        <f t="shared" si="38"/>
        <v>1240.0111948441599</v>
      </c>
      <c r="E596" s="11">
        <v>7.4</v>
      </c>
      <c r="F596" s="17">
        <f t="shared" si="37"/>
        <v>1.00028333</v>
      </c>
      <c r="G596" s="17">
        <f t="shared" si="39"/>
        <v>1242.09134073976</v>
      </c>
      <c r="H596" s="12">
        <v>210100</v>
      </c>
      <c r="I596" s="13">
        <v>41410</v>
      </c>
      <c r="J596" s="14">
        <v>5588.9470540000002</v>
      </c>
      <c r="K596" s="12">
        <v>7.4</v>
      </c>
    </row>
    <row r="597" spans="1:11" x14ac:dyDescent="0.3">
      <c r="A597" s="9">
        <v>41411</v>
      </c>
      <c r="B597" s="37">
        <v>7.22</v>
      </c>
      <c r="C597" s="16">
        <f t="shared" si="36"/>
        <v>1.00027668</v>
      </c>
      <c r="D597" s="16">
        <f t="shared" si="38"/>
        <v>1240.35428114155</v>
      </c>
      <c r="E597" s="11">
        <v>7.4</v>
      </c>
      <c r="F597" s="17">
        <f t="shared" si="37"/>
        <v>1.00028333</v>
      </c>
      <c r="G597" s="17">
        <f t="shared" si="39"/>
        <v>1242.4432624793301</v>
      </c>
      <c r="H597" s="12">
        <v>210100</v>
      </c>
      <c r="I597" s="13">
        <v>41411</v>
      </c>
      <c r="J597" s="14">
        <v>5590.5305699999999</v>
      </c>
      <c r="K597" s="12">
        <v>7.4</v>
      </c>
    </row>
    <row r="598" spans="1:11" x14ac:dyDescent="0.3">
      <c r="A598" s="9">
        <v>41414</v>
      </c>
      <c r="B598" s="37">
        <v>7.22</v>
      </c>
      <c r="C598" s="16">
        <f t="shared" si="36"/>
        <v>1.00027668</v>
      </c>
      <c r="D598" s="16">
        <f t="shared" si="38"/>
        <v>1240.6974623640599</v>
      </c>
      <c r="E598" s="11">
        <v>7.4</v>
      </c>
      <c r="F598" s="17">
        <f t="shared" si="37"/>
        <v>1.00028333</v>
      </c>
      <c r="G598" s="17">
        <f t="shared" si="39"/>
        <v>1242.7952839288901</v>
      </c>
      <c r="H598" s="12">
        <v>210100</v>
      </c>
      <c r="I598" s="13">
        <v>41414</v>
      </c>
      <c r="J598" s="14">
        <v>5592.1145349999997</v>
      </c>
      <c r="K598" s="12">
        <v>7.4</v>
      </c>
    </row>
    <row r="599" spans="1:11" x14ac:dyDescent="0.3">
      <c r="A599" s="9">
        <v>41415</v>
      </c>
      <c r="B599" s="37">
        <v>7.22</v>
      </c>
      <c r="C599" s="16">
        <f t="shared" si="36"/>
        <v>1.00027668</v>
      </c>
      <c r="D599" s="16">
        <f t="shared" si="38"/>
        <v>1241.0407385379499</v>
      </c>
      <c r="E599" s="11">
        <v>7.4</v>
      </c>
      <c r="F599" s="17">
        <f t="shared" si="37"/>
        <v>1.00028333</v>
      </c>
      <c r="G599" s="17">
        <f t="shared" si="39"/>
        <v>1243.1474051166899</v>
      </c>
      <c r="H599" s="12">
        <v>210100</v>
      </c>
      <c r="I599" s="13">
        <v>41415</v>
      </c>
      <c r="J599" s="14">
        <v>5593.6989489999996</v>
      </c>
      <c r="K599" s="12">
        <v>7.4</v>
      </c>
    </row>
    <row r="600" spans="1:11" x14ac:dyDescent="0.3">
      <c r="A600" s="9">
        <v>41416</v>
      </c>
      <c r="B600" s="37">
        <v>7.22</v>
      </c>
      <c r="C600" s="16">
        <f t="shared" si="36"/>
        <v>1.00027668</v>
      </c>
      <c r="D600" s="16">
        <f t="shared" si="38"/>
        <v>1241.3841096894901</v>
      </c>
      <c r="E600" s="11">
        <v>7.4</v>
      </c>
      <c r="F600" s="17">
        <f t="shared" si="37"/>
        <v>1.00028333</v>
      </c>
      <c r="G600" s="17">
        <f t="shared" si="39"/>
        <v>1243.49962607098</v>
      </c>
      <c r="H600" s="12">
        <v>210100</v>
      </c>
      <c r="I600" s="13">
        <v>41416</v>
      </c>
      <c r="J600" s="14">
        <v>5595.2838110000002</v>
      </c>
      <c r="K600" s="12">
        <v>7.4</v>
      </c>
    </row>
    <row r="601" spans="1:11" x14ac:dyDescent="0.3">
      <c r="A601" s="9">
        <v>41417</v>
      </c>
      <c r="B601" s="37">
        <v>7.22</v>
      </c>
      <c r="C601" s="16">
        <f t="shared" si="36"/>
        <v>1.00027668</v>
      </c>
      <c r="D601" s="16">
        <f t="shared" si="38"/>
        <v>1241.72757584496</v>
      </c>
      <c r="E601" s="11">
        <v>7.4</v>
      </c>
      <c r="F601" s="17">
        <f t="shared" si="37"/>
        <v>1.00028333</v>
      </c>
      <c r="G601" s="17">
        <f t="shared" si="39"/>
        <v>1243.85194682003</v>
      </c>
      <c r="H601" s="12">
        <v>210100</v>
      </c>
      <c r="I601" s="13">
        <v>41417</v>
      </c>
      <c r="J601" s="14">
        <v>5596.8691230000004</v>
      </c>
      <c r="K601" s="12">
        <v>7.4</v>
      </c>
    </row>
    <row r="602" spans="1:11" x14ac:dyDescent="0.3">
      <c r="A602" s="9">
        <v>41418</v>
      </c>
      <c r="B602" s="37">
        <v>7.22</v>
      </c>
      <c r="C602" s="16">
        <f t="shared" si="36"/>
        <v>1.00027668</v>
      </c>
      <c r="D602" s="16">
        <f t="shared" si="38"/>
        <v>1242.0711370306401</v>
      </c>
      <c r="E602" s="11">
        <v>7.4</v>
      </c>
      <c r="F602" s="17">
        <f t="shared" si="37"/>
        <v>1.00028333</v>
      </c>
      <c r="G602" s="17">
        <f t="shared" si="39"/>
        <v>1244.20436739212</v>
      </c>
      <c r="H602" s="12">
        <v>210100</v>
      </c>
      <c r="I602" s="13">
        <v>41418</v>
      </c>
      <c r="J602" s="14">
        <v>5598.4548839999998</v>
      </c>
      <c r="K602" s="12">
        <v>7.4</v>
      </c>
    </row>
    <row r="603" spans="1:11" x14ac:dyDescent="0.3">
      <c r="A603" s="9">
        <v>41421</v>
      </c>
      <c r="B603" s="37">
        <v>7.22</v>
      </c>
      <c r="C603" s="16">
        <f t="shared" si="36"/>
        <v>1.00027668</v>
      </c>
      <c r="D603" s="16">
        <f t="shared" si="38"/>
        <v>1242.4147932728299</v>
      </c>
      <c r="E603" s="11">
        <v>7.4</v>
      </c>
      <c r="F603" s="17">
        <f t="shared" si="37"/>
        <v>1.00028333</v>
      </c>
      <c r="G603" s="17">
        <f t="shared" si="39"/>
        <v>1244.55688781553</v>
      </c>
      <c r="H603" s="12">
        <v>210100</v>
      </c>
      <c r="I603" s="13">
        <v>41421</v>
      </c>
      <c r="J603" s="14">
        <v>5600.0410940000002</v>
      </c>
      <c r="K603" s="12">
        <v>7.4</v>
      </c>
    </row>
    <row r="604" spans="1:11" x14ac:dyDescent="0.3">
      <c r="A604" s="9">
        <v>41422</v>
      </c>
      <c r="B604" s="37">
        <v>7.22</v>
      </c>
      <c r="C604" s="16">
        <f t="shared" si="36"/>
        <v>1.00027668</v>
      </c>
      <c r="D604" s="16">
        <f t="shared" si="38"/>
        <v>1242.75854459783</v>
      </c>
      <c r="E604" s="11">
        <v>7.4</v>
      </c>
      <c r="F604" s="17">
        <f t="shared" si="37"/>
        <v>1.00028333</v>
      </c>
      <c r="G604" s="17">
        <f t="shared" si="39"/>
        <v>1244.9095081185501</v>
      </c>
      <c r="H604" s="12">
        <v>210100</v>
      </c>
      <c r="I604" s="13">
        <v>41422</v>
      </c>
      <c r="J604" s="14">
        <v>5601.6277540000001</v>
      </c>
      <c r="K604" s="12">
        <v>7.4</v>
      </c>
    </row>
    <row r="605" spans="1:11" x14ac:dyDescent="0.3">
      <c r="A605" s="9">
        <v>41423</v>
      </c>
      <c r="B605" s="37">
        <v>7.22</v>
      </c>
      <c r="C605" s="16">
        <f t="shared" si="36"/>
        <v>1.00027668</v>
      </c>
      <c r="D605" s="16">
        <f t="shared" si="38"/>
        <v>1243.10239103195</v>
      </c>
      <c r="E605" s="11">
        <v>7.4</v>
      </c>
      <c r="F605" s="17">
        <f t="shared" si="37"/>
        <v>1.00028333</v>
      </c>
      <c r="G605" s="17">
        <f t="shared" si="39"/>
        <v>1245.26222832949</v>
      </c>
      <c r="H605" s="12">
        <v>210100</v>
      </c>
      <c r="I605" s="13">
        <v>41423</v>
      </c>
      <c r="J605" s="14">
        <v>5603.2148630000002</v>
      </c>
      <c r="K605" s="12">
        <v>7.4</v>
      </c>
    </row>
    <row r="606" spans="1:11" x14ac:dyDescent="0.3">
      <c r="A606" s="9">
        <v>41425</v>
      </c>
      <c r="B606" s="37">
        <v>7.72</v>
      </c>
      <c r="C606" s="16">
        <f t="shared" si="36"/>
        <v>1.00029514</v>
      </c>
      <c r="D606" s="16">
        <f t="shared" si="38"/>
        <v>1243.4463326015</v>
      </c>
      <c r="E606" s="11">
        <v>7.9</v>
      </c>
      <c r="F606" s="17">
        <f t="shared" si="37"/>
        <v>1.0003017700000001</v>
      </c>
      <c r="G606" s="17">
        <f t="shared" si="39"/>
        <v>1245.6150484766399</v>
      </c>
      <c r="H606" s="12">
        <v>210100</v>
      </c>
      <c r="I606" s="13">
        <v>41425</v>
      </c>
      <c r="J606" s="14">
        <v>5604.8024219999998</v>
      </c>
      <c r="K606" s="12">
        <v>7.4</v>
      </c>
    </row>
    <row r="607" spans="1:11" x14ac:dyDescent="0.3">
      <c r="A607" s="9">
        <v>41428</v>
      </c>
      <c r="B607" s="37">
        <v>7.72</v>
      </c>
      <c r="C607" s="16">
        <f t="shared" si="36"/>
        <v>1.00029514</v>
      </c>
      <c r="D607" s="16">
        <f t="shared" si="38"/>
        <v>1243.8133233521</v>
      </c>
      <c r="E607" s="11">
        <v>7.9</v>
      </c>
      <c r="F607" s="17">
        <f t="shared" si="37"/>
        <v>1.0003017700000001</v>
      </c>
      <c r="G607" s="17">
        <f t="shared" si="39"/>
        <v>1245.99093772982</v>
      </c>
      <c r="H607" s="12">
        <v>210100</v>
      </c>
      <c r="I607" s="13">
        <v>41428</v>
      </c>
      <c r="J607" s="14">
        <v>5606.4937829999999</v>
      </c>
      <c r="K607" s="12">
        <v>7.9</v>
      </c>
    </row>
    <row r="608" spans="1:11" x14ac:dyDescent="0.3">
      <c r="A608" s="9">
        <v>41429</v>
      </c>
      <c r="B608" s="37">
        <v>7.72</v>
      </c>
      <c r="C608" s="16">
        <f t="shared" si="36"/>
        <v>1.00029514</v>
      </c>
      <c r="D608" s="16">
        <f t="shared" si="38"/>
        <v>1244.18042241635</v>
      </c>
      <c r="E608" s="11">
        <v>7.9</v>
      </c>
      <c r="F608" s="17">
        <f t="shared" si="37"/>
        <v>1.0003017700000001</v>
      </c>
      <c r="G608" s="17">
        <f t="shared" si="39"/>
        <v>1246.3669404151001</v>
      </c>
      <c r="H608" s="12">
        <v>210100</v>
      </c>
      <c r="I608" s="13">
        <v>41429</v>
      </c>
      <c r="J608" s="14">
        <v>5608.1856550000002</v>
      </c>
      <c r="K608" s="12">
        <v>7.9</v>
      </c>
    </row>
    <row r="609" spans="1:11" x14ac:dyDescent="0.3">
      <c r="A609" s="9">
        <v>41430</v>
      </c>
      <c r="B609" s="37">
        <v>7.72</v>
      </c>
      <c r="C609" s="16">
        <f t="shared" si="36"/>
        <v>1.00029514</v>
      </c>
      <c r="D609" s="16">
        <f t="shared" si="38"/>
        <v>1244.5476298262199</v>
      </c>
      <c r="E609" s="11">
        <v>7.9</v>
      </c>
      <c r="F609" s="17">
        <f t="shared" si="37"/>
        <v>1.0003017700000001</v>
      </c>
      <c r="G609" s="17">
        <f t="shared" si="39"/>
        <v>1246.74305656671</v>
      </c>
      <c r="H609" s="12">
        <v>210100</v>
      </c>
      <c r="I609" s="13">
        <v>41430</v>
      </c>
      <c r="J609" s="14">
        <v>5609.8780370000004</v>
      </c>
      <c r="K609" s="12">
        <v>7.9</v>
      </c>
    </row>
    <row r="610" spans="1:11" x14ac:dyDescent="0.3">
      <c r="A610" s="9">
        <v>41431</v>
      </c>
      <c r="B610" s="37">
        <v>7.72</v>
      </c>
      <c r="C610" s="16">
        <f t="shared" si="36"/>
        <v>1.00029514</v>
      </c>
      <c r="D610" s="16">
        <f t="shared" si="38"/>
        <v>1244.91494561369</v>
      </c>
      <c r="E610" s="11">
        <v>7.9</v>
      </c>
      <c r="F610" s="17">
        <f t="shared" si="37"/>
        <v>1.0003017700000001</v>
      </c>
      <c r="G610" s="17">
        <f t="shared" si="39"/>
        <v>1247.11928621889</v>
      </c>
      <c r="H610" s="12">
        <v>210100</v>
      </c>
      <c r="I610" s="13">
        <v>41431</v>
      </c>
      <c r="J610" s="14">
        <v>5611.5709299999999</v>
      </c>
      <c r="K610" s="12">
        <v>7.9</v>
      </c>
    </row>
    <row r="611" spans="1:11" x14ac:dyDescent="0.3">
      <c r="A611" s="9">
        <v>41432</v>
      </c>
      <c r="B611" s="37">
        <v>7.72</v>
      </c>
      <c r="C611" s="16">
        <f t="shared" si="36"/>
        <v>1.00029514</v>
      </c>
      <c r="D611" s="16">
        <f t="shared" si="38"/>
        <v>1245.28236981074</v>
      </c>
      <c r="E611" s="11">
        <v>7.9</v>
      </c>
      <c r="F611" s="17">
        <f t="shared" si="37"/>
        <v>1.0003017700000001</v>
      </c>
      <c r="G611" s="17">
        <f t="shared" si="39"/>
        <v>1247.49562940589</v>
      </c>
      <c r="H611" s="12">
        <v>210100</v>
      </c>
      <c r="I611" s="13">
        <v>41432</v>
      </c>
      <c r="J611" s="14">
        <v>5613.2643340000004</v>
      </c>
      <c r="K611" s="12">
        <v>7.9</v>
      </c>
    </row>
    <row r="612" spans="1:11" x14ac:dyDescent="0.3">
      <c r="A612" s="9">
        <v>41435</v>
      </c>
      <c r="B612" s="37">
        <v>7.72</v>
      </c>
      <c r="C612" s="16">
        <f t="shared" si="36"/>
        <v>1.00029514</v>
      </c>
      <c r="D612" s="16">
        <f t="shared" si="38"/>
        <v>1245.6499024493701</v>
      </c>
      <c r="E612" s="11">
        <v>7.9</v>
      </c>
      <c r="F612" s="17">
        <f t="shared" si="37"/>
        <v>1.0003017700000001</v>
      </c>
      <c r="G612" s="17">
        <f t="shared" si="39"/>
        <v>1247.87208616198</v>
      </c>
      <c r="H612" s="12">
        <v>210100</v>
      </c>
      <c r="I612" s="13">
        <v>41435</v>
      </c>
      <c r="J612" s="14">
        <v>5614.9582490000003</v>
      </c>
      <c r="K612" s="12">
        <v>7.9</v>
      </c>
    </row>
    <row r="613" spans="1:11" x14ac:dyDescent="0.3">
      <c r="A613" s="9">
        <v>41436</v>
      </c>
      <c r="B613" s="37">
        <v>7.72</v>
      </c>
      <c r="C613" s="16">
        <f t="shared" si="36"/>
        <v>1.00029514</v>
      </c>
      <c r="D613" s="16">
        <f t="shared" si="38"/>
        <v>1246.0175435615799</v>
      </c>
      <c r="E613" s="11">
        <v>7.9</v>
      </c>
      <c r="F613" s="17">
        <f t="shared" si="37"/>
        <v>1.0003017700000001</v>
      </c>
      <c r="G613" s="17">
        <f t="shared" si="39"/>
        <v>1248.2486565214199</v>
      </c>
      <c r="H613" s="12">
        <v>210100</v>
      </c>
      <c r="I613" s="13">
        <v>41436</v>
      </c>
      <c r="J613" s="14">
        <v>5616.6526739999999</v>
      </c>
      <c r="K613" s="12">
        <v>7.9</v>
      </c>
    </row>
    <row r="614" spans="1:11" x14ac:dyDescent="0.3">
      <c r="A614" s="9">
        <v>41437</v>
      </c>
      <c r="B614" s="37">
        <v>7.72</v>
      </c>
      <c r="C614" s="16">
        <f t="shared" si="36"/>
        <v>1.00029514</v>
      </c>
      <c r="D614" s="16">
        <f t="shared" si="38"/>
        <v>1246.3852931793899</v>
      </c>
      <c r="E614" s="11">
        <v>7.9</v>
      </c>
      <c r="F614" s="17">
        <f t="shared" si="37"/>
        <v>1.0003017700000001</v>
      </c>
      <c r="G614" s="17">
        <f t="shared" si="39"/>
        <v>1248.6253405185</v>
      </c>
      <c r="H614" s="12">
        <v>210100</v>
      </c>
      <c r="I614" s="13">
        <v>41437</v>
      </c>
      <c r="J614" s="14">
        <v>5618.3476119999996</v>
      </c>
      <c r="K614" s="12">
        <v>7.9</v>
      </c>
    </row>
    <row r="615" spans="1:11" x14ac:dyDescent="0.3">
      <c r="A615" s="9">
        <v>41438</v>
      </c>
      <c r="B615" s="37">
        <v>7.72</v>
      </c>
      <c r="C615" s="16">
        <f t="shared" si="36"/>
        <v>1.00029514</v>
      </c>
      <c r="D615" s="16">
        <f t="shared" si="38"/>
        <v>1246.7531513348199</v>
      </c>
      <c r="E615" s="11">
        <v>7.9</v>
      </c>
      <c r="F615" s="17">
        <f t="shared" si="37"/>
        <v>1.0003017700000001</v>
      </c>
      <c r="G615" s="17">
        <f t="shared" si="39"/>
        <v>1249.0021381875099</v>
      </c>
      <c r="H615" s="12">
        <v>210100</v>
      </c>
      <c r="I615" s="13">
        <v>41438</v>
      </c>
      <c r="J615" s="14">
        <v>5620.0430610000003</v>
      </c>
      <c r="K615" s="12">
        <v>7.9</v>
      </c>
    </row>
    <row r="616" spans="1:11" x14ac:dyDescent="0.3">
      <c r="A616" s="9">
        <v>41439</v>
      </c>
      <c r="B616" s="37">
        <v>7.72</v>
      </c>
      <c r="C616" s="16">
        <f t="shared" si="36"/>
        <v>1.00029514</v>
      </c>
      <c r="D616" s="16">
        <f t="shared" si="38"/>
        <v>1247.1211180599</v>
      </c>
      <c r="E616" s="11">
        <v>7.9</v>
      </c>
      <c r="F616" s="17">
        <f t="shared" si="37"/>
        <v>1.0003017700000001</v>
      </c>
      <c r="G616" s="17">
        <f t="shared" si="39"/>
        <v>1249.37904956275</v>
      </c>
      <c r="H616" s="12">
        <v>210100</v>
      </c>
      <c r="I616" s="13">
        <v>41439</v>
      </c>
      <c r="J616" s="14">
        <v>5621.7390210000003</v>
      </c>
      <c r="K616" s="12">
        <v>7.9</v>
      </c>
    </row>
    <row r="617" spans="1:11" x14ac:dyDescent="0.3">
      <c r="A617" s="9">
        <v>41442</v>
      </c>
      <c r="B617" s="37">
        <v>7.72</v>
      </c>
      <c r="C617" s="16">
        <f t="shared" si="36"/>
        <v>1.00029514</v>
      </c>
      <c r="D617" s="16">
        <f t="shared" si="38"/>
        <v>1247.48919338668</v>
      </c>
      <c r="E617" s="11">
        <v>7.9</v>
      </c>
      <c r="F617" s="17">
        <f t="shared" si="37"/>
        <v>1.0003017700000001</v>
      </c>
      <c r="G617" s="17">
        <f t="shared" si="39"/>
        <v>1249.75607467854</v>
      </c>
      <c r="H617" s="12">
        <v>210100</v>
      </c>
      <c r="I617" s="13">
        <v>41442</v>
      </c>
      <c r="J617" s="14">
        <v>5623.435493</v>
      </c>
      <c r="K617" s="12">
        <v>7.9</v>
      </c>
    </row>
    <row r="618" spans="1:11" x14ac:dyDescent="0.3">
      <c r="A618" s="9">
        <v>41443</v>
      </c>
      <c r="B618" s="37">
        <v>7.72</v>
      </c>
      <c r="C618" s="16">
        <f t="shared" si="36"/>
        <v>1.00029514</v>
      </c>
      <c r="D618" s="16">
        <f t="shared" si="38"/>
        <v>1247.8573773472201</v>
      </c>
      <c r="E618" s="11">
        <v>7.9</v>
      </c>
      <c r="F618" s="17">
        <f t="shared" si="37"/>
        <v>1.0003017700000001</v>
      </c>
      <c r="G618" s="17">
        <f t="shared" si="39"/>
        <v>1250.1332135692001</v>
      </c>
      <c r="H618" s="12">
        <v>210100</v>
      </c>
      <c r="I618" s="13">
        <v>41443</v>
      </c>
      <c r="J618" s="14">
        <v>5625.1324770000001</v>
      </c>
      <c r="K618" s="12">
        <v>7.9</v>
      </c>
    </row>
    <row r="619" spans="1:11" x14ac:dyDescent="0.3">
      <c r="A619" s="9">
        <v>41444</v>
      </c>
      <c r="B619" s="37">
        <v>7.72</v>
      </c>
      <c r="C619" s="16">
        <f t="shared" si="36"/>
        <v>1.00029514</v>
      </c>
      <c r="D619" s="16">
        <f t="shared" si="38"/>
        <v>1248.2256699735699</v>
      </c>
      <c r="E619" s="11">
        <v>7.9</v>
      </c>
      <c r="F619" s="17">
        <f t="shared" si="37"/>
        <v>1.0003017700000001</v>
      </c>
      <c r="G619" s="17">
        <f t="shared" si="39"/>
        <v>1250.5104662690601</v>
      </c>
      <c r="H619" s="12">
        <v>210100</v>
      </c>
      <c r="I619" s="13">
        <v>41444</v>
      </c>
      <c r="J619" s="14">
        <v>5626.8299729999999</v>
      </c>
      <c r="K619" s="12">
        <v>7.9</v>
      </c>
    </row>
    <row r="620" spans="1:11" x14ac:dyDescent="0.3">
      <c r="A620" s="9">
        <v>41445</v>
      </c>
      <c r="B620" s="37">
        <v>7.72</v>
      </c>
      <c r="C620" s="16">
        <f t="shared" si="36"/>
        <v>1.00029514</v>
      </c>
      <c r="D620" s="16">
        <f t="shared" si="38"/>
        <v>1248.5940712978099</v>
      </c>
      <c r="E620" s="11">
        <v>7.9</v>
      </c>
      <c r="F620" s="17">
        <f t="shared" si="37"/>
        <v>1.0003017700000001</v>
      </c>
      <c r="G620" s="17">
        <f t="shared" si="39"/>
        <v>1250.8878328124699</v>
      </c>
      <c r="H620" s="12">
        <v>210100</v>
      </c>
      <c r="I620" s="13">
        <v>41445</v>
      </c>
      <c r="J620" s="14">
        <v>5628.5279819999996</v>
      </c>
      <c r="K620" s="12">
        <v>7.9</v>
      </c>
    </row>
    <row r="621" spans="1:11" x14ac:dyDescent="0.3">
      <c r="A621" s="9">
        <v>41446</v>
      </c>
      <c r="B621" s="37">
        <v>7.72</v>
      </c>
      <c r="C621" s="16">
        <f t="shared" si="36"/>
        <v>1.00029514</v>
      </c>
      <c r="D621" s="16">
        <f t="shared" si="38"/>
        <v>1248.9625813520099</v>
      </c>
      <c r="E621" s="11">
        <v>7.9</v>
      </c>
      <c r="F621" s="17">
        <f t="shared" si="37"/>
        <v>1.0003017700000001</v>
      </c>
      <c r="G621" s="17">
        <f t="shared" si="39"/>
        <v>1251.26531323378</v>
      </c>
      <c r="H621" s="12">
        <v>210100</v>
      </c>
      <c r="I621" s="13">
        <v>41446</v>
      </c>
      <c r="J621" s="14">
        <v>5630.2265029999999</v>
      </c>
      <c r="K621" s="12">
        <v>7.9</v>
      </c>
    </row>
    <row r="622" spans="1:11" x14ac:dyDescent="0.3">
      <c r="A622" s="9">
        <v>41449</v>
      </c>
      <c r="B622" s="37">
        <v>7.72</v>
      </c>
      <c r="C622" s="16">
        <f t="shared" si="36"/>
        <v>1.00029514</v>
      </c>
      <c r="D622" s="16">
        <f t="shared" si="38"/>
        <v>1249.33120016827</v>
      </c>
      <c r="E622" s="11">
        <v>7.9</v>
      </c>
      <c r="F622" s="17">
        <f t="shared" si="37"/>
        <v>1.0003017700000001</v>
      </c>
      <c r="G622" s="17">
        <f t="shared" si="39"/>
        <v>1251.64290756735</v>
      </c>
      <c r="H622" s="12">
        <v>210100</v>
      </c>
      <c r="I622" s="13">
        <v>41449</v>
      </c>
      <c r="J622" s="14">
        <v>5631.9255359999997</v>
      </c>
      <c r="K622" s="12">
        <v>7.9</v>
      </c>
    </row>
    <row r="623" spans="1:11" x14ac:dyDescent="0.3">
      <c r="A623" s="9">
        <v>41450</v>
      </c>
      <c r="B623" s="37">
        <v>7.72</v>
      </c>
      <c r="C623" s="16">
        <f t="shared" si="36"/>
        <v>1.00029514</v>
      </c>
      <c r="D623" s="16">
        <f t="shared" si="38"/>
        <v>1249.6999277786899</v>
      </c>
      <c r="E623" s="11">
        <v>7.9</v>
      </c>
      <c r="F623" s="17">
        <f t="shared" si="37"/>
        <v>1.0003017700000001</v>
      </c>
      <c r="G623" s="17">
        <f t="shared" si="39"/>
        <v>1252.0206158475701</v>
      </c>
      <c r="H623" s="12">
        <v>210100</v>
      </c>
      <c r="I623" s="13">
        <v>41450</v>
      </c>
      <c r="J623" s="14">
        <v>5633.6250819999996</v>
      </c>
      <c r="K623" s="12">
        <v>7.9</v>
      </c>
    </row>
    <row r="624" spans="1:11" x14ac:dyDescent="0.3">
      <c r="A624" s="9">
        <v>41451</v>
      </c>
      <c r="B624" s="37">
        <v>7.72</v>
      </c>
      <c r="C624" s="16">
        <f t="shared" si="36"/>
        <v>1.00029514</v>
      </c>
      <c r="D624" s="16">
        <f t="shared" si="38"/>
        <v>1250.06876421537</v>
      </c>
      <c r="E624" s="11">
        <v>7.9</v>
      </c>
      <c r="F624" s="17">
        <f t="shared" si="37"/>
        <v>1.0003017700000001</v>
      </c>
      <c r="G624" s="17">
        <f t="shared" si="39"/>
        <v>1252.3984381088101</v>
      </c>
      <c r="H624" s="12">
        <v>210100</v>
      </c>
      <c r="I624" s="13">
        <v>41451</v>
      </c>
      <c r="J624" s="14">
        <v>5635.3251410000003</v>
      </c>
      <c r="K624" s="12">
        <v>7.9</v>
      </c>
    </row>
    <row r="625" spans="1:11" x14ac:dyDescent="0.3">
      <c r="A625" s="9">
        <v>41452</v>
      </c>
      <c r="B625" s="37">
        <v>7.72</v>
      </c>
      <c r="C625" s="16">
        <f t="shared" si="36"/>
        <v>1.00029514</v>
      </c>
      <c r="D625" s="16">
        <f t="shared" si="38"/>
        <v>1250.4377095104401</v>
      </c>
      <c r="E625" s="11">
        <v>7.9</v>
      </c>
      <c r="F625" s="17">
        <f t="shared" si="37"/>
        <v>1.0003017700000001</v>
      </c>
      <c r="G625" s="17">
        <f t="shared" si="39"/>
        <v>1252.77637438548</v>
      </c>
      <c r="H625" s="12">
        <v>210100</v>
      </c>
      <c r="I625" s="13">
        <v>41452</v>
      </c>
      <c r="J625" s="14">
        <v>5637.0257140000003</v>
      </c>
      <c r="K625" s="12">
        <v>7.9</v>
      </c>
    </row>
    <row r="626" spans="1:11" x14ac:dyDescent="0.3">
      <c r="A626" s="9">
        <v>41453</v>
      </c>
      <c r="B626" s="37">
        <v>7.72</v>
      </c>
      <c r="C626" s="16">
        <f t="shared" si="36"/>
        <v>1.00029514</v>
      </c>
      <c r="D626" s="16">
        <f t="shared" si="38"/>
        <v>1250.80676369602</v>
      </c>
      <c r="E626" s="11">
        <v>7.9</v>
      </c>
      <c r="F626" s="17">
        <f t="shared" si="37"/>
        <v>1.0003017700000001</v>
      </c>
      <c r="G626" s="17">
        <f t="shared" si="39"/>
        <v>1253.15442471198</v>
      </c>
      <c r="H626" s="12">
        <v>210100</v>
      </c>
      <c r="I626" s="13">
        <v>41453</v>
      </c>
      <c r="J626" s="14">
        <v>5638.726799</v>
      </c>
      <c r="K626" s="12">
        <v>7.9</v>
      </c>
    </row>
    <row r="627" spans="1:11" x14ac:dyDescent="0.3">
      <c r="A627" s="9">
        <v>41456</v>
      </c>
      <c r="B627" s="37">
        <v>7.72</v>
      </c>
      <c r="C627" s="16">
        <f t="shared" si="36"/>
        <v>1.00029514</v>
      </c>
      <c r="D627" s="16">
        <f t="shared" si="38"/>
        <v>1251.1759268042599</v>
      </c>
      <c r="E627" s="11">
        <v>7.9</v>
      </c>
      <c r="F627" s="17">
        <f t="shared" si="37"/>
        <v>1.0003017700000001</v>
      </c>
      <c r="G627" s="17">
        <f t="shared" si="39"/>
        <v>1253.5325891227301</v>
      </c>
      <c r="H627" s="12">
        <v>210100</v>
      </c>
      <c r="I627" s="13">
        <v>41456</v>
      </c>
      <c r="J627" s="14">
        <v>5640.4283969999997</v>
      </c>
      <c r="K627" s="12">
        <v>7.9</v>
      </c>
    </row>
    <row r="628" spans="1:11" x14ac:dyDescent="0.3">
      <c r="A628" s="9">
        <v>41457</v>
      </c>
      <c r="B628" s="37">
        <v>7.72</v>
      </c>
      <c r="C628" s="16">
        <f t="shared" si="36"/>
        <v>1.00029514</v>
      </c>
      <c r="D628" s="16">
        <f t="shared" si="38"/>
        <v>1251.5451988673001</v>
      </c>
      <c r="E628" s="11">
        <v>7.9</v>
      </c>
      <c r="F628" s="17">
        <f t="shared" si="37"/>
        <v>1.0003017700000001</v>
      </c>
      <c r="G628" s="17">
        <f t="shared" si="39"/>
        <v>1253.91086765215</v>
      </c>
      <c r="H628" s="12">
        <v>210100</v>
      </c>
      <c r="I628" s="13">
        <v>41457</v>
      </c>
      <c r="J628" s="14">
        <v>5642.1305089999996</v>
      </c>
      <c r="K628" s="12">
        <v>7.9</v>
      </c>
    </row>
    <row r="629" spans="1:11" x14ac:dyDescent="0.3">
      <c r="A629" s="9">
        <v>41458</v>
      </c>
      <c r="B629" s="37">
        <v>7.72</v>
      </c>
      <c r="C629" s="16">
        <f t="shared" si="36"/>
        <v>1.00029514</v>
      </c>
      <c r="D629" s="16">
        <f t="shared" si="38"/>
        <v>1251.91457991729</v>
      </c>
      <c r="E629" s="11">
        <v>7.9</v>
      </c>
      <c r="F629" s="17">
        <f t="shared" si="37"/>
        <v>1.0003017700000001</v>
      </c>
      <c r="G629" s="17">
        <f t="shared" si="39"/>
        <v>1254.28926033468</v>
      </c>
      <c r="H629" s="12">
        <v>210100</v>
      </c>
      <c r="I629" s="13">
        <v>41458</v>
      </c>
      <c r="J629" s="14">
        <v>5643.8331349999999</v>
      </c>
      <c r="K629" s="12">
        <v>7.9</v>
      </c>
    </row>
    <row r="630" spans="1:11" x14ac:dyDescent="0.3">
      <c r="A630" s="9">
        <v>41459</v>
      </c>
      <c r="B630" s="37">
        <v>7.72</v>
      </c>
      <c r="C630" s="16">
        <f t="shared" si="36"/>
        <v>1.00029514</v>
      </c>
      <c r="D630" s="16">
        <f t="shared" si="38"/>
        <v>1252.28406998641</v>
      </c>
      <c r="E630" s="11">
        <v>7.9</v>
      </c>
      <c r="F630" s="17">
        <f t="shared" si="37"/>
        <v>1.0003017700000001</v>
      </c>
      <c r="G630" s="17">
        <f t="shared" si="39"/>
        <v>1254.6677672047699</v>
      </c>
      <c r="H630" s="12">
        <v>210100</v>
      </c>
      <c r="I630" s="13">
        <v>41459</v>
      </c>
      <c r="J630" s="14">
        <v>5645.5362750000004</v>
      </c>
      <c r="K630" s="12">
        <v>7.9</v>
      </c>
    </row>
    <row r="631" spans="1:11" x14ac:dyDescent="0.3">
      <c r="A631" s="9">
        <v>41460</v>
      </c>
      <c r="B631" s="37">
        <v>7.72</v>
      </c>
      <c r="C631" s="16">
        <f t="shared" si="36"/>
        <v>1.00029514</v>
      </c>
      <c r="D631" s="16">
        <f t="shared" si="38"/>
        <v>1252.65366910683</v>
      </c>
      <c r="E631" s="11">
        <v>7.9</v>
      </c>
      <c r="F631" s="17">
        <f t="shared" si="37"/>
        <v>1.0003017700000001</v>
      </c>
      <c r="G631" s="17">
        <f t="shared" si="39"/>
        <v>1255.04638829688</v>
      </c>
      <c r="H631" s="12">
        <v>210100</v>
      </c>
      <c r="I631" s="13">
        <v>41460</v>
      </c>
      <c r="J631" s="14">
        <v>5647.239928</v>
      </c>
      <c r="K631" s="12">
        <v>7.9</v>
      </c>
    </row>
    <row r="632" spans="1:11" x14ac:dyDescent="0.3">
      <c r="A632" s="9">
        <v>41463</v>
      </c>
      <c r="B632" s="37">
        <v>7.72</v>
      </c>
      <c r="C632" s="16">
        <f t="shared" si="36"/>
        <v>1.00029514</v>
      </c>
      <c r="D632" s="16">
        <f t="shared" si="38"/>
        <v>1253.02337731073</v>
      </c>
      <c r="E632" s="11">
        <v>7.9</v>
      </c>
      <c r="F632" s="17">
        <f t="shared" si="37"/>
        <v>1.0003017700000001</v>
      </c>
      <c r="G632" s="17">
        <f t="shared" si="39"/>
        <v>1255.42512364548</v>
      </c>
      <c r="H632" s="12">
        <v>210100</v>
      </c>
      <c r="I632" s="13">
        <v>41463</v>
      </c>
      <c r="J632" s="14">
        <v>5648.9440960000002</v>
      </c>
      <c r="K632" s="12">
        <v>7.9</v>
      </c>
    </row>
    <row r="633" spans="1:11" x14ac:dyDescent="0.3">
      <c r="A633" s="9">
        <v>41464</v>
      </c>
      <c r="B633" s="37">
        <v>7.72</v>
      </c>
      <c r="C633" s="16">
        <f t="shared" si="36"/>
        <v>1.00029514</v>
      </c>
      <c r="D633" s="16">
        <f t="shared" si="38"/>
        <v>1253.3931946303101</v>
      </c>
      <c r="E633" s="11">
        <v>7.9</v>
      </c>
      <c r="F633" s="17">
        <f t="shared" si="37"/>
        <v>1.0003017700000001</v>
      </c>
      <c r="G633" s="17">
        <f t="shared" si="39"/>
        <v>1255.80397328504</v>
      </c>
      <c r="H633" s="12">
        <v>210100</v>
      </c>
      <c r="I633" s="13">
        <v>41464</v>
      </c>
      <c r="J633" s="14">
        <v>5650.6487779999998</v>
      </c>
      <c r="K633" s="12">
        <v>7.9</v>
      </c>
    </row>
    <row r="634" spans="1:11" x14ac:dyDescent="0.3">
      <c r="A634" s="9">
        <v>41465</v>
      </c>
      <c r="B634" s="37">
        <v>7.72</v>
      </c>
      <c r="C634" s="16">
        <f t="shared" si="36"/>
        <v>1.00029514</v>
      </c>
      <c r="D634" s="16">
        <f t="shared" si="38"/>
        <v>1253.76312109777</v>
      </c>
      <c r="E634" s="11">
        <v>7.9</v>
      </c>
      <c r="F634" s="17">
        <f t="shared" si="37"/>
        <v>1.0003017700000001</v>
      </c>
      <c r="G634" s="17">
        <f t="shared" si="39"/>
        <v>1256.1829372500599</v>
      </c>
      <c r="H634" s="12">
        <v>210100</v>
      </c>
      <c r="I634" s="13">
        <v>41465</v>
      </c>
      <c r="J634" s="14">
        <v>5652.3539739999997</v>
      </c>
      <c r="K634" s="12">
        <v>7.9</v>
      </c>
    </row>
    <row r="635" spans="1:11" x14ac:dyDescent="0.3">
      <c r="A635" s="9">
        <v>41466</v>
      </c>
      <c r="B635" s="37">
        <v>8.2200000000000006</v>
      </c>
      <c r="C635" s="16">
        <f t="shared" si="36"/>
        <v>1.0003135299999999</v>
      </c>
      <c r="D635" s="16">
        <f t="shared" si="38"/>
        <v>1254.1331567453301</v>
      </c>
      <c r="E635" s="11">
        <v>8.4</v>
      </c>
      <c r="F635" s="17">
        <f t="shared" si="37"/>
        <v>1.00032012</v>
      </c>
      <c r="G635" s="17">
        <f t="shared" si="39"/>
        <v>1256.56201557503</v>
      </c>
      <c r="H635" s="12">
        <v>210100</v>
      </c>
      <c r="I635" s="13">
        <v>41466</v>
      </c>
      <c r="J635" s="14">
        <v>5654.0596850000002</v>
      </c>
      <c r="K635" s="12">
        <v>7.9</v>
      </c>
    </row>
    <row r="636" spans="1:11" x14ac:dyDescent="0.3">
      <c r="A636" s="9">
        <v>41467</v>
      </c>
      <c r="B636" s="37">
        <v>8.2200000000000006</v>
      </c>
      <c r="C636" s="16">
        <f t="shared" si="36"/>
        <v>1.0003135299999999</v>
      </c>
      <c r="D636" s="16">
        <f t="shared" si="38"/>
        <v>1254.5263651139601</v>
      </c>
      <c r="E636" s="11">
        <v>8.4</v>
      </c>
      <c r="F636" s="17">
        <f t="shared" si="37"/>
        <v>1.00032012</v>
      </c>
      <c r="G636" s="17">
        <f t="shared" si="39"/>
        <v>1256.96426620746</v>
      </c>
      <c r="H636" s="12">
        <v>210100</v>
      </c>
      <c r="I636" s="13">
        <v>41467</v>
      </c>
      <c r="J636" s="14">
        <v>5655.8696620000001</v>
      </c>
      <c r="K636" s="12">
        <v>8.4</v>
      </c>
    </row>
    <row r="637" spans="1:11" x14ac:dyDescent="0.3">
      <c r="A637" s="9">
        <v>41470</v>
      </c>
      <c r="B637" s="37">
        <v>8.2200000000000006</v>
      </c>
      <c r="C637" s="16">
        <f t="shared" si="36"/>
        <v>1.0003135299999999</v>
      </c>
      <c r="D637" s="16">
        <f t="shared" si="38"/>
        <v>1254.9196967652099</v>
      </c>
      <c r="E637" s="11">
        <v>8.4</v>
      </c>
      <c r="F637" s="17">
        <f t="shared" si="37"/>
        <v>1.00032012</v>
      </c>
      <c r="G637" s="17">
        <f t="shared" si="39"/>
        <v>1257.3666456083599</v>
      </c>
      <c r="H637" s="12">
        <v>210100</v>
      </c>
      <c r="I637" s="13">
        <v>41470</v>
      </c>
      <c r="J637" s="14">
        <v>5657.6802189999999</v>
      </c>
      <c r="K637" s="12">
        <v>8.4</v>
      </c>
    </row>
    <row r="638" spans="1:11" x14ac:dyDescent="0.3">
      <c r="A638" s="9">
        <v>41471</v>
      </c>
      <c r="B638" s="37">
        <v>8.2200000000000006</v>
      </c>
      <c r="C638" s="16">
        <f t="shared" si="36"/>
        <v>1.0003135299999999</v>
      </c>
      <c r="D638" s="16">
        <f t="shared" si="38"/>
        <v>1255.3131517377401</v>
      </c>
      <c r="E638" s="11">
        <v>8.4</v>
      </c>
      <c r="F638" s="17">
        <f t="shared" si="37"/>
        <v>1.00032012</v>
      </c>
      <c r="G638" s="17">
        <f t="shared" si="39"/>
        <v>1257.7691538189499</v>
      </c>
      <c r="H638" s="12">
        <v>210100</v>
      </c>
      <c r="I638" s="13">
        <v>41471</v>
      </c>
      <c r="J638" s="14">
        <v>5659.4913560000005</v>
      </c>
      <c r="K638" s="12">
        <v>8.4</v>
      </c>
    </row>
    <row r="639" spans="1:11" x14ac:dyDescent="0.3">
      <c r="A639" s="9">
        <v>41472</v>
      </c>
      <c r="B639" s="37">
        <v>8.2200000000000006</v>
      </c>
      <c r="C639" s="16">
        <f t="shared" si="36"/>
        <v>1.0003135299999999</v>
      </c>
      <c r="D639" s="16">
        <f t="shared" si="38"/>
        <v>1255.7067300701999</v>
      </c>
      <c r="E639" s="11">
        <v>8.4</v>
      </c>
      <c r="F639" s="17">
        <f t="shared" si="37"/>
        <v>1.00032012</v>
      </c>
      <c r="G639" s="17">
        <f t="shared" si="39"/>
        <v>1258.1717908804701</v>
      </c>
      <c r="H639" s="12">
        <v>210100</v>
      </c>
      <c r="I639" s="13">
        <v>41472</v>
      </c>
      <c r="J639" s="14">
        <v>5661.3030719999997</v>
      </c>
      <c r="K639" s="12">
        <v>8.4</v>
      </c>
    </row>
    <row r="640" spans="1:11" x14ac:dyDescent="0.3">
      <c r="A640" s="9">
        <v>41473</v>
      </c>
      <c r="B640" s="37">
        <v>8.2200000000000006</v>
      </c>
      <c r="C640" s="16">
        <f t="shared" si="36"/>
        <v>1.0003135299999999</v>
      </c>
      <c r="D640" s="16">
        <f t="shared" si="38"/>
        <v>1256.1004318012799</v>
      </c>
      <c r="E640" s="11">
        <v>8.4</v>
      </c>
      <c r="F640" s="17">
        <f t="shared" si="37"/>
        <v>1.00032012</v>
      </c>
      <c r="G640" s="17">
        <f t="shared" si="39"/>
        <v>1258.5745568341699</v>
      </c>
      <c r="H640" s="12">
        <v>210100</v>
      </c>
      <c r="I640" s="13">
        <v>41473</v>
      </c>
      <c r="J640" s="14">
        <v>5663.1153690000001</v>
      </c>
      <c r="K640" s="12">
        <v>8.4</v>
      </c>
    </row>
    <row r="641" spans="1:11" x14ac:dyDescent="0.3">
      <c r="A641" s="9">
        <v>41474</v>
      </c>
      <c r="B641" s="37">
        <v>8.2200000000000006</v>
      </c>
      <c r="C641" s="16">
        <f t="shared" si="36"/>
        <v>1.0003135299999999</v>
      </c>
      <c r="D641" s="16">
        <f t="shared" si="38"/>
        <v>1256.49425696966</v>
      </c>
      <c r="E641" s="11">
        <v>8.4</v>
      </c>
      <c r="F641" s="17">
        <f t="shared" si="37"/>
        <v>1.00032012</v>
      </c>
      <c r="G641" s="17">
        <f t="shared" si="39"/>
        <v>1258.9774517213</v>
      </c>
      <c r="H641" s="12">
        <v>210100</v>
      </c>
      <c r="I641" s="13">
        <v>41474</v>
      </c>
      <c r="J641" s="14">
        <v>5664.9282450000001</v>
      </c>
      <c r="K641" s="12">
        <v>8.4</v>
      </c>
    </row>
    <row r="642" spans="1:11" x14ac:dyDescent="0.3">
      <c r="A642" s="9">
        <v>41477</v>
      </c>
      <c r="B642" s="37">
        <v>8.2200000000000006</v>
      </c>
      <c r="C642" s="16">
        <f t="shared" ref="C642:C705" si="40">ROUND((1+B642/100)^(1/252),8)</f>
        <v>1.0003135299999999</v>
      </c>
      <c r="D642" s="16">
        <f t="shared" si="38"/>
        <v>1256.8882056140501</v>
      </c>
      <c r="E642" s="11">
        <v>8.4</v>
      </c>
      <c r="F642" s="17">
        <f t="shared" ref="F642:F705" si="41">ROUND((1+E642/100)^(1/252),8)</f>
        <v>1.00032012</v>
      </c>
      <c r="G642" s="17">
        <f t="shared" si="39"/>
        <v>1259.38047558314</v>
      </c>
      <c r="H642" s="12">
        <v>210100</v>
      </c>
      <c r="I642" s="13">
        <v>41477</v>
      </c>
      <c r="J642" s="14">
        <v>5666.7417020000003</v>
      </c>
      <c r="K642" s="12">
        <v>8.4</v>
      </c>
    </row>
    <row r="643" spans="1:11" x14ac:dyDescent="0.3">
      <c r="A643" s="9">
        <v>41478</v>
      </c>
      <c r="B643" s="37">
        <v>8.2200000000000006</v>
      </c>
      <c r="C643" s="16">
        <f t="shared" si="40"/>
        <v>1.0003135299999999</v>
      </c>
      <c r="D643" s="16">
        <f t="shared" si="38"/>
        <v>1257.2822777731601</v>
      </c>
      <c r="E643" s="11">
        <v>8.4</v>
      </c>
      <c r="F643" s="17">
        <f t="shared" si="41"/>
        <v>1.00032012</v>
      </c>
      <c r="G643" s="17">
        <f t="shared" si="39"/>
        <v>1259.78362846098</v>
      </c>
      <c r="H643" s="12">
        <v>210100</v>
      </c>
      <c r="I643" s="13">
        <v>41478</v>
      </c>
      <c r="J643" s="14">
        <v>5668.5557390000004</v>
      </c>
      <c r="K643" s="12">
        <v>8.4</v>
      </c>
    </row>
    <row r="644" spans="1:11" x14ac:dyDescent="0.3">
      <c r="A644" s="9">
        <v>41479</v>
      </c>
      <c r="B644" s="37">
        <v>8.2200000000000006</v>
      </c>
      <c r="C644" s="16">
        <f t="shared" si="40"/>
        <v>1.0003135299999999</v>
      </c>
      <c r="D644" s="16">
        <f t="shared" ref="D644:D707" si="42">TRUNC(D643*(C643),16)</f>
        <v>1257.6764734857099</v>
      </c>
      <c r="E644" s="11">
        <v>8.4</v>
      </c>
      <c r="F644" s="17">
        <f t="shared" si="41"/>
        <v>1.00032012</v>
      </c>
      <c r="G644" s="17">
        <f t="shared" ref="G644:G707" si="43">TRUNC(G643*(F643),16)</f>
        <v>1260.1869103961201</v>
      </c>
      <c r="H644" s="12">
        <v>210100</v>
      </c>
      <c r="I644" s="13">
        <v>41479</v>
      </c>
      <c r="J644" s="14">
        <v>5670.3703569999998</v>
      </c>
      <c r="K644" s="12">
        <v>8.4</v>
      </c>
    </row>
    <row r="645" spans="1:11" x14ac:dyDescent="0.3">
      <c r="A645" s="9">
        <v>41480</v>
      </c>
      <c r="B645" s="37">
        <v>8.2200000000000006</v>
      </c>
      <c r="C645" s="16">
        <f t="shared" si="40"/>
        <v>1.0003135299999999</v>
      </c>
      <c r="D645" s="16">
        <f t="shared" si="42"/>
        <v>1258.07079279044</v>
      </c>
      <c r="E645" s="11">
        <v>8.4</v>
      </c>
      <c r="F645" s="17">
        <f t="shared" si="41"/>
        <v>1.00032012</v>
      </c>
      <c r="G645" s="17">
        <f t="shared" si="43"/>
        <v>1260.5903214298801</v>
      </c>
      <c r="H645" s="12">
        <v>210100</v>
      </c>
      <c r="I645" s="13">
        <v>41480</v>
      </c>
      <c r="J645" s="14">
        <v>5672.1855560000004</v>
      </c>
      <c r="K645" s="12">
        <v>8.4</v>
      </c>
    </row>
    <row r="646" spans="1:11" x14ac:dyDescent="0.3">
      <c r="A646" s="9">
        <v>41481</v>
      </c>
      <c r="B646" s="37">
        <v>8.2200000000000006</v>
      </c>
      <c r="C646" s="16">
        <f t="shared" si="40"/>
        <v>1.0003135299999999</v>
      </c>
      <c r="D646" s="16">
        <f t="shared" si="42"/>
        <v>1258.4652357261</v>
      </c>
      <c r="E646" s="11">
        <v>8.4</v>
      </c>
      <c r="F646" s="17">
        <f t="shared" si="41"/>
        <v>1.00032012</v>
      </c>
      <c r="G646" s="17">
        <f t="shared" si="43"/>
        <v>1260.9938616035799</v>
      </c>
      <c r="H646" s="12">
        <v>210100</v>
      </c>
      <c r="I646" s="13">
        <v>41481</v>
      </c>
      <c r="J646" s="14">
        <v>5674.0013360000003</v>
      </c>
      <c r="K646" s="12">
        <v>8.4</v>
      </c>
    </row>
    <row r="647" spans="1:11" x14ac:dyDescent="0.3">
      <c r="A647" s="9">
        <v>41484</v>
      </c>
      <c r="B647" s="37">
        <v>8.2200000000000006</v>
      </c>
      <c r="C647" s="16">
        <f t="shared" si="40"/>
        <v>1.0003135299999999</v>
      </c>
      <c r="D647" s="16">
        <f t="shared" si="42"/>
        <v>1258.8598023314601</v>
      </c>
      <c r="E647" s="11">
        <v>8.4</v>
      </c>
      <c r="F647" s="17">
        <f t="shared" si="41"/>
        <v>1.00032012</v>
      </c>
      <c r="G647" s="17">
        <f t="shared" si="43"/>
        <v>1261.3975309585601</v>
      </c>
      <c r="H647" s="12">
        <v>210100</v>
      </c>
      <c r="I647" s="13">
        <v>41484</v>
      </c>
      <c r="J647" s="14">
        <v>5675.8176979999998</v>
      </c>
      <c r="K647" s="12">
        <v>8.4</v>
      </c>
    </row>
    <row r="648" spans="1:11" x14ac:dyDescent="0.3">
      <c r="A648" s="9">
        <v>41485</v>
      </c>
      <c r="B648" s="37">
        <v>8.2200000000000006</v>
      </c>
      <c r="C648" s="16">
        <f t="shared" si="40"/>
        <v>1.0003135299999999</v>
      </c>
      <c r="D648" s="16">
        <f t="shared" si="42"/>
        <v>1259.2544926452799</v>
      </c>
      <c r="E648" s="11">
        <v>8.4</v>
      </c>
      <c r="F648" s="17">
        <f t="shared" si="41"/>
        <v>1.00032012</v>
      </c>
      <c r="G648" s="17">
        <f t="shared" si="43"/>
        <v>1261.80132953617</v>
      </c>
      <c r="H648" s="12">
        <v>210100</v>
      </c>
      <c r="I648" s="13">
        <v>41485</v>
      </c>
      <c r="J648" s="14">
        <v>5677.6346400000002</v>
      </c>
      <c r="K648" s="12">
        <v>8.4</v>
      </c>
    </row>
    <row r="649" spans="1:11" x14ac:dyDescent="0.3">
      <c r="A649" s="9">
        <v>41486</v>
      </c>
      <c r="B649" s="37">
        <v>8.2200000000000006</v>
      </c>
      <c r="C649" s="16">
        <f t="shared" si="40"/>
        <v>1.0003135299999999</v>
      </c>
      <c r="D649" s="16">
        <f t="shared" si="42"/>
        <v>1259.64930670636</v>
      </c>
      <c r="E649" s="11">
        <v>8.4</v>
      </c>
      <c r="F649" s="17">
        <f t="shared" si="41"/>
        <v>1.00032012</v>
      </c>
      <c r="G649" s="17">
        <f t="shared" si="43"/>
        <v>1262.2052573777801</v>
      </c>
      <c r="H649" s="12">
        <v>210100</v>
      </c>
      <c r="I649" s="13">
        <v>41486</v>
      </c>
      <c r="J649" s="14">
        <v>5679.4521649999997</v>
      </c>
      <c r="K649" s="12">
        <v>8.4</v>
      </c>
    </row>
    <row r="650" spans="1:11" x14ac:dyDescent="0.3">
      <c r="A650" s="9">
        <v>41487</v>
      </c>
      <c r="B650" s="37">
        <v>8.23</v>
      </c>
      <c r="C650" s="16">
        <f t="shared" si="40"/>
        <v>1.0003138899999999</v>
      </c>
      <c r="D650" s="16">
        <f t="shared" si="42"/>
        <v>1260.04424455349</v>
      </c>
      <c r="E650" s="11">
        <v>8.4</v>
      </c>
      <c r="F650" s="17">
        <f t="shared" si="41"/>
        <v>1.00032012</v>
      </c>
      <c r="G650" s="17">
        <f t="shared" si="43"/>
        <v>1262.6093145247701</v>
      </c>
      <c r="H650" s="12">
        <v>210100</v>
      </c>
      <c r="I650" s="13">
        <v>41487</v>
      </c>
      <c r="J650" s="14">
        <v>5681.2702710000003</v>
      </c>
      <c r="K650" s="12">
        <v>8.4</v>
      </c>
    </row>
    <row r="651" spans="1:11" x14ac:dyDescent="0.3">
      <c r="A651" s="9">
        <v>41488</v>
      </c>
      <c r="B651" s="37">
        <v>8.23</v>
      </c>
      <c r="C651" s="16">
        <f t="shared" si="40"/>
        <v>1.0003138899999999</v>
      </c>
      <c r="D651" s="16">
        <f t="shared" si="42"/>
        <v>1260.43975984141</v>
      </c>
      <c r="E651" s="11">
        <v>8.4</v>
      </c>
      <c r="F651" s="17">
        <f t="shared" si="41"/>
        <v>1.00032012</v>
      </c>
      <c r="G651" s="17">
        <f t="shared" si="43"/>
        <v>1263.01350101854</v>
      </c>
      <c r="H651" s="12">
        <v>210100</v>
      </c>
      <c r="I651" s="13">
        <v>41488</v>
      </c>
      <c r="J651" s="14">
        <v>5683.0889589999997</v>
      </c>
      <c r="K651" s="12">
        <v>8.4</v>
      </c>
    </row>
    <row r="652" spans="1:11" x14ac:dyDescent="0.3">
      <c r="A652" s="9">
        <v>41491</v>
      </c>
      <c r="B652" s="37">
        <v>8.2200000000000006</v>
      </c>
      <c r="C652" s="16">
        <f t="shared" si="40"/>
        <v>1.0003135299999999</v>
      </c>
      <c r="D652" s="16">
        <f t="shared" si="42"/>
        <v>1260.8353992776299</v>
      </c>
      <c r="E652" s="11">
        <v>8.4</v>
      </c>
      <c r="F652" s="17">
        <f t="shared" si="41"/>
        <v>1.00032012</v>
      </c>
      <c r="G652" s="17">
        <f t="shared" si="43"/>
        <v>1263.4178169004899</v>
      </c>
      <c r="H652" s="12">
        <v>210100</v>
      </c>
      <c r="I652" s="13">
        <v>41491</v>
      </c>
      <c r="J652" s="14">
        <v>5684.90823</v>
      </c>
      <c r="K652" s="12">
        <v>8.4</v>
      </c>
    </row>
    <row r="653" spans="1:11" x14ac:dyDescent="0.3">
      <c r="A653" s="9">
        <v>41492</v>
      </c>
      <c r="B653" s="37">
        <v>8.2200000000000006</v>
      </c>
      <c r="C653" s="16">
        <f t="shared" si="40"/>
        <v>1.0003135299999999</v>
      </c>
      <c r="D653" s="16">
        <f t="shared" si="42"/>
        <v>1261.2307090003701</v>
      </c>
      <c r="E653" s="11">
        <v>8.4</v>
      </c>
      <c r="F653" s="17">
        <f t="shared" si="41"/>
        <v>1.00032012</v>
      </c>
      <c r="G653" s="17">
        <f t="shared" si="43"/>
        <v>1263.82226221204</v>
      </c>
      <c r="H653" s="12">
        <v>210100</v>
      </c>
      <c r="I653" s="13">
        <v>41492</v>
      </c>
      <c r="J653" s="14">
        <v>5686.728083</v>
      </c>
      <c r="K653" s="12">
        <v>8.4</v>
      </c>
    </row>
    <row r="654" spans="1:11" x14ac:dyDescent="0.3">
      <c r="A654" s="9">
        <v>41493</v>
      </c>
      <c r="B654" s="37">
        <v>8.2200000000000006</v>
      </c>
      <c r="C654" s="16">
        <f t="shared" si="40"/>
        <v>1.0003135299999999</v>
      </c>
      <c r="D654" s="16">
        <f t="shared" si="42"/>
        <v>1261.6261426645599</v>
      </c>
      <c r="E654" s="11">
        <v>8.4</v>
      </c>
      <c r="F654" s="17">
        <f t="shared" si="41"/>
        <v>1.00032012</v>
      </c>
      <c r="G654" s="17">
        <f t="shared" si="43"/>
        <v>1264.22683699462</v>
      </c>
      <c r="H654" s="12">
        <v>210100</v>
      </c>
      <c r="I654" s="13">
        <v>41493</v>
      </c>
      <c r="J654" s="14">
        <v>5688.5485179999996</v>
      </c>
      <c r="K654" s="12">
        <v>8.4</v>
      </c>
    </row>
    <row r="655" spans="1:11" x14ac:dyDescent="0.3">
      <c r="A655" s="9">
        <v>41494</v>
      </c>
      <c r="B655" s="37">
        <v>8.2200000000000006</v>
      </c>
      <c r="C655" s="16">
        <f t="shared" si="40"/>
        <v>1.0003135299999999</v>
      </c>
      <c r="D655" s="16">
        <f t="shared" si="42"/>
        <v>1262.02170030907</v>
      </c>
      <c r="E655" s="11">
        <v>8.4</v>
      </c>
      <c r="F655" s="17">
        <f t="shared" si="41"/>
        <v>1.00032012</v>
      </c>
      <c r="G655" s="17">
        <f t="shared" si="43"/>
        <v>1264.6315412896799</v>
      </c>
      <c r="H655" s="12">
        <v>210100</v>
      </c>
      <c r="I655" s="13">
        <v>41494</v>
      </c>
      <c r="J655" s="14">
        <v>5690.3695360000002</v>
      </c>
      <c r="K655" s="12">
        <v>8.4</v>
      </c>
    </row>
    <row r="656" spans="1:11" x14ac:dyDescent="0.3">
      <c r="A656" s="9">
        <v>41495</v>
      </c>
      <c r="B656" s="37">
        <v>8.2200000000000006</v>
      </c>
      <c r="C656" s="16">
        <f t="shared" si="40"/>
        <v>1.0003135299999999</v>
      </c>
      <c r="D656" s="16">
        <f t="shared" si="42"/>
        <v>1262.41738197277</v>
      </c>
      <c r="E656" s="11">
        <v>8.4</v>
      </c>
      <c r="F656" s="17">
        <f t="shared" si="41"/>
        <v>1.00032012</v>
      </c>
      <c r="G656" s="17">
        <f t="shared" si="43"/>
        <v>1265.0363751386799</v>
      </c>
      <c r="H656" s="12">
        <v>210100</v>
      </c>
      <c r="I656" s="13">
        <v>41495</v>
      </c>
      <c r="J656" s="14">
        <v>5692.1911369999998</v>
      </c>
      <c r="K656" s="12">
        <v>8.4</v>
      </c>
    </row>
    <row r="657" spans="1:11" x14ac:dyDescent="0.3">
      <c r="A657" s="9">
        <v>41498</v>
      </c>
      <c r="B657" s="37">
        <v>8.2200000000000006</v>
      </c>
      <c r="C657" s="16">
        <f t="shared" si="40"/>
        <v>1.0003135299999999</v>
      </c>
      <c r="D657" s="16">
        <f t="shared" si="42"/>
        <v>1262.8131876945399</v>
      </c>
      <c r="E657" s="11">
        <v>8.4</v>
      </c>
      <c r="F657" s="17">
        <f t="shared" si="41"/>
        <v>1.00032012</v>
      </c>
      <c r="G657" s="17">
        <f t="shared" si="43"/>
        <v>1265.4413385830901</v>
      </c>
      <c r="H657" s="12">
        <v>210100</v>
      </c>
      <c r="I657" s="13">
        <v>41498</v>
      </c>
      <c r="J657" s="14">
        <v>5694.0133210000004</v>
      </c>
      <c r="K657" s="12">
        <v>8.4</v>
      </c>
    </row>
    <row r="658" spans="1:11" x14ac:dyDescent="0.3">
      <c r="A658" s="9">
        <v>41499</v>
      </c>
      <c r="B658" s="37">
        <v>8.2200000000000006</v>
      </c>
      <c r="C658" s="16">
        <f t="shared" si="40"/>
        <v>1.0003135299999999</v>
      </c>
      <c r="D658" s="16">
        <f t="shared" si="42"/>
        <v>1263.20911751328</v>
      </c>
      <c r="E658" s="11">
        <v>8.4</v>
      </c>
      <c r="F658" s="17">
        <f t="shared" si="41"/>
        <v>1.00032012</v>
      </c>
      <c r="G658" s="17">
        <f t="shared" si="43"/>
        <v>1265.8464316643999</v>
      </c>
      <c r="H658" s="12">
        <v>210100</v>
      </c>
      <c r="I658" s="13">
        <v>41499</v>
      </c>
      <c r="J658" s="14">
        <v>5695.8360890000004</v>
      </c>
      <c r="K658" s="12">
        <v>8.4</v>
      </c>
    </row>
    <row r="659" spans="1:11" x14ac:dyDescent="0.3">
      <c r="A659" s="9">
        <v>41500</v>
      </c>
      <c r="B659" s="37">
        <v>8.2200000000000006</v>
      </c>
      <c r="C659" s="16">
        <f t="shared" si="40"/>
        <v>1.0003135299999999</v>
      </c>
      <c r="D659" s="16">
        <f t="shared" si="42"/>
        <v>1263.6051714678899</v>
      </c>
      <c r="E659" s="11">
        <v>8.4</v>
      </c>
      <c r="F659" s="17">
        <f t="shared" si="41"/>
        <v>1.00032012</v>
      </c>
      <c r="G659" s="17">
        <f t="shared" si="43"/>
        <v>1266.2516544241</v>
      </c>
      <c r="H659" s="12">
        <v>210100</v>
      </c>
      <c r="I659" s="13">
        <v>41500</v>
      </c>
      <c r="J659" s="14">
        <v>5697.6594400000004</v>
      </c>
      <c r="K659" s="12">
        <v>8.4</v>
      </c>
    </row>
    <row r="660" spans="1:11" x14ac:dyDescent="0.3">
      <c r="A660" s="9">
        <v>41501</v>
      </c>
      <c r="B660" s="37">
        <v>8.2200000000000006</v>
      </c>
      <c r="C660" s="16">
        <f t="shared" si="40"/>
        <v>1.0003135299999999</v>
      </c>
      <c r="D660" s="16">
        <f t="shared" si="42"/>
        <v>1264.0013495973001</v>
      </c>
      <c r="E660" s="11">
        <v>8.4</v>
      </c>
      <c r="F660" s="17">
        <f t="shared" si="41"/>
        <v>1.00032012</v>
      </c>
      <c r="G660" s="17">
        <f t="shared" si="43"/>
        <v>1266.65700690371</v>
      </c>
      <c r="H660" s="12">
        <v>210100</v>
      </c>
      <c r="I660" s="13">
        <v>41501</v>
      </c>
      <c r="J660" s="14">
        <v>5699.4833749999998</v>
      </c>
      <c r="K660" s="12">
        <v>8.4</v>
      </c>
    </row>
    <row r="661" spans="1:11" x14ac:dyDescent="0.3">
      <c r="A661" s="9">
        <v>41502</v>
      </c>
      <c r="B661" s="37">
        <v>8.2200000000000006</v>
      </c>
      <c r="C661" s="16">
        <f t="shared" si="40"/>
        <v>1.0003135299999999</v>
      </c>
      <c r="D661" s="16">
        <f t="shared" si="42"/>
        <v>1264.39765194044</v>
      </c>
      <c r="E661" s="11">
        <v>8.4</v>
      </c>
      <c r="F661" s="17">
        <f t="shared" si="41"/>
        <v>1.00032012</v>
      </c>
      <c r="G661" s="17">
        <f t="shared" si="43"/>
        <v>1267.0624891447601</v>
      </c>
      <c r="H661" s="12">
        <v>210100</v>
      </c>
      <c r="I661" s="13">
        <v>41502</v>
      </c>
      <c r="J661" s="14">
        <v>5701.3078930000001</v>
      </c>
      <c r="K661" s="12">
        <v>8.4</v>
      </c>
    </row>
    <row r="662" spans="1:11" x14ac:dyDescent="0.3">
      <c r="A662" s="9">
        <v>41505</v>
      </c>
      <c r="B662" s="37">
        <v>8.2200000000000006</v>
      </c>
      <c r="C662" s="16">
        <f t="shared" si="40"/>
        <v>1.0003135299999999</v>
      </c>
      <c r="D662" s="16">
        <f t="shared" si="42"/>
        <v>1264.79407853625</v>
      </c>
      <c r="E662" s="11">
        <v>8.4</v>
      </c>
      <c r="F662" s="17">
        <f t="shared" si="41"/>
        <v>1.00032012</v>
      </c>
      <c r="G662" s="17">
        <f t="shared" si="43"/>
        <v>1267.4681011887899</v>
      </c>
      <c r="H662" s="12">
        <v>210100</v>
      </c>
      <c r="I662" s="13">
        <v>41505</v>
      </c>
      <c r="J662" s="14">
        <v>5703.1329960000003</v>
      </c>
      <c r="K662" s="12">
        <v>8.4</v>
      </c>
    </row>
    <row r="663" spans="1:11" x14ac:dyDescent="0.3">
      <c r="A663" s="9">
        <v>41506</v>
      </c>
      <c r="B663" s="37">
        <v>8.2200000000000006</v>
      </c>
      <c r="C663" s="16">
        <f t="shared" si="40"/>
        <v>1.0003135299999999</v>
      </c>
      <c r="D663" s="16">
        <f t="shared" si="42"/>
        <v>1265.1906294236901</v>
      </c>
      <c r="E663" s="11">
        <v>8.4</v>
      </c>
      <c r="F663" s="17">
        <f t="shared" si="41"/>
        <v>1.00032012</v>
      </c>
      <c r="G663" s="17">
        <f t="shared" si="43"/>
        <v>1267.8738430773401</v>
      </c>
      <c r="H663" s="12">
        <v>210100</v>
      </c>
      <c r="I663" s="13">
        <v>41506</v>
      </c>
      <c r="J663" s="14">
        <v>5704.9586829999998</v>
      </c>
      <c r="K663" s="12">
        <v>8.4</v>
      </c>
    </row>
    <row r="664" spans="1:11" x14ac:dyDescent="0.3">
      <c r="A664" s="9">
        <v>41507</v>
      </c>
      <c r="B664" s="37">
        <v>8.2200000000000006</v>
      </c>
      <c r="C664" s="16">
        <f t="shared" si="40"/>
        <v>1.0003135299999999</v>
      </c>
      <c r="D664" s="16">
        <f t="shared" si="42"/>
        <v>1265.58730464173</v>
      </c>
      <c r="E664" s="11">
        <v>8.4</v>
      </c>
      <c r="F664" s="17">
        <f t="shared" si="41"/>
        <v>1.00032012</v>
      </c>
      <c r="G664" s="17">
        <f t="shared" si="43"/>
        <v>1268.2797148519901</v>
      </c>
      <c r="H664" s="12">
        <v>210100</v>
      </c>
      <c r="I664" s="13">
        <v>41507</v>
      </c>
      <c r="J664" s="14">
        <v>5706.7849539999997</v>
      </c>
      <c r="K664" s="12">
        <v>8.4</v>
      </c>
    </row>
    <row r="665" spans="1:11" x14ac:dyDescent="0.3">
      <c r="A665" s="9">
        <v>41508</v>
      </c>
      <c r="B665" s="37">
        <v>8.2200000000000006</v>
      </c>
      <c r="C665" s="16">
        <f t="shared" si="40"/>
        <v>1.0003135299999999</v>
      </c>
      <c r="D665" s="16">
        <f t="shared" si="42"/>
        <v>1265.9841042293499</v>
      </c>
      <c r="E665" s="11">
        <v>8.4</v>
      </c>
      <c r="F665" s="17">
        <f t="shared" si="41"/>
        <v>1.00032012</v>
      </c>
      <c r="G665" s="17">
        <f t="shared" si="43"/>
        <v>1268.6857165543099</v>
      </c>
      <c r="H665" s="12">
        <v>210100</v>
      </c>
      <c r="I665" s="13">
        <v>41508</v>
      </c>
      <c r="J665" s="14">
        <v>5708.6118100000003</v>
      </c>
      <c r="K665" s="12">
        <v>8.4</v>
      </c>
    </row>
    <row r="666" spans="1:11" x14ac:dyDescent="0.3">
      <c r="A666" s="9">
        <v>41509</v>
      </c>
      <c r="B666" s="37">
        <v>8.2200000000000006</v>
      </c>
      <c r="C666" s="16">
        <f t="shared" si="40"/>
        <v>1.0003135299999999</v>
      </c>
      <c r="D666" s="16">
        <f t="shared" si="42"/>
        <v>1266.3810282255499</v>
      </c>
      <c r="E666" s="11">
        <v>8.4</v>
      </c>
      <c r="F666" s="17">
        <f t="shared" si="41"/>
        <v>1.00032012</v>
      </c>
      <c r="G666" s="17">
        <f t="shared" si="43"/>
        <v>1269.0918482258901</v>
      </c>
      <c r="H666" s="12">
        <v>210100</v>
      </c>
      <c r="I666" s="13">
        <v>41509</v>
      </c>
      <c r="J666" s="14">
        <v>5710.4392509999998</v>
      </c>
      <c r="K666" s="12">
        <v>8.4</v>
      </c>
    </row>
    <row r="667" spans="1:11" x14ac:dyDescent="0.3">
      <c r="A667" s="9">
        <v>41512</v>
      </c>
      <c r="B667" s="37">
        <v>8.2200000000000006</v>
      </c>
      <c r="C667" s="16">
        <f t="shared" si="40"/>
        <v>1.0003135299999999</v>
      </c>
      <c r="D667" s="16">
        <f t="shared" si="42"/>
        <v>1266.7780766693299</v>
      </c>
      <c r="E667" s="11">
        <v>8.4</v>
      </c>
      <c r="F667" s="17">
        <f t="shared" si="41"/>
        <v>1.00032012</v>
      </c>
      <c r="G667" s="17">
        <f t="shared" si="43"/>
        <v>1269.49810990834</v>
      </c>
      <c r="H667" s="12">
        <v>210100</v>
      </c>
      <c r="I667" s="13">
        <v>41512</v>
      </c>
      <c r="J667" s="14">
        <v>5712.2672769999999</v>
      </c>
      <c r="K667" s="12">
        <v>8.4</v>
      </c>
    </row>
    <row r="668" spans="1:11" x14ac:dyDescent="0.3">
      <c r="A668" s="9">
        <v>41513</v>
      </c>
      <c r="B668" s="37">
        <v>8.2200000000000006</v>
      </c>
      <c r="C668" s="16">
        <f t="shared" si="40"/>
        <v>1.0003135299999999</v>
      </c>
      <c r="D668" s="16">
        <f t="shared" si="42"/>
        <v>1267.17524959971</v>
      </c>
      <c r="E668" s="11">
        <v>8.4</v>
      </c>
      <c r="F668" s="17">
        <f t="shared" si="41"/>
        <v>1.00032012</v>
      </c>
      <c r="G668" s="17">
        <f t="shared" si="43"/>
        <v>1269.9045016432799</v>
      </c>
      <c r="H668" s="12">
        <v>210100</v>
      </c>
      <c r="I668" s="13">
        <v>41513</v>
      </c>
      <c r="J668" s="14">
        <v>5714.0958879999998</v>
      </c>
      <c r="K668" s="12">
        <v>8.4</v>
      </c>
    </row>
    <row r="669" spans="1:11" x14ac:dyDescent="0.3">
      <c r="A669" s="9">
        <v>41514</v>
      </c>
      <c r="B669" s="37">
        <v>8.2200000000000006</v>
      </c>
      <c r="C669" s="16">
        <f t="shared" si="40"/>
        <v>1.0003135299999999</v>
      </c>
      <c r="D669" s="16">
        <f t="shared" si="42"/>
        <v>1267.57254705572</v>
      </c>
      <c r="E669" s="11">
        <v>8.4</v>
      </c>
      <c r="F669" s="17">
        <f t="shared" si="41"/>
        <v>1.00032012</v>
      </c>
      <c r="G669" s="17">
        <f t="shared" si="43"/>
        <v>1270.3110234723499</v>
      </c>
      <c r="H669" s="12">
        <v>210100</v>
      </c>
      <c r="I669" s="13">
        <v>41514</v>
      </c>
      <c r="J669" s="14">
        <v>5715.9250840000004</v>
      </c>
      <c r="K669" s="12">
        <v>8.4</v>
      </c>
    </row>
    <row r="670" spans="1:11" x14ac:dyDescent="0.3">
      <c r="A670" s="9">
        <v>41515</v>
      </c>
      <c r="B670" s="37">
        <v>8.7200000000000006</v>
      </c>
      <c r="C670" s="16">
        <f t="shared" si="40"/>
        <v>1.00033182</v>
      </c>
      <c r="D670" s="16">
        <f t="shared" si="42"/>
        <v>1267.9699690764</v>
      </c>
      <c r="E670" s="11">
        <v>8.9</v>
      </c>
      <c r="F670" s="17">
        <f t="shared" si="41"/>
        <v>1.00033839</v>
      </c>
      <c r="G670" s="17">
        <f t="shared" si="43"/>
        <v>1270.7176754371801</v>
      </c>
      <c r="H670" s="12">
        <v>210100</v>
      </c>
      <c r="I670" s="13">
        <v>41515</v>
      </c>
      <c r="J670" s="14">
        <v>5717.7548660000002</v>
      </c>
      <c r="K670" s="12">
        <v>8.4</v>
      </c>
    </row>
    <row r="671" spans="1:11" x14ac:dyDescent="0.3">
      <c r="A671" s="9">
        <v>41516</v>
      </c>
      <c r="B671" s="37">
        <v>8.7200000000000006</v>
      </c>
      <c r="C671" s="16">
        <f t="shared" si="40"/>
        <v>1.00033182</v>
      </c>
      <c r="D671" s="16">
        <f t="shared" si="42"/>
        <v>1268.39070687154</v>
      </c>
      <c r="E671" s="11">
        <v>8.9</v>
      </c>
      <c r="F671" s="17">
        <f t="shared" si="41"/>
        <v>1.00033839</v>
      </c>
      <c r="G671" s="17">
        <f t="shared" si="43"/>
        <v>1271.14767359137</v>
      </c>
      <c r="H671" s="12">
        <v>210100</v>
      </c>
      <c r="I671" s="13">
        <v>41516</v>
      </c>
      <c r="J671" s="14">
        <v>5719.6896969999998</v>
      </c>
      <c r="K671" s="12">
        <v>8.9</v>
      </c>
    </row>
    <row r="672" spans="1:11" x14ac:dyDescent="0.3">
      <c r="A672" s="9">
        <v>41519</v>
      </c>
      <c r="B672" s="37">
        <v>8.7200000000000006</v>
      </c>
      <c r="C672" s="16">
        <f t="shared" si="40"/>
        <v>1.00033182</v>
      </c>
      <c r="D672" s="16">
        <f t="shared" si="42"/>
        <v>1268.81158427589</v>
      </c>
      <c r="E672" s="11">
        <v>8.9</v>
      </c>
      <c r="F672" s="17">
        <f t="shared" si="41"/>
        <v>1.00033839</v>
      </c>
      <c r="G672" s="17">
        <f t="shared" si="43"/>
        <v>1271.57781725264</v>
      </c>
      <c r="H672" s="12">
        <v>210100</v>
      </c>
      <c r="I672" s="13">
        <v>41519</v>
      </c>
      <c r="J672" s="14">
        <v>5721.6251830000001</v>
      </c>
      <c r="K672" s="12">
        <v>8.9</v>
      </c>
    </row>
    <row r="673" spans="1:11" x14ac:dyDescent="0.3">
      <c r="A673" s="9">
        <v>41520</v>
      </c>
      <c r="B673" s="37">
        <v>8.7200000000000006</v>
      </c>
      <c r="C673" s="16">
        <f t="shared" si="40"/>
        <v>1.00033182</v>
      </c>
      <c r="D673" s="16">
        <f t="shared" si="42"/>
        <v>1269.2326013357799</v>
      </c>
      <c r="E673" s="11">
        <v>8.9</v>
      </c>
      <c r="F673" s="17">
        <f t="shared" si="41"/>
        <v>1.00033839</v>
      </c>
      <c r="G673" s="17">
        <f t="shared" si="43"/>
        <v>1272.0081064702199</v>
      </c>
      <c r="H673" s="12">
        <v>210100</v>
      </c>
      <c r="I673" s="13">
        <v>41520</v>
      </c>
      <c r="J673" s="14">
        <v>5723.5613240000002</v>
      </c>
      <c r="K673" s="12">
        <v>8.9</v>
      </c>
    </row>
    <row r="674" spans="1:11" x14ac:dyDescent="0.3">
      <c r="A674" s="9">
        <v>41521</v>
      </c>
      <c r="B674" s="37">
        <v>8.7200000000000006</v>
      </c>
      <c r="C674" s="16">
        <f t="shared" si="40"/>
        <v>1.00033182</v>
      </c>
      <c r="D674" s="16">
        <f t="shared" si="42"/>
        <v>1269.6537580975601</v>
      </c>
      <c r="E674" s="11">
        <v>8.9</v>
      </c>
      <c r="F674" s="17">
        <f t="shared" si="41"/>
        <v>1.00033839</v>
      </c>
      <c r="G674" s="17">
        <f t="shared" si="43"/>
        <v>1272.43854129337</v>
      </c>
      <c r="H674" s="12">
        <v>210100</v>
      </c>
      <c r="I674" s="13">
        <v>41521</v>
      </c>
      <c r="J674" s="14">
        <v>5725.4981200000002</v>
      </c>
      <c r="K674" s="12">
        <v>8.9</v>
      </c>
    </row>
    <row r="675" spans="1:11" x14ac:dyDescent="0.3">
      <c r="A675" s="9">
        <v>41522</v>
      </c>
      <c r="B675" s="37">
        <v>8.7200000000000006</v>
      </c>
      <c r="C675" s="16">
        <f t="shared" si="40"/>
        <v>1.00033182</v>
      </c>
      <c r="D675" s="16">
        <f t="shared" si="42"/>
        <v>1270.0750546075701</v>
      </c>
      <c r="E675" s="11">
        <v>8.9</v>
      </c>
      <c r="F675" s="17">
        <f t="shared" si="41"/>
        <v>1.00033839</v>
      </c>
      <c r="G675" s="17">
        <f t="shared" si="43"/>
        <v>1272.8691217713599</v>
      </c>
      <c r="H675" s="12">
        <v>210100</v>
      </c>
      <c r="I675" s="13">
        <v>41522</v>
      </c>
      <c r="J675" s="14">
        <v>5727.435571</v>
      </c>
      <c r="K675" s="12">
        <v>8.9</v>
      </c>
    </row>
    <row r="676" spans="1:11" x14ac:dyDescent="0.3">
      <c r="A676" s="9">
        <v>41523</v>
      </c>
      <c r="B676" s="37">
        <v>8.7200000000000006</v>
      </c>
      <c r="C676" s="16">
        <f t="shared" si="40"/>
        <v>1.00033182</v>
      </c>
      <c r="D676" s="16">
        <f t="shared" si="42"/>
        <v>1270.49649091219</v>
      </c>
      <c r="E676" s="11">
        <v>8.9</v>
      </c>
      <c r="F676" s="17">
        <f t="shared" si="41"/>
        <v>1.00033839</v>
      </c>
      <c r="G676" s="17">
        <f t="shared" si="43"/>
        <v>1273.2998479534799</v>
      </c>
      <c r="H676" s="12">
        <v>210100</v>
      </c>
      <c r="I676" s="13">
        <v>41523</v>
      </c>
      <c r="J676" s="14">
        <v>5729.3736779999999</v>
      </c>
      <c r="K676" s="12">
        <v>8.9</v>
      </c>
    </row>
    <row r="677" spans="1:11" x14ac:dyDescent="0.3">
      <c r="A677" s="9">
        <v>41526</v>
      </c>
      <c r="B677" s="37">
        <v>8.7200000000000006</v>
      </c>
      <c r="C677" s="16">
        <f t="shared" si="40"/>
        <v>1.00033182</v>
      </c>
      <c r="D677" s="16">
        <f t="shared" si="42"/>
        <v>1270.9180670578</v>
      </c>
      <c r="E677" s="11">
        <v>8.9</v>
      </c>
      <c r="F677" s="17">
        <f t="shared" si="41"/>
        <v>1.00033839</v>
      </c>
      <c r="G677" s="17">
        <f t="shared" si="43"/>
        <v>1273.7307198890301</v>
      </c>
      <c r="H677" s="12">
        <v>210100</v>
      </c>
      <c r="I677" s="13">
        <v>41526</v>
      </c>
      <c r="J677" s="14">
        <v>5731.312441</v>
      </c>
      <c r="K677" s="12">
        <v>8.9</v>
      </c>
    </row>
    <row r="678" spans="1:11" x14ac:dyDescent="0.3">
      <c r="A678" s="9">
        <v>41527</v>
      </c>
      <c r="B678" s="37">
        <v>8.7200000000000006</v>
      </c>
      <c r="C678" s="16">
        <f t="shared" si="40"/>
        <v>1.00033182</v>
      </c>
      <c r="D678" s="16">
        <f t="shared" si="42"/>
        <v>1271.33978309081</v>
      </c>
      <c r="E678" s="11">
        <v>8.9</v>
      </c>
      <c r="F678" s="17">
        <f t="shared" si="41"/>
        <v>1.00033839</v>
      </c>
      <c r="G678" s="17">
        <f t="shared" si="43"/>
        <v>1274.16173762733</v>
      </c>
      <c r="H678" s="12">
        <v>210100</v>
      </c>
      <c r="I678" s="13">
        <v>41527</v>
      </c>
      <c r="J678" s="14">
        <v>5733.2518600000003</v>
      </c>
      <c r="K678" s="12">
        <v>8.9</v>
      </c>
    </row>
    <row r="679" spans="1:11" x14ac:dyDescent="0.3">
      <c r="A679" s="9">
        <v>41528</v>
      </c>
      <c r="B679" s="37">
        <v>8.7200000000000006</v>
      </c>
      <c r="C679" s="16">
        <f t="shared" si="40"/>
        <v>1.00033182</v>
      </c>
      <c r="D679" s="16">
        <f t="shared" si="42"/>
        <v>1271.76163905764</v>
      </c>
      <c r="E679" s="11">
        <v>8.9</v>
      </c>
      <c r="F679" s="17">
        <f t="shared" si="41"/>
        <v>1.00033839</v>
      </c>
      <c r="G679" s="17">
        <f t="shared" si="43"/>
        <v>1274.5929012177301</v>
      </c>
      <c r="H679" s="12">
        <v>210100</v>
      </c>
      <c r="I679" s="13">
        <v>41528</v>
      </c>
      <c r="J679" s="14">
        <v>5735.1919349999998</v>
      </c>
      <c r="K679" s="12">
        <v>8.9</v>
      </c>
    </row>
    <row r="680" spans="1:11" x14ac:dyDescent="0.3">
      <c r="A680" s="9">
        <v>41529</v>
      </c>
      <c r="B680" s="37">
        <v>8.7200000000000006</v>
      </c>
      <c r="C680" s="16">
        <f t="shared" si="40"/>
        <v>1.00033182</v>
      </c>
      <c r="D680" s="16">
        <f t="shared" si="42"/>
        <v>1272.1836350047099</v>
      </c>
      <c r="E680" s="11">
        <v>8.9</v>
      </c>
      <c r="F680" s="17">
        <f t="shared" si="41"/>
        <v>1.00033839</v>
      </c>
      <c r="G680" s="17">
        <f t="shared" si="43"/>
        <v>1275.0242107095701</v>
      </c>
      <c r="H680" s="12">
        <v>210100</v>
      </c>
      <c r="I680" s="13">
        <v>41529</v>
      </c>
      <c r="J680" s="14">
        <v>5737.1326660000004</v>
      </c>
      <c r="K680" s="12">
        <v>8.9</v>
      </c>
    </row>
    <row r="681" spans="1:11" x14ac:dyDescent="0.3">
      <c r="A681" s="9">
        <v>41530</v>
      </c>
      <c r="B681" s="37">
        <v>8.7200000000000006</v>
      </c>
      <c r="C681" s="16">
        <f t="shared" si="40"/>
        <v>1.00033182</v>
      </c>
      <c r="D681" s="16">
        <f t="shared" si="42"/>
        <v>1272.60577097848</v>
      </c>
      <c r="E681" s="11">
        <v>8.9</v>
      </c>
      <c r="F681" s="17">
        <f t="shared" si="41"/>
        <v>1.00033839</v>
      </c>
      <c r="G681" s="17">
        <f t="shared" si="43"/>
        <v>1275.4556661522299</v>
      </c>
      <c r="H681" s="12">
        <v>210100</v>
      </c>
      <c r="I681" s="13">
        <v>41530</v>
      </c>
      <c r="J681" s="14">
        <v>5739.074055</v>
      </c>
      <c r="K681" s="12">
        <v>8.9</v>
      </c>
    </row>
    <row r="682" spans="1:11" x14ac:dyDescent="0.3">
      <c r="A682" s="9">
        <v>41533</v>
      </c>
      <c r="B682" s="37">
        <v>8.7200000000000006</v>
      </c>
      <c r="C682" s="16">
        <f t="shared" si="40"/>
        <v>1.00033182</v>
      </c>
      <c r="D682" s="16">
        <f t="shared" si="42"/>
        <v>1273.0280470254099</v>
      </c>
      <c r="E682" s="11">
        <v>8.9</v>
      </c>
      <c r="F682" s="17">
        <f t="shared" si="41"/>
        <v>1.00033839</v>
      </c>
      <c r="G682" s="17">
        <f t="shared" si="43"/>
        <v>1275.8872675951</v>
      </c>
      <c r="H682" s="12">
        <v>210100</v>
      </c>
      <c r="I682" s="13">
        <v>41533</v>
      </c>
      <c r="J682" s="14">
        <v>5741.0160999999998</v>
      </c>
      <c r="K682" s="12">
        <v>8.9</v>
      </c>
    </row>
    <row r="683" spans="1:11" x14ac:dyDescent="0.3">
      <c r="A683" s="9">
        <v>41534</v>
      </c>
      <c r="B683" s="37">
        <v>8.7200000000000006</v>
      </c>
      <c r="C683" s="16">
        <f t="shared" si="40"/>
        <v>1.00033182</v>
      </c>
      <c r="D683" s="16">
        <f t="shared" si="42"/>
        <v>1273.4504631919699</v>
      </c>
      <c r="E683" s="11">
        <v>8.9</v>
      </c>
      <c r="F683" s="17">
        <f t="shared" si="41"/>
        <v>1.00033839</v>
      </c>
      <c r="G683" s="17">
        <f t="shared" si="43"/>
        <v>1276.3190150875801</v>
      </c>
      <c r="H683" s="12">
        <v>210100</v>
      </c>
      <c r="I683" s="13">
        <v>41534</v>
      </c>
      <c r="J683" s="14">
        <v>5742.9588020000001</v>
      </c>
      <c r="K683" s="12">
        <v>8.9</v>
      </c>
    </row>
    <row r="684" spans="1:11" x14ac:dyDescent="0.3">
      <c r="A684" s="9">
        <v>41535</v>
      </c>
      <c r="B684" s="37">
        <v>8.7200000000000006</v>
      </c>
      <c r="C684" s="16">
        <f t="shared" si="40"/>
        <v>1.00033182</v>
      </c>
      <c r="D684" s="16">
        <f t="shared" si="42"/>
        <v>1273.8730195246701</v>
      </c>
      <c r="E684" s="11">
        <v>8.9</v>
      </c>
      <c r="F684" s="17">
        <f t="shared" si="41"/>
        <v>1.00033839</v>
      </c>
      <c r="G684" s="17">
        <f t="shared" si="43"/>
        <v>1276.7509086790999</v>
      </c>
      <c r="H684" s="12">
        <v>210100</v>
      </c>
      <c r="I684" s="13">
        <v>41535</v>
      </c>
      <c r="J684" s="14">
        <v>5744.9021620000003</v>
      </c>
      <c r="K684" s="12">
        <v>8.9</v>
      </c>
    </row>
    <row r="685" spans="1:11" x14ac:dyDescent="0.3">
      <c r="A685" s="9">
        <v>41536</v>
      </c>
      <c r="B685" s="37">
        <v>8.7100000000000009</v>
      </c>
      <c r="C685" s="16">
        <f t="shared" si="40"/>
        <v>1.00033146</v>
      </c>
      <c r="D685" s="16">
        <f t="shared" si="42"/>
        <v>1274.29571607001</v>
      </c>
      <c r="E685" s="11">
        <v>8.9</v>
      </c>
      <c r="F685" s="17">
        <f t="shared" si="41"/>
        <v>1.00033839</v>
      </c>
      <c r="G685" s="17">
        <f t="shared" si="43"/>
        <v>1277.1829484190901</v>
      </c>
      <c r="H685" s="12">
        <v>210100</v>
      </c>
      <c r="I685" s="13">
        <v>41536</v>
      </c>
      <c r="J685" s="14">
        <v>5746.8461799999995</v>
      </c>
      <c r="K685" s="12">
        <v>8.9</v>
      </c>
    </row>
    <row r="686" spans="1:11" x14ac:dyDescent="0.3">
      <c r="A686" s="9">
        <v>41537</v>
      </c>
      <c r="B686" s="37">
        <v>8.6999999999999993</v>
      </c>
      <c r="C686" s="16">
        <f t="shared" si="40"/>
        <v>1.00033109</v>
      </c>
      <c r="D686" s="16">
        <f t="shared" si="42"/>
        <v>1274.7180941280601</v>
      </c>
      <c r="E686" s="11">
        <v>8.9</v>
      </c>
      <c r="F686" s="17">
        <f t="shared" si="41"/>
        <v>1.00033839</v>
      </c>
      <c r="G686" s="17">
        <f t="shared" si="43"/>
        <v>1277.61513435701</v>
      </c>
      <c r="H686" s="12">
        <v>210100</v>
      </c>
      <c r="I686" s="13">
        <v>41537</v>
      </c>
      <c r="J686" s="14">
        <v>5748.7908550000002</v>
      </c>
      <c r="K686" s="12">
        <v>8.9</v>
      </c>
    </row>
    <row r="687" spans="1:11" x14ac:dyDescent="0.3">
      <c r="A687" s="9">
        <v>41540</v>
      </c>
      <c r="B687" s="37">
        <v>8.6999999999999993</v>
      </c>
      <c r="C687" s="16">
        <f t="shared" si="40"/>
        <v>1.00033109</v>
      </c>
      <c r="D687" s="16">
        <f t="shared" si="42"/>
        <v>1275.1401405418401</v>
      </c>
      <c r="E687" s="11">
        <v>8.9</v>
      </c>
      <c r="F687" s="17">
        <f t="shared" si="41"/>
        <v>1.00033839</v>
      </c>
      <c r="G687" s="17">
        <f t="shared" si="43"/>
        <v>1278.0474665423301</v>
      </c>
      <c r="H687" s="12">
        <v>210100</v>
      </c>
      <c r="I687" s="13">
        <v>41540</v>
      </c>
      <c r="J687" s="14">
        <v>5750.7361879999999</v>
      </c>
      <c r="K687" s="12">
        <v>8.9</v>
      </c>
    </row>
    <row r="688" spans="1:11" x14ac:dyDescent="0.3">
      <c r="A688" s="9">
        <v>41541</v>
      </c>
      <c r="B688" s="37">
        <v>8.6999999999999993</v>
      </c>
      <c r="C688" s="16">
        <f t="shared" si="40"/>
        <v>1.00033109</v>
      </c>
      <c r="D688" s="16">
        <f t="shared" si="42"/>
        <v>1275.5623266909699</v>
      </c>
      <c r="E688" s="11">
        <v>8.9</v>
      </c>
      <c r="F688" s="17">
        <f t="shared" si="41"/>
        <v>1.00033839</v>
      </c>
      <c r="G688" s="17">
        <f t="shared" si="43"/>
        <v>1278.47994502453</v>
      </c>
      <c r="H688" s="12">
        <v>210100</v>
      </c>
      <c r="I688" s="13">
        <v>41541</v>
      </c>
      <c r="J688" s="14">
        <v>5752.6821799999998</v>
      </c>
      <c r="K688" s="12">
        <v>8.9</v>
      </c>
    </row>
    <row r="689" spans="1:11" x14ac:dyDescent="0.3">
      <c r="A689" s="9">
        <v>41542</v>
      </c>
      <c r="B689" s="37">
        <v>8.81</v>
      </c>
      <c r="C689" s="16">
        <f t="shared" si="40"/>
        <v>1.00033511</v>
      </c>
      <c r="D689" s="16">
        <f t="shared" si="42"/>
        <v>1275.98465262171</v>
      </c>
      <c r="E689" s="11">
        <v>8.9</v>
      </c>
      <c r="F689" s="17">
        <f t="shared" si="41"/>
        <v>1.00033839</v>
      </c>
      <c r="G689" s="17">
        <f t="shared" si="43"/>
        <v>1278.91256985313</v>
      </c>
      <c r="H689" s="12">
        <v>210100</v>
      </c>
      <c r="I689" s="13">
        <v>41542</v>
      </c>
      <c r="J689" s="14">
        <v>5754.6288299999997</v>
      </c>
      <c r="K689" s="12">
        <v>8.9</v>
      </c>
    </row>
    <row r="690" spans="1:11" x14ac:dyDescent="0.3">
      <c r="A690" s="9">
        <v>41543</v>
      </c>
      <c r="B690" s="37">
        <v>8.7200000000000006</v>
      </c>
      <c r="C690" s="16">
        <f t="shared" si="40"/>
        <v>1.00033182</v>
      </c>
      <c r="D690" s="16">
        <f t="shared" si="42"/>
        <v>1276.41224783865</v>
      </c>
      <c r="E690" s="11">
        <v>8.9</v>
      </c>
      <c r="F690" s="17">
        <f t="shared" si="41"/>
        <v>1.00033839</v>
      </c>
      <c r="G690" s="17">
        <f t="shared" si="43"/>
        <v>1279.3453410776399</v>
      </c>
      <c r="H690" s="12">
        <v>210100</v>
      </c>
      <c r="I690" s="13">
        <v>41543</v>
      </c>
      <c r="J690" s="14">
        <v>5756.5761389999998</v>
      </c>
      <c r="K690" s="12">
        <v>8.9</v>
      </c>
    </row>
    <row r="691" spans="1:11" x14ac:dyDescent="0.3">
      <c r="A691" s="9">
        <v>41544</v>
      </c>
      <c r="B691" s="37">
        <v>8.7100000000000009</v>
      </c>
      <c r="C691" s="16">
        <f t="shared" si="40"/>
        <v>1.00033146</v>
      </c>
      <c r="D691" s="16">
        <f t="shared" si="42"/>
        <v>1276.8357869507299</v>
      </c>
      <c r="E691" s="11">
        <v>8.9</v>
      </c>
      <c r="F691" s="17">
        <f t="shared" si="41"/>
        <v>1.00033839</v>
      </c>
      <c r="G691" s="17">
        <f t="shared" si="43"/>
        <v>1279.7782587476099</v>
      </c>
      <c r="H691" s="12">
        <v>210100</v>
      </c>
      <c r="I691" s="13">
        <v>41544</v>
      </c>
      <c r="J691" s="14">
        <v>5758.5241070000002</v>
      </c>
      <c r="K691" s="12">
        <v>8.9</v>
      </c>
    </row>
    <row r="692" spans="1:11" x14ac:dyDescent="0.3">
      <c r="A692" s="9">
        <v>41547</v>
      </c>
      <c r="B692" s="37">
        <v>8.7100000000000009</v>
      </c>
      <c r="C692" s="16">
        <f t="shared" si="40"/>
        <v>1.00033146</v>
      </c>
      <c r="D692" s="16">
        <f t="shared" si="42"/>
        <v>1277.2590069406699</v>
      </c>
      <c r="E692" s="11">
        <v>8.9</v>
      </c>
      <c r="F692" s="17">
        <f t="shared" si="41"/>
        <v>1.00033839</v>
      </c>
      <c r="G692" s="17">
        <f t="shared" si="43"/>
        <v>1280.21132291259</v>
      </c>
      <c r="H692" s="12">
        <v>210100</v>
      </c>
      <c r="I692" s="13">
        <v>41547</v>
      </c>
      <c r="J692" s="14">
        <v>5760.4727339999999</v>
      </c>
      <c r="K692" s="12">
        <v>8.9</v>
      </c>
    </row>
    <row r="693" spans="1:11" x14ac:dyDescent="0.3">
      <c r="A693" s="9">
        <v>41548</v>
      </c>
      <c r="B693" s="37">
        <v>8.7100000000000009</v>
      </c>
      <c r="C693" s="16">
        <f t="shared" si="40"/>
        <v>1.00033146</v>
      </c>
      <c r="D693" s="16">
        <f t="shared" si="42"/>
        <v>1277.68236721111</v>
      </c>
      <c r="E693" s="11">
        <v>8.9</v>
      </c>
      <c r="F693" s="17">
        <f t="shared" si="41"/>
        <v>1.00033839</v>
      </c>
      <c r="G693" s="17">
        <f t="shared" si="43"/>
        <v>1280.64453362215</v>
      </c>
      <c r="H693" s="12">
        <v>210100</v>
      </c>
      <c r="I693" s="13">
        <v>41548</v>
      </c>
      <c r="J693" s="14">
        <v>5762.42202</v>
      </c>
      <c r="K693" s="12">
        <v>8.9</v>
      </c>
    </row>
    <row r="694" spans="1:11" x14ac:dyDescent="0.3">
      <c r="A694" s="9">
        <v>41549</v>
      </c>
      <c r="B694" s="37">
        <v>8.6999999999999993</v>
      </c>
      <c r="C694" s="16">
        <f t="shared" si="40"/>
        <v>1.00033109</v>
      </c>
      <c r="D694" s="16">
        <f t="shared" si="42"/>
        <v>1278.1058678085501</v>
      </c>
      <c r="E694" s="11">
        <v>8.9</v>
      </c>
      <c r="F694" s="17">
        <f t="shared" si="41"/>
        <v>1.00033839</v>
      </c>
      <c r="G694" s="17">
        <f t="shared" si="43"/>
        <v>1281.07789092588</v>
      </c>
      <c r="H694" s="12">
        <v>210100</v>
      </c>
      <c r="I694" s="13">
        <v>41549</v>
      </c>
      <c r="J694" s="14">
        <v>5764.3719659999997</v>
      </c>
      <c r="K694" s="12">
        <v>8.9</v>
      </c>
    </row>
    <row r="695" spans="1:11" x14ac:dyDescent="0.3">
      <c r="A695" s="9">
        <v>41550</v>
      </c>
      <c r="B695" s="37">
        <v>8.6999999999999993</v>
      </c>
      <c r="C695" s="16">
        <f t="shared" si="40"/>
        <v>1.00033109</v>
      </c>
      <c r="D695" s="16">
        <f t="shared" si="42"/>
        <v>1278.52903588032</v>
      </c>
      <c r="E695" s="11">
        <v>8.9</v>
      </c>
      <c r="F695" s="17">
        <f t="shared" si="41"/>
        <v>1.00033839</v>
      </c>
      <c r="G695" s="17">
        <f t="shared" si="43"/>
        <v>1281.5113948733899</v>
      </c>
      <c r="H695" s="12">
        <v>210100</v>
      </c>
      <c r="I695" s="13">
        <v>41550</v>
      </c>
      <c r="J695" s="14">
        <v>5766.322572</v>
      </c>
      <c r="K695" s="12">
        <v>8.9</v>
      </c>
    </row>
    <row r="696" spans="1:11" x14ac:dyDescent="0.3">
      <c r="A696" s="9">
        <v>41551</v>
      </c>
      <c r="B696" s="37">
        <v>8.83</v>
      </c>
      <c r="C696" s="16">
        <f t="shared" si="40"/>
        <v>1.00033584</v>
      </c>
      <c r="D696" s="16">
        <f t="shared" si="42"/>
        <v>1278.95234405881</v>
      </c>
      <c r="E696" s="11">
        <v>8.9</v>
      </c>
      <c r="F696" s="17">
        <f t="shared" si="41"/>
        <v>1.00033839</v>
      </c>
      <c r="G696" s="17">
        <f t="shared" si="43"/>
        <v>1281.9450455143001</v>
      </c>
      <c r="H696" s="12">
        <v>210100</v>
      </c>
      <c r="I696" s="13">
        <v>41551</v>
      </c>
      <c r="J696" s="14">
        <v>5768.2738380000001</v>
      </c>
      <c r="K696" s="12">
        <v>8.9</v>
      </c>
    </row>
    <row r="697" spans="1:11" x14ac:dyDescent="0.3">
      <c r="A697" s="9">
        <v>41554</v>
      </c>
      <c r="B697" s="37">
        <v>8.81</v>
      </c>
      <c r="C697" s="16">
        <f t="shared" si="40"/>
        <v>1.00033511</v>
      </c>
      <c r="D697" s="16">
        <f t="shared" si="42"/>
        <v>1279.38186741404</v>
      </c>
      <c r="E697" s="11">
        <v>8.9</v>
      </c>
      <c r="F697" s="17">
        <f t="shared" si="41"/>
        <v>1.00033839</v>
      </c>
      <c r="G697" s="17">
        <f t="shared" si="43"/>
        <v>1282.37884289825</v>
      </c>
      <c r="H697" s="12">
        <v>210100</v>
      </c>
      <c r="I697" s="13">
        <v>41554</v>
      </c>
      <c r="J697" s="14">
        <v>5770.2257639999998</v>
      </c>
      <c r="K697" s="12">
        <v>8.9</v>
      </c>
    </row>
    <row r="698" spans="1:11" x14ac:dyDescent="0.3">
      <c r="A698" s="9">
        <v>41555</v>
      </c>
      <c r="B698" s="37">
        <v>8.81</v>
      </c>
      <c r="C698" s="16">
        <f t="shared" si="40"/>
        <v>1.00033511</v>
      </c>
      <c r="D698" s="16">
        <f t="shared" si="42"/>
        <v>1279.8106010716299</v>
      </c>
      <c r="E698" s="11">
        <v>8.9</v>
      </c>
      <c r="F698" s="17">
        <f t="shared" si="41"/>
        <v>1.00033839</v>
      </c>
      <c r="G698" s="17">
        <f t="shared" si="43"/>
        <v>1282.8127870748999</v>
      </c>
      <c r="H698" s="12">
        <v>210100</v>
      </c>
      <c r="I698" s="13">
        <v>41555</v>
      </c>
      <c r="J698" s="14">
        <v>5772.1783509999996</v>
      </c>
      <c r="K698" s="12">
        <v>8.9</v>
      </c>
    </row>
    <row r="699" spans="1:11" x14ac:dyDescent="0.3">
      <c r="A699" s="9">
        <v>41556</v>
      </c>
      <c r="B699" s="37">
        <v>8.85</v>
      </c>
      <c r="C699" s="16">
        <f t="shared" si="40"/>
        <v>1.00033657</v>
      </c>
      <c r="D699" s="16">
        <f t="shared" si="42"/>
        <v>1280.2394784021501</v>
      </c>
      <c r="E699" s="11">
        <v>8.9</v>
      </c>
      <c r="F699" s="17">
        <f t="shared" si="41"/>
        <v>1.00033839</v>
      </c>
      <c r="G699" s="17">
        <f t="shared" si="43"/>
        <v>1283.24687809392</v>
      </c>
      <c r="H699" s="12">
        <v>210100</v>
      </c>
      <c r="I699" s="13">
        <v>41556</v>
      </c>
      <c r="J699" s="14">
        <v>5774.1315979999999</v>
      </c>
      <c r="K699" s="12">
        <v>8.9</v>
      </c>
    </row>
    <row r="700" spans="1:11" x14ac:dyDescent="0.3">
      <c r="A700" s="9">
        <v>41557</v>
      </c>
      <c r="B700" s="37">
        <v>9.36</v>
      </c>
      <c r="C700" s="16">
        <f t="shared" si="40"/>
        <v>1.00035512</v>
      </c>
      <c r="D700" s="16">
        <f t="shared" si="42"/>
        <v>1280.6703686034</v>
      </c>
      <c r="E700" s="11">
        <v>9.4</v>
      </c>
      <c r="F700" s="17">
        <f t="shared" si="41"/>
        <v>1.0003565699999999</v>
      </c>
      <c r="G700" s="17">
        <f t="shared" si="43"/>
        <v>1283.6811160049999</v>
      </c>
      <c r="H700" s="12">
        <v>210100</v>
      </c>
      <c r="I700" s="13">
        <v>41557</v>
      </c>
      <c r="J700" s="14">
        <v>5776.0855060000004</v>
      </c>
      <c r="K700" s="12">
        <v>8.9</v>
      </c>
    </row>
    <row r="701" spans="1:11" x14ac:dyDescent="0.3">
      <c r="A701" s="9">
        <v>41558</v>
      </c>
      <c r="B701" s="37">
        <v>9.32</v>
      </c>
      <c r="C701" s="16">
        <f t="shared" si="40"/>
        <v>1.00035367</v>
      </c>
      <c r="D701" s="16">
        <f t="shared" si="42"/>
        <v>1281.1251602647001</v>
      </c>
      <c r="E701" s="11">
        <v>9.4</v>
      </c>
      <c r="F701" s="17">
        <f t="shared" si="41"/>
        <v>1.0003565699999999</v>
      </c>
      <c r="G701" s="17">
        <f t="shared" si="43"/>
        <v>1284.13883818053</v>
      </c>
      <c r="H701" s="12">
        <v>210100</v>
      </c>
      <c r="I701" s="13">
        <v>41558</v>
      </c>
      <c r="J701" s="14">
        <v>5778.1450850000001</v>
      </c>
      <c r="K701" s="12">
        <v>9.4</v>
      </c>
    </row>
    <row r="702" spans="1:11" x14ac:dyDescent="0.3">
      <c r="A702" s="9">
        <v>41561</v>
      </c>
      <c r="B702" s="37">
        <v>9.35</v>
      </c>
      <c r="C702" s="16">
        <f t="shared" si="40"/>
        <v>1.00035476</v>
      </c>
      <c r="D702" s="16">
        <f t="shared" si="42"/>
        <v>1281.5782558001299</v>
      </c>
      <c r="E702" s="11">
        <v>9.4</v>
      </c>
      <c r="F702" s="17">
        <f t="shared" si="41"/>
        <v>1.0003565699999999</v>
      </c>
      <c r="G702" s="17">
        <f t="shared" si="43"/>
        <v>1284.5967235660601</v>
      </c>
      <c r="H702" s="12">
        <v>210100</v>
      </c>
      <c r="I702" s="13">
        <v>41561</v>
      </c>
      <c r="J702" s="14">
        <v>5780.2053980000001</v>
      </c>
      <c r="K702" s="12">
        <v>9.4</v>
      </c>
    </row>
    <row r="703" spans="1:11" x14ac:dyDescent="0.3">
      <c r="A703" s="9">
        <v>41562</v>
      </c>
      <c r="B703" s="37">
        <v>9.35</v>
      </c>
      <c r="C703" s="16">
        <f t="shared" si="40"/>
        <v>1.00035476</v>
      </c>
      <c r="D703" s="16">
        <f t="shared" si="42"/>
        <v>1282.0329085021599</v>
      </c>
      <c r="E703" s="11">
        <v>9.4</v>
      </c>
      <c r="F703" s="17">
        <f t="shared" si="41"/>
        <v>1.0003565699999999</v>
      </c>
      <c r="G703" s="17">
        <f t="shared" si="43"/>
        <v>1285.05477221978</v>
      </c>
      <c r="H703" s="12">
        <v>210100</v>
      </c>
      <c r="I703" s="13">
        <v>41562</v>
      </c>
      <c r="J703" s="14">
        <v>5782.2664459999996</v>
      </c>
      <c r="K703" s="12">
        <v>9.4</v>
      </c>
    </row>
    <row r="704" spans="1:11" x14ac:dyDescent="0.3">
      <c r="A704" s="9">
        <v>41563</v>
      </c>
      <c r="B704" s="37">
        <v>9.35</v>
      </c>
      <c r="C704" s="16">
        <f t="shared" si="40"/>
        <v>1.00035476</v>
      </c>
      <c r="D704" s="16">
        <f t="shared" si="42"/>
        <v>1282.48772249678</v>
      </c>
      <c r="E704" s="11">
        <v>9.4</v>
      </c>
      <c r="F704" s="17">
        <f t="shared" si="41"/>
        <v>1.0003565699999999</v>
      </c>
      <c r="G704" s="17">
        <f t="shared" si="43"/>
        <v>1285.5129841999101</v>
      </c>
      <c r="H704" s="12">
        <v>210100</v>
      </c>
      <c r="I704" s="13">
        <v>41563</v>
      </c>
      <c r="J704" s="14">
        <v>5784.3282289999997</v>
      </c>
      <c r="K704" s="12">
        <v>9.4</v>
      </c>
    </row>
    <row r="705" spans="1:11" x14ac:dyDescent="0.3">
      <c r="A705" s="9">
        <v>41564</v>
      </c>
      <c r="B705" s="37">
        <v>9.35</v>
      </c>
      <c r="C705" s="16">
        <f t="shared" si="40"/>
        <v>1.00035476</v>
      </c>
      <c r="D705" s="16">
        <f t="shared" si="42"/>
        <v>1282.94269784121</v>
      </c>
      <c r="E705" s="11">
        <v>9.4</v>
      </c>
      <c r="F705" s="17">
        <f t="shared" si="41"/>
        <v>1.0003565699999999</v>
      </c>
      <c r="G705" s="17">
        <f t="shared" si="43"/>
        <v>1285.9713595646799</v>
      </c>
      <c r="H705" s="12">
        <v>210100</v>
      </c>
      <c r="I705" s="13">
        <v>41564</v>
      </c>
      <c r="J705" s="14">
        <v>5786.3907470000004</v>
      </c>
      <c r="K705" s="12">
        <v>9.4</v>
      </c>
    </row>
    <row r="706" spans="1:11" x14ac:dyDescent="0.3">
      <c r="A706" s="9">
        <v>41565</v>
      </c>
      <c r="B706" s="37">
        <v>9.32</v>
      </c>
      <c r="C706" s="16">
        <f t="shared" ref="C706:C769" si="44">ROUND((1+B706/100)^(1/252),8)</f>
        <v>1.00035367</v>
      </c>
      <c r="D706" s="16">
        <f t="shared" si="42"/>
        <v>1283.3978345927001</v>
      </c>
      <c r="E706" s="11">
        <v>9.4</v>
      </c>
      <c r="F706" s="17">
        <f t="shared" ref="F706:F769" si="45">ROUND((1+E706/100)^(1/252),8)</f>
        <v>1.0003565699999999</v>
      </c>
      <c r="G706" s="17">
        <f t="shared" si="43"/>
        <v>1286.42989837236</v>
      </c>
      <c r="H706" s="12">
        <v>210100</v>
      </c>
      <c r="I706" s="13">
        <v>41565</v>
      </c>
      <c r="J706" s="14">
        <v>5788.4539999999997</v>
      </c>
      <c r="K706" s="12">
        <v>9.4</v>
      </c>
    </row>
    <row r="707" spans="1:11" x14ac:dyDescent="0.3">
      <c r="A707" s="9">
        <v>41568</v>
      </c>
      <c r="B707" s="37">
        <v>9.35</v>
      </c>
      <c r="C707" s="16">
        <f t="shared" si="44"/>
        <v>1.00035476</v>
      </c>
      <c r="D707" s="16">
        <f t="shared" si="42"/>
        <v>1283.8517339048601</v>
      </c>
      <c r="E707" s="11">
        <v>9.4</v>
      </c>
      <c r="F707" s="17">
        <f t="shared" si="45"/>
        <v>1.0003565699999999</v>
      </c>
      <c r="G707" s="17">
        <f t="shared" si="43"/>
        <v>1286.8886006812199</v>
      </c>
      <c r="H707" s="12">
        <v>210100</v>
      </c>
      <c r="I707" s="13">
        <v>41568</v>
      </c>
      <c r="J707" s="14">
        <v>5790.5179889999999</v>
      </c>
      <c r="K707" s="12">
        <v>9.4</v>
      </c>
    </row>
    <row r="708" spans="1:11" x14ac:dyDescent="0.3">
      <c r="A708" s="9">
        <v>41569</v>
      </c>
      <c r="B708" s="37">
        <v>9.35</v>
      </c>
      <c r="C708" s="16">
        <f t="shared" si="44"/>
        <v>1.00035476</v>
      </c>
      <c r="D708" s="16">
        <f t="shared" ref="D708:D771" si="46">TRUNC(D707*(C707),16)</f>
        <v>1284.3071931459799</v>
      </c>
      <c r="E708" s="11">
        <v>9.4</v>
      </c>
      <c r="F708" s="17">
        <f t="shared" si="45"/>
        <v>1.0003565699999999</v>
      </c>
      <c r="G708" s="17">
        <f t="shared" ref="G708:G771" si="47">TRUNC(G707*(F707),16)</f>
        <v>1287.3474665495601</v>
      </c>
      <c r="H708" s="12">
        <v>210100</v>
      </c>
      <c r="I708" s="13">
        <v>41569</v>
      </c>
      <c r="J708" s="14">
        <v>5792.5827140000001</v>
      </c>
      <c r="K708" s="12">
        <v>9.4</v>
      </c>
    </row>
    <row r="709" spans="1:11" x14ac:dyDescent="0.3">
      <c r="A709" s="9">
        <v>41570</v>
      </c>
      <c r="B709" s="37">
        <v>9.32</v>
      </c>
      <c r="C709" s="16">
        <f t="shared" si="44"/>
        <v>1.00035367</v>
      </c>
      <c r="D709" s="16">
        <f t="shared" si="46"/>
        <v>1284.76281396582</v>
      </c>
      <c r="E709" s="11">
        <v>9.4</v>
      </c>
      <c r="F709" s="17">
        <f t="shared" si="45"/>
        <v>1.0003565699999999</v>
      </c>
      <c r="G709" s="17">
        <f t="shared" si="47"/>
        <v>1287.8064960357101</v>
      </c>
      <c r="H709" s="12">
        <v>210100</v>
      </c>
      <c r="I709" s="13">
        <v>41570</v>
      </c>
      <c r="J709" s="14">
        <v>5794.6481759999997</v>
      </c>
      <c r="K709" s="12">
        <v>9.4</v>
      </c>
    </row>
    <row r="710" spans="1:11" x14ac:dyDescent="0.3">
      <c r="A710" s="9">
        <v>41571</v>
      </c>
      <c r="B710" s="37">
        <v>9.32</v>
      </c>
      <c r="C710" s="16">
        <f t="shared" si="44"/>
        <v>1.00035367</v>
      </c>
      <c r="D710" s="16">
        <f t="shared" si="46"/>
        <v>1285.2171960302401</v>
      </c>
      <c r="E710" s="11">
        <v>9.4</v>
      </c>
      <c r="F710" s="17">
        <f t="shared" si="45"/>
        <v>1.0003565699999999</v>
      </c>
      <c r="G710" s="17">
        <f t="shared" si="47"/>
        <v>1288.265689198</v>
      </c>
      <c r="H710" s="12">
        <v>210100</v>
      </c>
      <c r="I710" s="13">
        <v>41571</v>
      </c>
      <c r="J710" s="14">
        <v>5796.7143729999998</v>
      </c>
      <c r="K710" s="12">
        <v>9.4</v>
      </c>
    </row>
    <row r="711" spans="1:11" x14ac:dyDescent="0.3">
      <c r="A711" s="9">
        <v>41572</v>
      </c>
      <c r="B711" s="37">
        <v>9.32</v>
      </c>
      <c r="C711" s="16">
        <f t="shared" si="44"/>
        <v>1.00035367</v>
      </c>
      <c r="D711" s="16">
        <f t="shared" si="46"/>
        <v>1285.67173879596</v>
      </c>
      <c r="E711" s="11">
        <v>9.4</v>
      </c>
      <c r="F711" s="17">
        <f t="shared" si="45"/>
        <v>1.0003565699999999</v>
      </c>
      <c r="G711" s="17">
        <f t="shared" si="47"/>
        <v>1288.7250460948001</v>
      </c>
      <c r="H711" s="12">
        <v>210100</v>
      </c>
      <c r="I711" s="13">
        <v>41572</v>
      </c>
      <c r="J711" s="14">
        <v>5798.7813079999996</v>
      </c>
      <c r="K711" s="12">
        <v>9.4</v>
      </c>
    </row>
    <row r="712" spans="1:11" x14ac:dyDescent="0.3">
      <c r="A712" s="9">
        <v>41575</v>
      </c>
      <c r="B712" s="37">
        <v>9.32</v>
      </c>
      <c r="C712" s="16">
        <f t="shared" si="44"/>
        <v>1.00035367</v>
      </c>
      <c r="D712" s="16">
        <f t="shared" si="46"/>
        <v>1286.1264423198199</v>
      </c>
      <c r="E712" s="11">
        <v>9.4</v>
      </c>
      <c r="F712" s="17">
        <f t="shared" si="45"/>
        <v>1.0003565699999999</v>
      </c>
      <c r="G712" s="17">
        <f t="shared" si="47"/>
        <v>1289.18456678449</v>
      </c>
      <c r="H712" s="12">
        <v>210100</v>
      </c>
      <c r="I712" s="13">
        <v>41575</v>
      </c>
      <c r="J712" s="14">
        <v>5800.8489790000003</v>
      </c>
      <c r="K712" s="12">
        <v>9.4</v>
      </c>
    </row>
    <row r="713" spans="1:11" x14ac:dyDescent="0.3">
      <c r="A713" s="9">
        <v>41576</v>
      </c>
      <c r="B713" s="37">
        <v>9.32</v>
      </c>
      <c r="C713" s="16">
        <f t="shared" si="44"/>
        <v>1.00035367</v>
      </c>
      <c r="D713" s="16">
        <f t="shared" si="46"/>
        <v>1286.58130665868</v>
      </c>
      <c r="E713" s="11">
        <v>9.4</v>
      </c>
      <c r="F713" s="17">
        <f t="shared" si="45"/>
        <v>1.0003565699999999</v>
      </c>
      <c r="G713" s="17">
        <f t="shared" si="47"/>
        <v>1289.6442513254699</v>
      </c>
      <c r="H713" s="12">
        <v>210100</v>
      </c>
      <c r="I713" s="13">
        <v>41576</v>
      </c>
      <c r="J713" s="14">
        <v>5802.9173879999998</v>
      </c>
      <c r="K713" s="12">
        <v>9.4</v>
      </c>
    </row>
    <row r="714" spans="1:11" x14ac:dyDescent="0.3">
      <c r="A714" s="9">
        <v>41577</v>
      </c>
      <c r="B714" s="37">
        <v>9.32</v>
      </c>
      <c r="C714" s="16">
        <f t="shared" si="44"/>
        <v>1.00035367</v>
      </c>
      <c r="D714" s="16">
        <f t="shared" si="46"/>
        <v>1287.0363318694101</v>
      </c>
      <c r="E714" s="11">
        <v>9.4</v>
      </c>
      <c r="F714" s="17">
        <f t="shared" si="45"/>
        <v>1.0003565699999999</v>
      </c>
      <c r="G714" s="17">
        <f t="shared" si="47"/>
        <v>1290.10409977616</v>
      </c>
      <c r="H714" s="12">
        <v>210100</v>
      </c>
      <c r="I714" s="13">
        <v>41577</v>
      </c>
      <c r="J714" s="14">
        <v>5804.9865339999997</v>
      </c>
      <c r="K714" s="12">
        <v>9.4</v>
      </c>
    </row>
    <row r="715" spans="1:11" x14ac:dyDescent="0.3">
      <c r="A715" s="9">
        <v>41578</v>
      </c>
      <c r="B715" s="37">
        <v>9.32</v>
      </c>
      <c r="C715" s="16">
        <f t="shared" si="44"/>
        <v>1.00035367</v>
      </c>
      <c r="D715" s="16">
        <f t="shared" si="46"/>
        <v>1287.4915180088999</v>
      </c>
      <c r="E715" s="11">
        <v>9.4</v>
      </c>
      <c r="F715" s="17">
        <f t="shared" si="45"/>
        <v>1.0003565699999999</v>
      </c>
      <c r="G715" s="17">
        <f t="shared" si="47"/>
        <v>1290.56411219502</v>
      </c>
      <c r="H715" s="12">
        <v>210100</v>
      </c>
      <c r="I715" s="13">
        <v>41578</v>
      </c>
      <c r="J715" s="14">
        <v>5807.0564180000001</v>
      </c>
      <c r="K715" s="12">
        <v>9.4</v>
      </c>
    </row>
    <row r="716" spans="1:11" x14ac:dyDescent="0.3">
      <c r="A716" s="9">
        <v>41579</v>
      </c>
      <c r="B716" s="37">
        <v>9.32</v>
      </c>
      <c r="C716" s="16">
        <f t="shared" si="44"/>
        <v>1.00035367</v>
      </c>
      <c r="D716" s="16">
        <f t="shared" si="46"/>
        <v>1287.9468651340701</v>
      </c>
      <c r="E716" s="11">
        <v>9.4</v>
      </c>
      <c r="F716" s="17">
        <f t="shared" si="45"/>
        <v>1.0003565699999999</v>
      </c>
      <c r="G716" s="17">
        <f t="shared" si="47"/>
        <v>1291.0242886405099</v>
      </c>
      <c r="H716" s="12">
        <v>210100</v>
      </c>
      <c r="I716" s="13">
        <v>41579</v>
      </c>
      <c r="J716" s="14">
        <v>5809.1270400000003</v>
      </c>
      <c r="K716" s="12">
        <v>9.4</v>
      </c>
    </row>
    <row r="717" spans="1:11" x14ac:dyDescent="0.3">
      <c r="A717" s="9">
        <v>41582</v>
      </c>
      <c r="B717" s="37">
        <v>9.2799999999999994</v>
      </c>
      <c r="C717" s="16">
        <f t="shared" si="44"/>
        <v>1.0003522199999999</v>
      </c>
      <c r="D717" s="16">
        <f t="shared" si="46"/>
        <v>1288.4023733018601</v>
      </c>
      <c r="E717" s="11">
        <v>9.4</v>
      </c>
      <c r="F717" s="17">
        <f t="shared" si="45"/>
        <v>1.0003565699999999</v>
      </c>
      <c r="G717" s="17">
        <f t="shared" si="47"/>
        <v>1291.4846291711101</v>
      </c>
      <c r="H717" s="12">
        <v>210100</v>
      </c>
      <c r="I717" s="13">
        <v>41582</v>
      </c>
      <c r="J717" s="14">
        <v>5811.1984009999996</v>
      </c>
      <c r="K717" s="12">
        <v>9.4</v>
      </c>
    </row>
    <row r="718" spans="1:11" x14ac:dyDescent="0.3">
      <c r="A718" s="9">
        <v>41583</v>
      </c>
      <c r="B718" s="37">
        <v>9.2799999999999994</v>
      </c>
      <c r="C718" s="16">
        <f t="shared" si="44"/>
        <v>1.0003522199999999</v>
      </c>
      <c r="D718" s="16">
        <f t="shared" si="46"/>
        <v>1288.8561743857799</v>
      </c>
      <c r="E718" s="11">
        <v>9.4</v>
      </c>
      <c r="F718" s="17">
        <f t="shared" si="45"/>
        <v>1.0003565699999999</v>
      </c>
      <c r="G718" s="17">
        <f t="shared" si="47"/>
        <v>1291.94513384533</v>
      </c>
      <c r="H718" s="12">
        <v>210100</v>
      </c>
      <c r="I718" s="13">
        <v>41583</v>
      </c>
      <c r="J718" s="14">
        <v>5813.2704999999996</v>
      </c>
      <c r="K718" s="12">
        <v>9.4</v>
      </c>
    </row>
    <row r="719" spans="1:11" x14ac:dyDescent="0.3">
      <c r="A719" s="9">
        <v>41584</v>
      </c>
      <c r="B719" s="37">
        <v>9.2799999999999994</v>
      </c>
      <c r="C719" s="16">
        <f t="shared" si="44"/>
        <v>1.0003522199999999</v>
      </c>
      <c r="D719" s="16">
        <f t="shared" si="46"/>
        <v>1289.3101353075201</v>
      </c>
      <c r="E719" s="11">
        <v>9.4</v>
      </c>
      <c r="F719" s="17">
        <f t="shared" si="45"/>
        <v>1.0003565699999999</v>
      </c>
      <c r="G719" s="17">
        <f t="shared" si="47"/>
        <v>1292.40580272171</v>
      </c>
      <c r="H719" s="12">
        <v>210100</v>
      </c>
      <c r="I719" s="13">
        <v>41584</v>
      </c>
      <c r="J719" s="14">
        <v>5815.3433379999997</v>
      </c>
      <c r="K719" s="12">
        <v>9.4</v>
      </c>
    </row>
    <row r="720" spans="1:11" x14ac:dyDescent="0.3">
      <c r="A720" s="9">
        <v>41585</v>
      </c>
      <c r="B720" s="37">
        <v>9.2799999999999994</v>
      </c>
      <c r="C720" s="16">
        <f t="shared" si="44"/>
        <v>1.0003522199999999</v>
      </c>
      <c r="D720" s="16">
        <f t="shared" si="46"/>
        <v>1289.7642561233799</v>
      </c>
      <c r="E720" s="11">
        <v>9.4</v>
      </c>
      <c r="F720" s="17">
        <f t="shared" si="45"/>
        <v>1.0003565699999999</v>
      </c>
      <c r="G720" s="17">
        <f t="shared" si="47"/>
        <v>1292.86663585879</v>
      </c>
      <c r="H720" s="12">
        <v>210100</v>
      </c>
      <c r="I720" s="13">
        <v>41585</v>
      </c>
      <c r="J720" s="14">
        <v>5817.4169149999998</v>
      </c>
      <c r="K720" s="12">
        <v>9.4</v>
      </c>
    </row>
    <row r="721" spans="1:11" x14ac:dyDescent="0.3">
      <c r="A721" s="9">
        <v>41586</v>
      </c>
      <c r="B721" s="37">
        <v>9.2799999999999994</v>
      </c>
      <c r="C721" s="16">
        <f t="shared" si="44"/>
        <v>1.0003522199999999</v>
      </c>
      <c r="D721" s="16">
        <f t="shared" si="46"/>
        <v>1290.2185368896701</v>
      </c>
      <c r="E721" s="11">
        <v>9.4</v>
      </c>
      <c r="F721" s="17">
        <f t="shared" si="45"/>
        <v>1.0003565699999999</v>
      </c>
      <c r="G721" s="17">
        <f t="shared" si="47"/>
        <v>1293.32763331514</v>
      </c>
      <c r="H721" s="12">
        <v>210100</v>
      </c>
      <c r="I721" s="13">
        <v>41586</v>
      </c>
      <c r="J721" s="14">
        <v>5819.491231</v>
      </c>
      <c r="K721" s="12">
        <v>9.4</v>
      </c>
    </row>
    <row r="722" spans="1:11" x14ac:dyDescent="0.3">
      <c r="A722" s="9">
        <v>41589</v>
      </c>
      <c r="B722" s="37">
        <v>9.2799999999999994</v>
      </c>
      <c r="C722" s="16">
        <f t="shared" si="44"/>
        <v>1.0003522199999999</v>
      </c>
      <c r="D722" s="16">
        <f t="shared" si="46"/>
        <v>1290.6729776627301</v>
      </c>
      <c r="E722" s="11">
        <v>9.4</v>
      </c>
      <c r="F722" s="17">
        <f t="shared" si="45"/>
        <v>1.0003565699999999</v>
      </c>
      <c r="G722" s="17">
        <f t="shared" si="47"/>
        <v>1293.7887951493501</v>
      </c>
      <c r="H722" s="12">
        <v>210100</v>
      </c>
      <c r="I722" s="13">
        <v>41589</v>
      </c>
      <c r="J722" s="14">
        <v>5821.5662869999996</v>
      </c>
      <c r="K722" s="12">
        <v>9.4</v>
      </c>
    </row>
    <row r="723" spans="1:11" x14ac:dyDescent="0.3">
      <c r="A723" s="9">
        <v>41590</v>
      </c>
      <c r="B723" s="37">
        <v>9.2799999999999994</v>
      </c>
      <c r="C723" s="16">
        <f t="shared" si="44"/>
        <v>1.0003522199999999</v>
      </c>
      <c r="D723" s="16">
        <f t="shared" si="46"/>
        <v>1291.12757849892</v>
      </c>
      <c r="E723" s="11">
        <v>9.4</v>
      </c>
      <c r="F723" s="17">
        <f t="shared" si="45"/>
        <v>1.0003565699999999</v>
      </c>
      <c r="G723" s="17">
        <f t="shared" si="47"/>
        <v>1294.2501214200399</v>
      </c>
      <c r="H723" s="12">
        <v>210100</v>
      </c>
      <c r="I723" s="13">
        <v>41590</v>
      </c>
      <c r="J723" s="14">
        <v>5823.6420829999997</v>
      </c>
      <c r="K723" s="12">
        <v>9.4</v>
      </c>
    </row>
    <row r="724" spans="1:11" x14ac:dyDescent="0.3">
      <c r="A724" s="9">
        <v>41591</v>
      </c>
      <c r="B724" s="37">
        <v>9.2799999999999994</v>
      </c>
      <c r="C724" s="16">
        <f t="shared" si="44"/>
        <v>1.0003522199999999</v>
      </c>
      <c r="D724" s="16">
        <f t="shared" si="46"/>
        <v>1291.5823394546201</v>
      </c>
      <c r="E724" s="11">
        <v>9.4</v>
      </c>
      <c r="F724" s="17">
        <f t="shared" si="45"/>
        <v>1.0003565699999999</v>
      </c>
      <c r="G724" s="17">
        <f t="shared" si="47"/>
        <v>1294.7116121858301</v>
      </c>
      <c r="H724" s="12">
        <v>210100</v>
      </c>
      <c r="I724" s="13">
        <v>41591</v>
      </c>
      <c r="J724" s="14">
        <v>5825.7186190000002</v>
      </c>
      <c r="K724" s="12">
        <v>9.4</v>
      </c>
    </row>
    <row r="725" spans="1:11" x14ac:dyDescent="0.3">
      <c r="A725" s="9">
        <v>41592</v>
      </c>
      <c r="B725" s="37">
        <v>9.2799999999999994</v>
      </c>
      <c r="C725" s="16">
        <f t="shared" si="44"/>
        <v>1.0003522199999999</v>
      </c>
      <c r="D725" s="16">
        <f t="shared" si="46"/>
        <v>1292.0372605862201</v>
      </c>
      <c r="E725" s="11">
        <v>9.4</v>
      </c>
      <c r="F725" s="17">
        <f t="shared" si="45"/>
        <v>1.0003565699999999</v>
      </c>
      <c r="G725" s="17">
        <f t="shared" si="47"/>
        <v>1295.17326750539</v>
      </c>
      <c r="H725" s="12">
        <v>210100</v>
      </c>
      <c r="I725" s="13">
        <v>41592</v>
      </c>
      <c r="J725" s="14">
        <v>5827.7958950000002</v>
      </c>
      <c r="K725" s="12">
        <v>9.4</v>
      </c>
    </row>
    <row r="726" spans="1:11" x14ac:dyDescent="0.3">
      <c r="A726" s="9">
        <v>41596</v>
      </c>
      <c r="B726" s="37">
        <v>9.2799999999999994</v>
      </c>
      <c r="C726" s="16">
        <f t="shared" si="44"/>
        <v>1.0003522199999999</v>
      </c>
      <c r="D726" s="16">
        <f t="shared" si="46"/>
        <v>1292.4923419501399</v>
      </c>
      <c r="E726" s="11">
        <v>9.4</v>
      </c>
      <c r="F726" s="17">
        <f t="shared" si="45"/>
        <v>1.0003565699999999</v>
      </c>
      <c r="G726" s="17">
        <f t="shared" si="47"/>
        <v>1295.63508743738</v>
      </c>
      <c r="H726" s="12">
        <v>210100</v>
      </c>
      <c r="I726" s="13">
        <v>41596</v>
      </c>
      <c r="J726" s="14">
        <v>5829.8739130000004</v>
      </c>
      <c r="K726" s="12">
        <v>9.4</v>
      </c>
    </row>
    <row r="727" spans="1:11" x14ac:dyDescent="0.3">
      <c r="A727" s="9">
        <v>41597</v>
      </c>
      <c r="B727" s="37">
        <v>9.2799999999999994</v>
      </c>
      <c r="C727" s="16">
        <f t="shared" si="44"/>
        <v>1.0003522199999999</v>
      </c>
      <c r="D727" s="16">
        <f t="shared" si="46"/>
        <v>1292.94758360282</v>
      </c>
      <c r="E727" s="11">
        <v>9.4</v>
      </c>
      <c r="F727" s="17">
        <f t="shared" si="45"/>
        <v>1.0003565699999999</v>
      </c>
      <c r="G727" s="17">
        <f t="shared" si="47"/>
        <v>1296.0970720405101</v>
      </c>
      <c r="H727" s="12">
        <v>210100</v>
      </c>
      <c r="I727" s="13">
        <v>41597</v>
      </c>
      <c r="J727" s="14">
        <v>5831.952671</v>
      </c>
      <c r="K727" s="12">
        <v>9.4</v>
      </c>
    </row>
    <row r="728" spans="1:11" x14ac:dyDescent="0.3">
      <c r="A728" s="9">
        <v>41598</v>
      </c>
      <c r="B728" s="37">
        <v>9.2799999999999994</v>
      </c>
      <c r="C728" s="16">
        <f t="shared" si="44"/>
        <v>1.0003522199999999</v>
      </c>
      <c r="D728" s="16">
        <f t="shared" si="46"/>
        <v>1293.4029856007201</v>
      </c>
      <c r="E728" s="11">
        <v>9.4</v>
      </c>
      <c r="F728" s="17">
        <f t="shared" si="45"/>
        <v>1.0003565699999999</v>
      </c>
      <c r="G728" s="17">
        <f t="shared" si="47"/>
        <v>1296.5592213734899</v>
      </c>
      <c r="H728" s="12">
        <v>210100</v>
      </c>
      <c r="I728" s="13">
        <v>41598</v>
      </c>
      <c r="J728" s="14">
        <v>5834.0321700000004</v>
      </c>
      <c r="K728" s="12">
        <v>9.4</v>
      </c>
    </row>
    <row r="729" spans="1:11" x14ac:dyDescent="0.3">
      <c r="A729" s="9">
        <v>41599</v>
      </c>
      <c r="B729" s="37">
        <v>9.2799999999999994</v>
      </c>
      <c r="C729" s="16">
        <f t="shared" si="44"/>
        <v>1.0003522199999999</v>
      </c>
      <c r="D729" s="16">
        <f t="shared" si="46"/>
        <v>1293.8585480003101</v>
      </c>
      <c r="E729" s="11">
        <v>9.4</v>
      </c>
      <c r="F729" s="17">
        <f t="shared" si="45"/>
        <v>1.0003565699999999</v>
      </c>
      <c r="G729" s="17">
        <f t="shared" si="47"/>
        <v>1297.0215354950501</v>
      </c>
      <c r="H729" s="12">
        <v>210100</v>
      </c>
      <c r="I729" s="13">
        <v>41599</v>
      </c>
      <c r="J729" s="14">
        <v>5836.1124110000001</v>
      </c>
      <c r="K729" s="12">
        <v>9.4</v>
      </c>
    </row>
    <row r="730" spans="1:11" x14ac:dyDescent="0.3">
      <c r="A730" s="9">
        <v>41600</v>
      </c>
      <c r="B730" s="37">
        <v>9.2799999999999994</v>
      </c>
      <c r="C730" s="16">
        <f t="shared" si="44"/>
        <v>1.0003522199999999</v>
      </c>
      <c r="D730" s="16">
        <f t="shared" si="46"/>
        <v>1294.3142708580899</v>
      </c>
      <c r="E730" s="11">
        <v>9.4</v>
      </c>
      <c r="F730" s="17">
        <f t="shared" si="45"/>
        <v>1.0003565699999999</v>
      </c>
      <c r="G730" s="17">
        <f t="shared" si="47"/>
        <v>1297.48401446396</v>
      </c>
      <c r="H730" s="12">
        <v>210100</v>
      </c>
      <c r="I730" s="13">
        <v>41600</v>
      </c>
      <c r="J730" s="14">
        <v>5838.1933939999999</v>
      </c>
      <c r="K730" s="12">
        <v>9.4</v>
      </c>
    </row>
    <row r="731" spans="1:11" x14ac:dyDescent="0.3">
      <c r="A731" s="9">
        <v>41603</v>
      </c>
      <c r="B731" s="37">
        <v>9.2799999999999994</v>
      </c>
      <c r="C731" s="16">
        <f t="shared" si="44"/>
        <v>1.0003522199999999</v>
      </c>
      <c r="D731" s="16">
        <f t="shared" si="46"/>
        <v>1294.7701542305699</v>
      </c>
      <c r="E731" s="11">
        <v>9.4</v>
      </c>
      <c r="F731" s="17">
        <f t="shared" si="45"/>
        <v>1.0003565699999999</v>
      </c>
      <c r="G731" s="17">
        <f t="shared" si="47"/>
        <v>1297.9466583389999</v>
      </c>
      <c r="H731" s="12">
        <v>210100</v>
      </c>
      <c r="I731" s="13">
        <v>41603</v>
      </c>
      <c r="J731" s="14">
        <v>5840.2751179999996</v>
      </c>
      <c r="K731" s="12">
        <v>9.4</v>
      </c>
    </row>
    <row r="732" spans="1:11" x14ac:dyDescent="0.3">
      <c r="A732" s="9">
        <v>41604</v>
      </c>
      <c r="B732" s="37">
        <v>9.2799999999999994</v>
      </c>
      <c r="C732" s="16">
        <f t="shared" si="44"/>
        <v>1.0003522199999999</v>
      </c>
      <c r="D732" s="16">
        <f t="shared" si="46"/>
        <v>1295.2261981742899</v>
      </c>
      <c r="E732" s="11">
        <v>9.4</v>
      </c>
      <c r="F732" s="17">
        <f t="shared" si="45"/>
        <v>1.0003565699999999</v>
      </c>
      <c r="G732" s="17">
        <f t="shared" si="47"/>
        <v>1298.4094671789601</v>
      </c>
      <c r="H732" s="12">
        <v>210100</v>
      </c>
      <c r="I732" s="13">
        <v>41604</v>
      </c>
      <c r="J732" s="14">
        <v>5842.3575849999997</v>
      </c>
      <c r="K732" s="12">
        <v>9.4</v>
      </c>
    </row>
    <row r="733" spans="1:11" x14ac:dyDescent="0.3">
      <c r="A733" s="9">
        <v>41605</v>
      </c>
      <c r="B733" s="37">
        <v>9.2799999999999994</v>
      </c>
      <c r="C733" s="16">
        <f t="shared" si="44"/>
        <v>1.0003522199999999</v>
      </c>
      <c r="D733" s="16">
        <f t="shared" si="46"/>
        <v>1295.6824027458099</v>
      </c>
      <c r="E733" s="11">
        <v>9.4</v>
      </c>
      <c r="F733" s="17">
        <f t="shared" si="45"/>
        <v>1.0003565699999999</v>
      </c>
      <c r="G733" s="17">
        <f t="shared" si="47"/>
        <v>1298.8724410426701</v>
      </c>
      <c r="H733" s="12">
        <v>210100</v>
      </c>
      <c r="I733" s="13">
        <v>41605</v>
      </c>
      <c r="J733" s="14">
        <v>5844.4407940000001</v>
      </c>
      <c r="K733" s="12">
        <v>9.4</v>
      </c>
    </row>
    <row r="734" spans="1:11" x14ac:dyDescent="0.3">
      <c r="A734" s="9">
        <v>41606</v>
      </c>
      <c r="B734" s="37">
        <v>9.77</v>
      </c>
      <c r="C734" s="16">
        <f t="shared" si="44"/>
        <v>1.0003699800000001</v>
      </c>
      <c r="D734" s="16">
        <f t="shared" si="46"/>
        <v>1296.1387680017001</v>
      </c>
      <c r="E734" s="11">
        <v>9.9</v>
      </c>
      <c r="F734" s="17">
        <f t="shared" si="45"/>
        <v>1.00037468</v>
      </c>
      <c r="G734" s="17">
        <f t="shared" si="47"/>
        <v>1299.33557998897</v>
      </c>
      <c r="H734" s="12">
        <v>210100</v>
      </c>
      <c r="I734" s="13">
        <v>41606</v>
      </c>
      <c r="J734" s="14">
        <v>5846.5247470000004</v>
      </c>
      <c r="K734" s="12">
        <v>9.4</v>
      </c>
    </row>
    <row r="735" spans="1:11" x14ac:dyDescent="0.3">
      <c r="A735" s="9">
        <v>41607</v>
      </c>
      <c r="B735" s="37">
        <v>9.77</v>
      </c>
      <c r="C735" s="16">
        <f t="shared" si="44"/>
        <v>1.0003699800000001</v>
      </c>
      <c r="D735" s="16">
        <f t="shared" si="46"/>
        <v>1296.6183134230901</v>
      </c>
      <c r="E735" s="11">
        <v>9.9</v>
      </c>
      <c r="F735" s="17">
        <f t="shared" si="45"/>
        <v>1.00037468</v>
      </c>
      <c r="G735" s="17">
        <f t="shared" si="47"/>
        <v>1299.8224150440799</v>
      </c>
      <c r="H735" s="12">
        <v>210100</v>
      </c>
      <c r="I735" s="13">
        <v>41607</v>
      </c>
      <c r="J735" s="14">
        <v>5848.7153230000004</v>
      </c>
      <c r="K735" s="12">
        <v>9.9</v>
      </c>
    </row>
    <row r="736" spans="1:11" x14ac:dyDescent="0.3">
      <c r="A736" s="9">
        <v>41610</v>
      </c>
      <c r="B736" s="37">
        <v>9.77</v>
      </c>
      <c r="C736" s="16">
        <f t="shared" si="44"/>
        <v>1.0003699800000001</v>
      </c>
      <c r="D736" s="16">
        <f t="shared" si="46"/>
        <v>1297.0980362666901</v>
      </c>
      <c r="E736" s="11">
        <v>9.9</v>
      </c>
      <c r="F736" s="17">
        <f t="shared" si="45"/>
        <v>1.00037468</v>
      </c>
      <c r="G736" s="17">
        <f t="shared" si="47"/>
        <v>1300.3094325065499</v>
      </c>
      <c r="H736" s="12">
        <v>210100</v>
      </c>
      <c r="I736" s="13">
        <v>41610</v>
      </c>
      <c r="J736" s="14">
        <v>5850.9067189999996</v>
      </c>
      <c r="K736" s="12">
        <v>9.9</v>
      </c>
    </row>
    <row r="737" spans="1:11" x14ac:dyDescent="0.3">
      <c r="A737" s="9">
        <v>41611</v>
      </c>
      <c r="B737" s="37">
        <v>9.77</v>
      </c>
      <c r="C737" s="16">
        <f t="shared" si="44"/>
        <v>1.0003699800000001</v>
      </c>
      <c r="D737" s="16">
        <f t="shared" si="46"/>
        <v>1297.57793659815</v>
      </c>
      <c r="E737" s="11">
        <v>9.9</v>
      </c>
      <c r="F737" s="17">
        <f t="shared" si="45"/>
        <v>1.00037468</v>
      </c>
      <c r="G737" s="17">
        <f t="shared" si="47"/>
        <v>1300.79663244472</v>
      </c>
      <c r="H737" s="12">
        <v>210100</v>
      </c>
      <c r="I737" s="13">
        <v>41611</v>
      </c>
      <c r="J737" s="14">
        <v>5853.0989369999998</v>
      </c>
      <c r="K737" s="12">
        <v>9.9</v>
      </c>
    </row>
    <row r="738" spans="1:11" x14ac:dyDescent="0.3">
      <c r="A738" s="9">
        <v>41612</v>
      </c>
      <c r="B738" s="37">
        <v>9.77</v>
      </c>
      <c r="C738" s="16">
        <f t="shared" si="44"/>
        <v>1.0003699800000001</v>
      </c>
      <c r="D738" s="16">
        <f t="shared" si="46"/>
        <v>1298.0580144831299</v>
      </c>
      <c r="E738" s="11">
        <v>9.9</v>
      </c>
      <c r="F738" s="17">
        <f t="shared" si="45"/>
        <v>1.00037468</v>
      </c>
      <c r="G738" s="17">
        <f t="shared" si="47"/>
        <v>1301.28401492696</v>
      </c>
      <c r="H738" s="12">
        <v>210100</v>
      </c>
      <c r="I738" s="13">
        <v>41612</v>
      </c>
      <c r="J738" s="14">
        <v>5855.2919760000004</v>
      </c>
      <c r="K738" s="12">
        <v>9.9</v>
      </c>
    </row>
    <row r="739" spans="1:11" x14ac:dyDescent="0.3">
      <c r="A739" s="9">
        <v>41613</v>
      </c>
      <c r="B739" s="37">
        <v>9.77</v>
      </c>
      <c r="C739" s="16">
        <f t="shared" si="44"/>
        <v>1.0003699800000001</v>
      </c>
      <c r="D739" s="16">
        <f t="shared" si="46"/>
        <v>1298.5382699873301</v>
      </c>
      <c r="E739" s="11">
        <v>9.9</v>
      </c>
      <c r="F739" s="17">
        <f t="shared" si="45"/>
        <v>1.00037468</v>
      </c>
      <c r="G739" s="17">
        <f t="shared" si="47"/>
        <v>1301.7715800216699</v>
      </c>
      <c r="H739" s="12">
        <v>210100</v>
      </c>
      <c r="I739" s="13">
        <v>41613</v>
      </c>
      <c r="J739" s="14">
        <v>5857.4858370000002</v>
      </c>
      <c r="K739" s="12">
        <v>9.9</v>
      </c>
    </row>
    <row r="740" spans="1:11" x14ac:dyDescent="0.3">
      <c r="A740" s="9">
        <v>41614</v>
      </c>
      <c r="B740" s="37">
        <v>9.76</v>
      </c>
      <c r="C740" s="16">
        <f t="shared" si="44"/>
        <v>1.0003696200000001</v>
      </c>
      <c r="D740" s="16">
        <f t="shared" si="46"/>
        <v>1299.0187031764599</v>
      </c>
      <c r="E740" s="11">
        <v>9.89</v>
      </c>
      <c r="F740" s="17">
        <f t="shared" si="45"/>
        <v>1.00037431</v>
      </c>
      <c r="G740" s="17">
        <f t="shared" si="47"/>
        <v>1302.2593277972701</v>
      </c>
      <c r="H740" s="12">
        <v>210100</v>
      </c>
      <c r="I740" s="13">
        <v>41614</v>
      </c>
      <c r="J740" s="14">
        <v>5859.6805199999999</v>
      </c>
      <c r="K740" s="12">
        <v>9.9</v>
      </c>
    </row>
    <row r="741" spans="1:11" x14ac:dyDescent="0.3">
      <c r="A741" s="9">
        <v>41617</v>
      </c>
      <c r="B741" s="37">
        <v>9.85</v>
      </c>
      <c r="C741" s="16">
        <f t="shared" si="44"/>
        <v>1.0003728700000001</v>
      </c>
      <c r="D741" s="16">
        <f t="shared" si="46"/>
        <v>1299.49884646953</v>
      </c>
      <c r="E741" s="11">
        <v>9.9</v>
      </c>
      <c r="F741" s="17">
        <f t="shared" si="45"/>
        <v>1.00037468</v>
      </c>
      <c r="G741" s="17">
        <f t="shared" si="47"/>
        <v>1302.7467764862599</v>
      </c>
      <c r="H741" s="12">
        <v>210100</v>
      </c>
      <c r="I741" s="13">
        <v>41617</v>
      </c>
      <c r="J741" s="14">
        <v>5861.8738569999996</v>
      </c>
      <c r="K741" s="12">
        <v>9.89</v>
      </c>
    </row>
    <row r="742" spans="1:11" x14ac:dyDescent="0.3">
      <c r="A742" s="9">
        <v>41618</v>
      </c>
      <c r="B742" s="37">
        <v>9.77</v>
      </c>
      <c r="C742" s="16">
        <f t="shared" si="44"/>
        <v>1.0003699800000001</v>
      </c>
      <c r="D742" s="16">
        <f t="shared" si="46"/>
        <v>1299.98339060441</v>
      </c>
      <c r="E742" s="11">
        <v>9.9</v>
      </c>
      <c r="F742" s="17">
        <f t="shared" si="45"/>
        <v>1.00037468</v>
      </c>
      <c r="G742" s="17">
        <f t="shared" si="47"/>
        <v>1303.23488964847</v>
      </c>
      <c r="H742" s="12">
        <v>210100</v>
      </c>
      <c r="I742" s="13">
        <v>41618</v>
      </c>
      <c r="J742" s="14">
        <v>5864.0701840000002</v>
      </c>
      <c r="K742" s="12">
        <v>9.9</v>
      </c>
    </row>
    <row r="743" spans="1:11" x14ac:dyDescent="0.3">
      <c r="A743" s="9">
        <v>41619</v>
      </c>
      <c r="B743" s="37">
        <v>9.77</v>
      </c>
      <c r="C743" s="16">
        <f t="shared" si="44"/>
        <v>1.0003699800000001</v>
      </c>
      <c r="D743" s="16">
        <f t="shared" si="46"/>
        <v>1300.46435845927</v>
      </c>
      <c r="E743" s="11">
        <v>9.9</v>
      </c>
      <c r="F743" s="17">
        <f t="shared" si="45"/>
        <v>1.00037468</v>
      </c>
      <c r="G743" s="17">
        <f t="shared" si="47"/>
        <v>1303.7231856969199</v>
      </c>
      <c r="H743" s="12">
        <v>210100</v>
      </c>
      <c r="I743" s="13">
        <v>41619</v>
      </c>
      <c r="J743" s="14">
        <v>5866.2673329999998</v>
      </c>
      <c r="K743" s="12">
        <v>9.9</v>
      </c>
    </row>
    <row r="744" spans="1:11" x14ac:dyDescent="0.3">
      <c r="A744" s="9">
        <v>41620</v>
      </c>
      <c r="B744" s="37">
        <v>9.77</v>
      </c>
      <c r="C744" s="16">
        <f t="shared" si="44"/>
        <v>1.0003699800000001</v>
      </c>
      <c r="D744" s="16">
        <f t="shared" si="46"/>
        <v>1300.94550426261</v>
      </c>
      <c r="E744" s="11">
        <v>9.9</v>
      </c>
      <c r="F744" s="17">
        <f t="shared" si="45"/>
        <v>1.00037468</v>
      </c>
      <c r="G744" s="17">
        <f t="shared" si="47"/>
        <v>1304.2116647001401</v>
      </c>
      <c r="H744" s="12">
        <v>210100</v>
      </c>
      <c r="I744" s="13">
        <v>41620</v>
      </c>
      <c r="J744" s="14">
        <v>5868.4653060000001</v>
      </c>
      <c r="K744" s="12">
        <v>9.9</v>
      </c>
    </row>
    <row r="745" spans="1:11" x14ac:dyDescent="0.3">
      <c r="A745" s="9">
        <v>41621</v>
      </c>
      <c r="B745" s="37">
        <v>9.77</v>
      </c>
      <c r="C745" s="16">
        <f t="shared" si="44"/>
        <v>1.0003699800000001</v>
      </c>
      <c r="D745" s="16">
        <f t="shared" si="46"/>
        <v>1301.4268280802801</v>
      </c>
      <c r="E745" s="11">
        <v>9.9</v>
      </c>
      <c r="F745" s="17">
        <f t="shared" si="45"/>
        <v>1.00037468</v>
      </c>
      <c r="G745" s="17">
        <f t="shared" si="47"/>
        <v>1304.70032672667</v>
      </c>
      <c r="H745" s="12">
        <v>210100</v>
      </c>
      <c r="I745" s="13">
        <v>41621</v>
      </c>
      <c r="J745" s="14">
        <v>5870.6641030000001</v>
      </c>
      <c r="K745" s="12">
        <v>9.9</v>
      </c>
    </row>
    <row r="746" spans="1:11" x14ac:dyDescent="0.3">
      <c r="A746" s="9">
        <v>41624</v>
      </c>
      <c r="B746" s="37">
        <v>9.85</v>
      </c>
      <c r="C746" s="16">
        <f t="shared" si="44"/>
        <v>1.0003728700000001</v>
      </c>
      <c r="D746" s="16">
        <f t="shared" si="46"/>
        <v>1301.90832997813</v>
      </c>
      <c r="E746" s="11">
        <v>9.9</v>
      </c>
      <c r="F746" s="17">
        <f t="shared" si="45"/>
        <v>1.00037468</v>
      </c>
      <c r="G746" s="17">
        <f t="shared" si="47"/>
        <v>1305.18917184509</v>
      </c>
      <c r="H746" s="12">
        <v>210100</v>
      </c>
      <c r="I746" s="13">
        <v>41624</v>
      </c>
      <c r="J746" s="14">
        <v>5872.8637230000004</v>
      </c>
      <c r="K746" s="12">
        <v>9.9</v>
      </c>
    </row>
    <row r="747" spans="1:11" x14ac:dyDescent="0.3">
      <c r="A747" s="9">
        <v>41625</v>
      </c>
      <c r="B747" s="37">
        <v>9.77</v>
      </c>
      <c r="C747" s="16">
        <f t="shared" si="44"/>
        <v>1.0003699800000001</v>
      </c>
      <c r="D747" s="16">
        <f t="shared" si="46"/>
        <v>1302.39377253713</v>
      </c>
      <c r="E747" s="11">
        <v>9.9</v>
      </c>
      <c r="F747" s="17">
        <f t="shared" si="45"/>
        <v>1.00037468</v>
      </c>
      <c r="G747" s="17">
        <f t="shared" si="47"/>
        <v>1305.6782001239999</v>
      </c>
      <c r="H747" s="12">
        <v>210100</v>
      </c>
      <c r="I747" s="13">
        <v>41625</v>
      </c>
      <c r="J747" s="14">
        <v>5875.0641679999999</v>
      </c>
      <c r="K747" s="12">
        <v>9.9</v>
      </c>
    </row>
    <row r="748" spans="1:11" x14ac:dyDescent="0.3">
      <c r="A748" s="9">
        <v>41626</v>
      </c>
      <c r="B748" s="37">
        <v>9.77</v>
      </c>
      <c r="C748" s="16">
        <f t="shared" si="44"/>
        <v>1.0003699800000001</v>
      </c>
      <c r="D748" s="16">
        <f t="shared" si="46"/>
        <v>1302.8756321850899</v>
      </c>
      <c r="E748" s="11">
        <v>9.9</v>
      </c>
      <c r="F748" s="17">
        <f t="shared" si="45"/>
        <v>1.00037468</v>
      </c>
      <c r="G748" s="17">
        <f t="shared" si="47"/>
        <v>1306.16741163202</v>
      </c>
      <c r="H748" s="12">
        <v>210100</v>
      </c>
      <c r="I748" s="13">
        <v>41626</v>
      </c>
      <c r="J748" s="14">
        <v>5877.265437</v>
      </c>
      <c r="K748" s="12">
        <v>9.9</v>
      </c>
    </row>
    <row r="749" spans="1:11" x14ac:dyDescent="0.3">
      <c r="A749" s="9">
        <v>41627</v>
      </c>
      <c r="B749" s="37">
        <v>9.77</v>
      </c>
      <c r="C749" s="16">
        <f t="shared" si="44"/>
        <v>1.0003699800000001</v>
      </c>
      <c r="D749" s="16">
        <f t="shared" si="46"/>
        <v>1303.3576701114901</v>
      </c>
      <c r="E749" s="11">
        <v>9.9</v>
      </c>
      <c r="F749" s="17">
        <f t="shared" si="45"/>
        <v>1.00037468</v>
      </c>
      <c r="G749" s="17">
        <f t="shared" si="47"/>
        <v>1306.65680643781</v>
      </c>
      <c r="H749" s="12">
        <v>210100</v>
      </c>
      <c r="I749" s="13">
        <v>41627</v>
      </c>
      <c r="J749" s="14">
        <v>5879.4675310000002</v>
      </c>
      <c r="K749" s="12">
        <v>9.9</v>
      </c>
    </row>
    <row r="750" spans="1:11" x14ac:dyDescent="0.3">
      <c r="A750" s="9">
        <v>41628</v>
      </c>
      <c r="B750" s="37">
        <v>9.77</v>
      </c>
      <c r="C750" s="16">
        <f t="shared" si="44"/>
        <v>1.0003699800000001</v>
      </c>
      <c r="D750" s="16">
        <f t="shared" si="46"/>
        <v>1303.8398863822799</v>
      </c>
      <c r="E750" s="11">
        <v>9.9</v>
      </c>
      <c r="F750" s="17">
        <f t="shared" si="45"/>
        <v>1.00037468</v>
      </c>
      <c r="G750" s="17">
        <f t="shared" si="47"/>
        <v>1307.1463846100501</v>
      </c>
      <c r="H750" s="12">
        <v>210100</v>
      </c>
      <c r="I750" s="13">
        <v>41628</v>
      </c>
      <c r="J750" s="14">
        <v>5881.6704499999996</v>
      </c>
      <c r="K750" s="12">
        <v>9.9</v>
      </c>
    </row>
    <row r="751" spans="1:11" x14ac:dyDescent="0.3">
      <c r="A751" s="9">
        <v>41631</v>
      </c>
      <c r="B751" s="37">
        <v>9.77</v>
      </c>
      <c r="C751" s="16">
        <f t="shared" si="44"/>
        <v>1.0003699800000001</v>
      </c>
      <c r="D751" s="16">
        <f t="shared" si="46"/>
        <v>1304.32228106344</v>
      </c>
      <c r="E751" s="11">
        <v>9.9</v>
      </c>
      <c r="F751" s="17">
        <f t="shared" si="45"/>
        <v>1.00037468</v>
      </c>
      <c r="G751" s="17">
        <f t="shared" si="47"/>
        <v>1307.63614621744</v>
      </c>
      <c r="H751" s="12">
        <v>210100</v>
      </c>
      <c r="I751" s="13">
        <v>41631</v>
      </c>
      <c r="J751" s="14">
        <v>5883.874194</v>
      </c>
      <c r="K751" s="12">
        <v>9.9</v>
      </c>
    </row>
    <row r="752" spans="1:11" x14ac:dyDescent="0.3">
      <c r="A752" s="9">
        <v>41632</v>
      </c>
      <c r="B752" s="37">
        <v>9.77</v>
      </c>
      <c r="C752" s="16">
        <f t="shared" si="44"/>
        <v>1.0003699800000001</v>
      </c>
      <c r="D752" s="16">
        <f t="shared" si="46"/>
        <v>1304.8048542209899</v>
      </c>
      <c r="E752" s="11">
        <v>9.9</v>
      </c>
      <c r="F752" s="17">
        <f t="shared" si="45"/>
        <v>1.00037468</v>
      </c>
      <c r="G752" s="17">
        <f t="shared" si="47"/>
        <v>1308.1260913287001</v>
      </c>
      <c r="H752" s="12">
        <v>210100</v>
      </c>
      <c r="I752" s="13">
        <v>41632</v>
      </c>
      <c r="J752" s="14">
        <v>5886.0787639999999</v>
      </c>
      <c r="K752" s="12">
        <v>9.9</v>
      </c>
    </row>
    <row r="753" spans="1:11" x14ac:dyDescent="0.3">
      <c r="A753" s="9">
        <v>41634</v>
      </c>
      <c r="B753" s="37">
        <v>9.77</v>
      </c>
      <c r="C753" s="16">
        <f t="shared" si="44"/>
        <v>1.0003699800000001</v>
      </c>
      <c r="D753" s="16">
        <f t="shared" si="46"/>
        <v>1305.28760592095</v>
      </c>
      <c r="E753" s="11">
        <v>9.9</v>
      </c>
      <c r="F753" s="17">
        <f t="shared" si="45"/>
        <v>1.00037468</v>
      </c>
      <c r="G753" s="17">
        <f t="shared" si="47"/>
        <v>1308.6162200126</v>
      </c>
      <c r="H753" s="12">
        <v>210100</v>
      </c>
      <c r="I753" s="13">
        <v>41634</v>
      </c>
      <c r="J753" s="14">
        <v>5888.2841600000002</v>
      </c>
      <c r="K753" s="12">
        <v>9.9</v>
      </c>
    </row>
    <row r="754" spans="1:11" x14ac:dyDescent="0.3">
      <c r="A754" s="9">
        <v>41635</v>
      </c>
      <c r="B754" s="37">
        <v>9.77</v>
      </c>
      <c r="C754" s="16">
        <f t="shared" si="44"/>
        <v>1.0003699800000001</v>
      </c>
      <c r="D754" s="16">
        <f t="shared" si="46"/>
        <v>1305.77053622939</v>
      </c>
      <c r="E754" s="11">
        <v>9.9</v>
      </c>
      <c r="F754" s="17">
        <f t="shared" si="45"/>
        <v>1.00037468</v>
      </c>
      <c r="G754" s="17">
        <f t="shared" si="47"/>
        <v>1309.10653233791</v>
      </c>
      <c r="H754" s="12">
        <v>210100</v>
      </c>
      <c r="I754" s="13">
        <v>41635</v>
      </c>
      <c r="J754" s="14">
        <v>5890.490382</v>
      </c>
      <c r="K754" s="12">
        <v>9.9</v>
      </c>
    </row>
    <row r="755" spans="1:11" x14ac:dyDescent="0.3">
      <c r="A755" s="9">
        <v>41638</v>
      </c>
      <c r="B755" s="37">
        <v>9.77</v>
      </c>
      <c r="C755" s="16">
        <f t="shared" si="44"/>
        <v>1.0003699800000001</v>
      </c>
      <c r="D755" s="16">
        <f t="shared" si="46"/>
        <v>1306.25364521238</v>
      </c>
      <c r="E755" s="11">
        <v>9.9</v>
      </c>
      <c r="F755" s="17">
        <f t="shared" si="45"/>
        <v>1.00037468</v>
      </c>
      <c r="G755" s="17">
        <f t="shared" si="47"/>
        <v>1309.59702837345</v>
      </c>
      <c r="H755" s="12">
        <v>210100</v>
      </c>
      <c r="I755" s="13">
        <v>41638</v>
      </c>
      <c r="J755" s="14">
        <v>5892.6974309999996</v>
      </c>
      <c r="K755" s="12">
        <v>9.9</v>
      </c>
    </row>
    <row r="756" spans="1:11" x14ac:dyDescent="0.3">
      <c r="A756" s="9">
        <v>41639</v>
      </c>
      <c r="B756" s="37">
        <v>9.77</v>
      </c>
      <c r="C756" s="16">
        <f t="shared" si="44"/>
        <v>1.0003699800000001</v>
      </c>
      <c r="D756" s="16">
        <f t="shared" si="46"/>
        <v>1306.7369329360399</v>
      </c>
      <c r="E756" s="11">
        <v>9.9</v>
      </c>
      <c r="F756" s="17">
        <f t="shared" si="45"/>
        <v>1.00037468</v>
      </c>
      <c r="G756" s="17">
        <f t="shared" si="47"/>
        <v>1310.0877081880401</v>
      </c>
      <c r="H756" s="12">
        <v>210100</v>
      </c>
      <c r="I756" s="13">
        <v>41639</v>
      </c>
      <c r="J756" s="14">
        <v>5894.905307</v>
      </c>
      <c r="K756" s="12">
        <v>9.9</v>
      </c>
    </row>
    <row r="757" spans="1:11" x14ac:dyDescent="0.3">
      <c r="A757" s="9">
        <v>41641</v>
      </c>
      <c r="B757" s="37">
        <v>9.77</v>
      </c>
      <c r="C757" s="16">
        <f t="shared" si="44"/>
        <v>1.0003699800000001</v>
      </c>
      <c r="D757" s="16">
        <f t="shared" si="46"/>
        <v>1307.2203994664901</v>
      </c>
      <c r="E757" s="11">
        <v>9.9</v>
      </c>
      <c r="F757" s="17">
        <f t="shared" si="45"/>
        <v>1.00037468</v>
      </c>
      <c r="G757" s="17">
        <f t="shared" si="47"/>
        <v>1310.5785718505399</v>
      </c>
      <c r="H757" s="12">
        <v>210100</v>
      </c>
      <c r="I757" s="13">
        <v>41641</v>
      </c>
      <c r="J757" s="14">
        <v>5897.1140100000002</v>
      </c>
      <c r="K757" s="12">
        <v>9.9</v>
      </c>
    </row>
    <row r="758" spans="1:11" x14ac:dyDescent="0.3">
      <c r="A758" s="9">
        <v>41642</v>
      </c>
      <c r="B758" s="37">
        <v>9.77</v>
      </c>
      <c r="C758" s="16">
        <f t="shared" si="44"/>
        <v>1.0003699800000001</v>
      </c>
      <c r="D758" s="16">
        <f t="shared" si="46"/>
        <v>1307.7040448698799</v>
      </c>
      <c r="E758" s="11">
        <v>9.9</v>
      </c>
      <c r="F758" s="17">
        <f t="shared" si="45"/>
        <v>1.00037468</v>
      </c>
      <c r="G758" s="17">
        <f t="shared" si="47"/>
        <v>1311.06961942984</v>
      </c>
      <c r="H758" s="12">
        <v>210100</v>
      </c>
      <c r="I758" s="13">
        <v>41642</v>
      </c>
      <c r="J758" s="14">
        <v>5899.3235409999998</v>
      </c>
      <c r="K758" s="12">
        <v>9.9</v>
      </c>
    </row>
    <row r="759" spans="1:11" x14ac:dyDescent="0.3">
      <c r="A759" s="9">
        <v>41645</v>
      </c>
      <c r="B759" s="37">
        <v>9.77</v>
      </c>
      <c r="C759" s="16">
        <f t="shared" si="44"/>
        <v>1.0003699800000001</v>
      </c>
      <c r="D759" s="16">
        <f t="shared" si="46"/>
        <v>1308.1878692124001</v>
      </c>
      <c r="E759" s="11">
        <v>9.9</v>
      </c>
      <c r="F759" s="17">
        <f t="shared" si="45"/>
        <v>1.00037468</v>
      </c>
      <c r="G759" s="17">
        <f t="shared" si="47"/>
        <v>1311.5608509948499</v>
      </c>
      <c r="H759" s="12">
        <v>210100</v>
      </c>
      <c r="I759" s="13">
        <v>41645</v>
      </c>
      <c r="J759" s="14">
        <v>5901.5339000000004</v>
      </c>
      <c r="K759" s="12">
        <v>9.9</v>
      </c>
    </row>
    <row r="760" spans="1:11" x14ac:dyDescent="0.3">
      <c r="A760" s="9">
        <v>41646</v>
      </c>
      <c r="B760" s="37">
        <v>9.77</v>
      </c>
      <c r="C760" s="16">
        <f t="shared" si="44"/>
        <v>1.0003699800000001</v>
      </c>
      <c r="D760" s="16">
        <f t="shared" si="46"/>
        <v>1308.67187256025</v>
      </c>
      <c r="E760" s="11">
        <v>9.9</v>
      </c>
      <c r="F760" s="17">
        <f t="shared" si="45"/>
        <v>1.00037468</v>
      </c>
      <c r="G760" s="17">
        <f t="shared" si="47"/>
        <v>1312.0522666145</v>
      </c>
      <c r="H760" s="12">
        <v>210100</v>
      </c>
      <c r="I760" s="13">
        <v>41646</v>
      </c>
      <c r="J760" s="14">
        <v>5903.7450859999999</v>
      </c>
      <c r="K760" s="12">
        <v>9.9</v>
      </c>
    </row>
    <row r="761" spans="1:11" x14ac:dyDescent="0.3">
      <c r="A761" s="9">
        <v>41647</v>
      </c>
      <c r="B761" s="37">
        <v>9.77</v>
      </c>
      <c r="C761" s="16">
        <f t="shared" si="44"/>
        <v>1.0003699800000001</v>
      </c>
      <c r="D761" s="16">
        <f t="shared" si="46"/>
        <v>1309.15605497966</v>
      </c>
      <c r="E761" s="11">
        <v>9.9</v>
      </c>
      <c r="F761" s="17">
        <f t="shared" si="45"/>
        <v>1.00037468</v>
      </c>
      <c r="G761" s="17">
        <f t="shared" si="47"/>
        <v>1312.54386635776</v>
      </c>
      <c r="H761" s="12">
        <v>210100</v>
      </c>
      <c r="I761" s="13">
        <v>41647</v>
      </c>
      <c r="J761" s="14">
        <v>5905.957101</v>
      </c>
      <c r="K761" s="12">
        <v>9.9</v>
      </c>
    </row>
    <row r="762" spans="1:11" x14ac:dyDescent="0.3">
      <c r="A762" s="9">
        <v>41648</v>
      </c>
      <c r="B762" s="37">
        <v>9.77</v>
      </c>
      <c r="C762" s="16">
        <f t="shared" si="44"/>
        <v>1.0003699800000001</v>
      </c>
      <c r="D762" s="16">
        <f t="shared" si="46"/>
        <v>1309.6404165368799</v>
      </c>
      <c r="E762" s="11">
        <v>9.9</v>
      </c>
      <c r="F762" s="17">
        <f t="shared" si="45"/>
        <v>1.00037468</v>
      </c>
      <c r="G762" s="17">
        <f t="shared" si="47"/>
        <v>1313.0356502936099</v>
      </c>
      <c r="H762" s="12">
        <v>210100</v>
      </c>
      <c r="I762" s="13">
        <v>41648</v>
      </c>
      <c r="J762" s="14">
        <v>5908.1699449999996</v>
      </c>
      <c r="K762" s="12">
        <v>9.9</v>
      </c>
    </row>
    <row r="763" spans="1:11" x14ac:dyDescent="0.3">
      <c r="A763" s="9">
        <v>41649</v>
      </c>
      <c r="B763" s="37">
        <v>9.77</v>
      </c>
      <c r="C763" s="16">
        <f t="shared" si="44"/>
        <v>1.0003699800000001</v>
      </c>
      <c r="D763" s="16">
        <f t="shared" si="46"/>
        <v>1310.1249572981901</v>
      </c>
      <c r="E763" s="11">
        <v>9.9</v>
      </c>
      <c r="F763" s="17">
        <f t="shared" si="45"/>
        <v>1.00037468</v>
      </c>
      <c r="G763" s="17">
        <f t="shared" si="47"/>
        <v>1313.5276184910599</v>
      </c>
      <c r="H763" s="12">
        <v>210100</v>
      </c>
      <c r="I763" s="13">
        <v>41649</v>
      </c>
      <c r="J763" s="14">
        <v>5910.3836190000002</v>
      </c>
      <c r="K763" s="12">
        <v>9.9</v>
      </c>
    </row>
    <row r="764" spans="1:11" x14ac:dyDescent="0.3">
      <c r="A764" s="9">
        <v>41652</v>
      </c>
      <c r="B764" s="37">
        <v>9.77</v>
      </c>
      <c r="C764" s="16">
        <f t="shared" si="44"/>
        <v>1.0003699800000001</v>
      </c>
      <c r="D764" s="16">
        <f t="shared" si="46"/>
        <v>1310.60967732989</v>
      </c>
      <c r="E764" s="11">
        <v>9.9</v>
      </c>
      <c r="F764" s="17">
        <f t="shared" si="45"/>
        <v>1.00037468</v>
      </c>
      <c r="G764" s="17">
        <f t="shared" si="47"/>
        <v>1314.0197710191601</v>
      </c>
      <c r="H764" s="12">
        <v>210100</v>
      </c>
      <c r="I764" s="13">
        <v>41652</v>
      </c>
      <c r="J764" s="14">
        <v>5912.598121</v>
      </c>
      <c r="K764" s="12">
        <v>9.9</v>
      </c>
    </row>
    <row r="765" spans="1:11" x14ac:dyDescent="0.3">
      <c r="A765" s="9">
        <v>41653</v>
      </c>
      <c r="B765" s="37">
        <v>9.77</v>
      </c>
      <c r="C765" s="16">
        <f t="shared" si="44"/>
        <v>1.0003699800000001</v>
      </c>
      <c r="D765" s="16">
        <f t="shared" si="46"/>
        <v>1311.09457669831</v>
      </c>
      <c r="E765" s="11">
        <v>9.9</v>
      </c>
      <c r="F765" s="17">
        <f t="shared" si="45"/>
        <v>1.00037468</v>
      </c>
      <c r="G765" s="17">
        <f t="shared" si="47"/>
        <v>1314.51210794697</v>
      </c>
      <c r="H765" s="12">
        <v>210100</v>
      </c>
      <c r="I765" s="13">
        <v>41653</v>
      </c>
      <c r="J765" s="14">
        <v>5914.8134529999998</v>
      </c>
      <c r="K765" s="12">
        <v>9.9</v>
      </c>
    </row>
    <row r="766" spans="1:11" x14ac:dyDescent="0.3">
      <c r="A766" s="9">
        <v>41654</v>
      </c>
      <c r="B766" s="37">
        <v>9.77</v>
      </c>
      <c r="C766" s="16">
        <f t="shared" si="44"/>
        <v>1.0003699800000001</v>
      </c>
      <c r="D766" s="16">
        <f t="shared" si="46"/>
        <v>1311.5796554697999</v>
      </c>
      <c r="E766" s="11">
        <v>9.9</v>
      </c>
      <c r="F766" s="17">
        <f t="shared" si="45"/>
        <v>1.00037468</v>
      </c>
      <c r="G766" s="17">
        <f t="shared" si="47"/>
        <v>1315.0046293435801</v>
      </c>
      <c r="H766" s="12">
        <v>210100</v>
      </c>
      <c r="I766" s="13">
        <v>41654</v>
      </c>
      <c r="J766" s="14">
        <v>5917.0296159999998</v>
      </c>
      <c r="K766" s="12">
        <v>9.9</v>
      </c>
    </row>
    <row r="767" spans="1:11" x14ac:dyDescent="0.3">
      <c r="A767" s="9">
        <v>41655</v>
      </c>
      <c r="B767" s="37">
        <v>10.27</v>
      </c>
      <c r="C767" s="16">
        <f t="shared" si="44"/>
        <v>1.0003880199999999</v>
      </c>
      <c r="D767" s="16">
        <f t="shared" si="46"/>
        <v>1312.06491371073</v>
      </c>
      <c r="E767" s="11">
        <v>10.4</v>
      </c>
      <c r="F767" s="17">
        <f t="shared" si="45"/>
        <v>1.0003926999999999</v>
      </c>
      <c r="G767" s="17">
        <f t="shared" si="47"/>
        <v>1315.4973352781001</v>
      </c>
      <c r="H767" s="12">
        <v>210100</v>
      </c>
      <c r="I767" s="13">
        <v>41655</v>
      </c>
      <c r="J767" s="14">
        <v>5919.2466080000004</v>
      </c>
      <c r="K767" s="12">
        <v>9.9</v>
      </c>
    </row>
    <row r="768" spans="1:11" x14ac:dyDescent="0.3">
      <c r="A768" s="9">
        <v>41656</v>
      </c>
      <c r="B768" s="37">
        <v>10.34</v>
      </c>
      <c r="C768" s="16">
        <f t="shared" si="44"/>
        <v>1.0003905399999999</v>
      </c>
      <c r="D768" s="16">
        <f t="shared" si="46"/>
        <v>1312.5740211385501</v>
      </c>
      <c r="E768" s="11">
        <v>10.4</v>
      </c>
      <c r="F768" s="17">
        <f t="shared" si="45"/>
        <v>1.0003926999999999</v>
      </c>
      <c r="G768" s="17">
        <f t="shared" si="47"/>
        <v>1316.0139310816601</v>
      </c>
      <c r="H768" s="12">
        <v>210100</v>
      </c>
      <c r="I768" s="13">
        <v>41656</v>
      </c>
      <c r="J768" s="14">
        <v>5921.5710959999997</v>
      </c>
      <c r="K768" s="12">
        <v>10.4</v>
      </c>
    </row>
    <row r="769" spans="1:11" x14ac:dyDescent="0.3">
      <c r="A769" s="9">
        <v>41659</v>
      </c>
      <c r="B769" s="37">
        <v>10.35</v>
      </c>
      <c r="C769" s="16">
        <f t="shared" si="44"/>
        <v>1.0003909</v>
      </c>
      <c r="D769" s="16">
        <f t="shared" si="46"/>
        <v>1313.08663379677</v>
      </c>
      <c r="E769" s="11">
        <v>10.4</v>
      </c>
      <c r="F769" s="17">
        <f t="shared" si="45"/>
        <v>1.0003926999999999</v>
      </c>
      <c r="G769" s="17">
        <f t="shared" si="47"/>
        <v>1316.5307297524</v>
      </c>
      <c r="H769" s="12">
        <v>210100</v>
      </c>
      <c r="I769" s="13">
        <v>41659</v>
      </c>
      <c r="J769" s="14">
        <v>5923.8964969999997</v>
      </c>
      <c r="K769" s="12">
        <v>10.4</v>
      </c>
    </row>
    <row r="770" spans="1:11" x14ac:dyDescent="0.3">
      <c r="A770" s="9">
        <v>41660</v>
      </c>
      <c r="B770" s="37">
        <v>10.35</v>
      </c>
      <c r="C770" s="16">
        <f t="shared" ref="C770:C833" si="48">ROUND((1+B770/100)^(1/252),8)</f>
        <v>1.0003909</v>
      </c>
      <c r="D770" s="16">
        <f t="shared" si="46"/>
        <v>1313.59991936192</v>
      </c>
      <c r="E770" s="11">
        <v>10.4</v>
      </c>
      <c r="F770" s="17">
        <f t="shared" ref="F770:F833" si="49">ROUND((1+E770/100)^(1/252),8)</f>
        <v>1.0003926999999999</v>
      </c>
      <c r="G770" s="17">
        <f t="shared" si="47"/>
        <v>1317.0477313699701</v>
      </c>
      <c r="H770" s="12">
        <v>210100</v>
      </c>
      <c r="I770" s="13">
        <v>41660</v>
      </c>
      <c r="J770" s="14">
        <v>5926.222812</v>
      </c>
      <c r="K770" s="12">
        <v>10.4</v>
      </c>
    </row>
    <row r="771" spans="1:11" x14ac:dyDescent="0.3">
      <c r="A771" s="9">
        <v>41661</v>
      </c>
      <c r="B771" s="37">
        <v>10.27</v>
      </c>
      <c r="C771" s="16">
        <f t="shared" si="48"/>
        <v>1.0003880199999999</v>
      </c>
      <c r="D771" s="16">
        <f t="shared" si="46"/>
        <v>1314.1134055703999</v>
      </c>
      <c r="E771" s="11">
        <v>10.4</v>
      </c>
      <c r="F771" s="17">
        <f t="shared" si="49"/>
        <v>1.0003926999999999</v>
      </c>
      <c r="G771" s="17">
        <f t="shared" si="47"/>
        <v>1317.5649360140801</v>
      </c>
      <c r="H771" s="12">
        <v>210100</v>
      </c>
      <c r="I771" s="13">
        <v>41661</v>
      </c>
      <c r="J771" s="14">
        <v>5928.5500389999997</v>
      </c>
      <c r="K771" s="12">
        <v>10.4</v>
      </c>
    </row>
    <row r="772" spans="1:11" x14ac:dyDescent="0.3">
      <c r="A772" s="9">
        <v>41662</v>
      </c>
      <c r="B772" s="37">
        <v>10.27</v>
      </c>
      <c r="C772" s="16">
        <f t="shared" si="48"/>
        <v>1.0003880199999999</v>
      </c>
      <c r="D772" s="16">
        <f t="shared" ref="D772:D835" si="50">TRUNC(D771*(C771),16)</f>
        <v>1314.6233078540299</v>
      </c>
      <c r="E772" s="11">
        <v>10.4</v>
      </c>
      <c r="F772" s="17">
        <f t="shared" si="49"/>
        <v>1.0003926999999999</v>
      </c>
      <c r="G772" s="17">
        <f t="shared" ref="G772:G835" si="51">TRUNC(G771*(F771),16)</f>
        <v>1318.0823437644499</v>
      </c>
      <c r="H772" s="12">
        <v>210100</v>
      </c>
      <c r="I772" s="13">
        <v>41662</v>
      </c>
      <c r="J772" s="14">
        <v>5930.878181</v>
      </c>
      <c r="K772" s="12">
        <v>10.4</v>
      </c>
    </row>
    <row r="773" spans="1:11" x14ac:dyDescent="0.3">
      <c r="A773" s="9">
        <v>41663</v>
      </c>
      <c r="B773" s="37">
        <v>10.27</v>
      </c>
      <c r="C773" s="16">
        <f t="shared" si="48"/>
        <v>1.0003880199999999</v>
      </c>
      <c r="D773" s="16">
        <f t="shared" si="50"/>
        <v>1315.13340798994</v>
      </c>
      <c r="E773" s="11">
        <v>10.4</v>
      </c>
      <c r="F773" s="17">
        <f t="shared" si="49"/>
        <v>1.0003926999999999</v>
      </c>
      <c r="G773" s="17">
        <f t="shared" si="51"/>
        <v>1318.59995470085</v>
      </c>
      <c r="H773" s="12">
        <v>210100</v>
      </c>
      <c r="I773" s="13">
        <v>41663</v>
      </c>
      <c r="J773" s="14">
        <v>5933.2072369999996</v>
      </c>
      <c r="K773" s="12">
        <v>10.4</v>
      </c>
    </row>
    <row r="774" spans="1:11" x14ac:dyDescent="0.3">
      <c r="A774" s="9">
        <v>41666</v>
      </c>
      <c r="B774" s="37">
        <v>10.27</v>
      </c>
      <c r="C774" s="16">
        <f t="shared" si="48"/>
        <v>1.0003880199999999</v>
      </c>
      <c r="D774" s="16">
        <f t="shared" si="50"/>
        <v>1315.6437060549099</v>
      </c>
      <c r="E774" s="11">
        <v>10.4</v>
      </c>
      <c r="F774" s="17">
        <f t="shared" si="49"/>
        <v>1.0003926999999999</v>
      </c>
      <c r="G774" s="17">
        <f t="shared" si="51"/>
        <v>1319.1177689030601</v>
      </c>
      <c r="H774" s="12">
        <v>210100</v>
      </c>
      <c r="I774" s="13">
        <v>41666</v>
      </c>
      <c r="J774" s="14">
        <v>5935.5372070000003</v>
      </c>
      <c r="K774" s="12">
        <v>10.4</v>
      </c>
    </row>
    <row r="775" spans="1:11" x14ac:dyDescent="0.3">
      <c r="A775" s="9">
        <v>41667</v>
      </c>
      <c r="B775" s="37">
        <v>10.27</v>
      </c>
      <c r="C775" s="16">
        <f t="shared" si="48"/>
        <v>1.0003880199999999</v>
      </c>
      <c r="D775" s="16">
        <f t="shared" si="50"/>
        <v>1316.1542021257301</v>
      </c>
      <c r="E775" s="11">
        <v>10.4</v>
      </c>
      <c r="F775" s="17">
        <f t="shared" si="49"/>
        <v>1.0003926999999999</v>
      </c>
      <c r="G775" s="17">
        <f t="shared" si="51"/>
        <v>1319.63578645091</v>
      </c>
      <c r="H775" s="12">
        <v>210100</v>
      </c>
      <c r="I775" s="13">
        <v>41667</v>
      </c>
      <c r="J775" s="14">
        <v>5937.868093</v>
      </c>
      <c r="K775" s="12">
        <v>10.4</v>
      </c>
    </row>
    <row r="776" spans="1:11" x14ac:dyDescent="0.3">
      <c r="A776" s="9">
        <v>41668</v>
      </c>
      <c r="B776" s="37">
        <v>10.27</v>
      </c>
      <c r="C776" s="16">
        <f t="shared" si="48"/>
        <v>1.0003880199999999</v>
      </c>
      <c r="D776" s="16">
        <f t="shared" si="50"/>
        <v>1316.6648962792401</v>
      </c>
      <c r="E776" s="11">
        <v>10.4</v>
      </c>
      <c r="F776" s="17">
        <f t="shared" si="49"/>
        <v>1.0003926999999999</v>
      </c>
      <c r="G776" s="17">
        <f t="shared" si="51"/>
        <v>1320.15400742425</v>
      </c>
      <c r="H776" s="12">
        <v>210100</v>
      </c>
      <c r="I776" s="13">
        <v>41668</v>
      </c>
      <c r="J776" s="14">
        <v>5940.1998940000003</v>
      </c>
      <c r="K776" s="12">
        <v>10.4</v>
      </c>
    </row>
    <row r="777" spans="1:11" x14ac:dyDescent="0.3">
      <c r="A777" s="9">
        <v>41669</v>
      </c>
      <c r="B777" s="37">
        <v>10.27</v>
      </c>
      <c r="C777" s="16">
        <f t="shared" si="48"/>
        <v>1.0003880199999999</v>
      </c>
      <c r="D777" s="16">
        <f t="shared" si="50"/>
        <v>1317.17578859229</v>
      </c>
      <c r="E777" s="11">
        <v>10.4</v>
      </c>
      <c r="F777" s="17">
        <f t="shared" si="49"/>
        <v>1.0003926999999999</v>
      </c>
      <c r="G777" s="17">
        <f t="shared" si="51"/>
        <v>1320.6724319029699</v>
      </c>
      <c r="H777" s="12">
        <v>210100</v>
      </c>
      <c r="I777" s="13">
        <v>41669</v>
      </c>
      <c r="J777" s="14">
        <v>5942.5326100000002</v>
      </c>
      <c r="K777" s="12">
        <v>10.4</v>
      </c>
    </row>
    <row r="778" spans="1:11" x14ac:dyDescent="0.3">
      <c r="A778" s="9">
        <v>41670</v>
      </c>
      <c r="B778" s="37">
        <v>10.27</v>
      </c>
      <c r="C778" s="16">
        <f t="shared" si="48"/>
        <v>1.0003880199999999</v>
      </c>
      <c r="D778" s="16">
        <f t="shared" si="50"/>
        <v>1317.6868791417801</v>
      </c>
      <c r="E778" s="11">
        <v>10.4</v>
      </c>
      <c r="F778" s="17">
        <f t="shared" si="49"/>
        <v>1.0003926999999999</v>
      </c>
      <c r="G778" s="17">
        <f t="shared" si="51"/>
        <v>1321.19105996698</v>
      </c>
      <c r="H778" s="12">
        <v>210100</v>
      </c>
      <c r="I778" s="13">
        <v>41670</v>
      </c>
      <c r="J778" s="14">
        <v>5944.8662430000004</v>
      </c>
      <c r="K778" s="12">
        <v>10.4</v>
      </c>
    </row>
    <row r="779" spans="1:11" x14ac:dyDescent="0.3">
      <c r="A779" s="9">
        <v>41673</v>
      </c>
      <c r="B779" s="37">
        <v>10.27</v>
      </c>
      <c r="C779" s="16">
        <f t="shared" si="48"/>
        <v>1.0003880199999999</v>
      </c>
      <c r="D779" s="16">
        <f t="shared" si="50"/>
        <v>1318.1981680046199</v>
      </c>
      <c r="E779" s="11">
        <v>10.4</v>
      </c>
      <c r="F779" s="17">
        <f t="shared" si="49"/>
        <v>1.0003926999999999</v>
      </c>
      <c r="G779" s="17">
        <f t="shared" si="51"/>
        <v>1321.70989169623</v>
      </c>
      <c r="H779" s="12">
        <v>210100</v>
      </c>
      <c r="I779" s="13">
        <v>41673</v>
      </c>
      <c r="J779" s="14">
        <v>5947.2007919999996</v>
      </c>
      <c r="K779" s="12">
        <v>10.4</v>
      </c>
    </row>
    <row r="780" spans="1:11" x14ac:dyDescent="0.3">
      <c r="A780" s="9">
        <v>41674</v>
      </c>
      <c r="B780" s="37">
        <v>10.29</v>
      </c>
      <c r="C780" s="16">
        <f t="shared" si="48"/>
        <v>1.00038874</v>
      </c>
      <c r="D780" s="16">
        <f t="shared" si="50"/>
        <v>1318.70965525777</v>
      </c>
      <c r="E780" s="11">
        <v>10.4</v>
      </c>
      <c r="F780" s="17">
        <f t="shared" si="49"/>
        <v>1.0003926999999999</v>
      </c>
      <c r="G780" s="17">
        <f t="shared" si="51"/>
        <v>1322.2289271707</v>
      </c>
      <c r="H780" s="12">
        <v>210100</v>
      </c>
      <c r="I780" s="13">
        <v>41674</v>
      </c>
      <c r="J780" s="14">
        <v>5949.5362569999998</v>
      </c>
      <c r="K780" s="12">
        <v>10.4</v>
      </c>
    </row>
    <row r="781" spans="1:11" x14ac:dyDescent="0.3">
      <c r="A781" s="9">
        <v>41675</v>
      </c>
      <c r="B781" s="37">
        <v>10.29</v>
      </c>
      <c r="C781" s="16">
        <f t="shared" si="48"/>
        <v>1.00038874</v>
      </c>
      <c r="D781" s="16">
        <f t="shared" si="50"/>
        <v>1319.22229044916</v>
      </c>
      <c r="E781" s="11">
        <v>10.4</v>
      </c>
      <c r="F781" s="17">
        <f t="shared" si="49"/>
        <v>1.0003926999999999</v>
      </c>
      <c r="G781" s="17">
        <f t="shared" si="51"/>
        <v>1322.7481664704001</v>
      </c>
      <c r="H781" s="12">
        <v>210100</v>
      </c>
      <c r="I781" s="13">
        <v>41675</v>
      </c>
      <c r="J781" s="14">
        <v>5951.8726399999996</v>
      </c>
      <c r="K781" s="12">
        <v>10.4</v>
      </c>
    </row>
    <row r="782" spans="1:11" x14ac:dyDescent="0.3">
      <c r="A782" s="9">
        <v>41676</v>
      </c>
      <c r="B782" s="37">
        <v>10.29</v>
      </c>
      <c r="C782" s="16">
        <f t="shared" si="48"/>
        <v>1.00038874</v>
      </c>
      <c r="D782" s="16">
        <f t="shared" si="50"/>
        <v>1319.73512492235</v>
      </c>
      <c r="E782" s="11">
        <v>10.4</v>
      </c>
      <c r="F782" s="17">
        <f t="shared" si="49"/>
        <v>1.0003926999999999</v>
      </c>
      <c r="G782" s="17">
        <f t="shared" si="51"/>
        <v>1323.2676096753701</v>
      </c>
      <c r="H782" s="12">
        <v>210100</v>
      </c>
      <c r="I782" s="13">
        <v>41676</v>
      </c>
      <c r="J782" s="14">
        <v>5954.2099410000001</v>
      </c>
      <c r="K782" s="12">
        <v>10.4</v>
      </c>
    </row>
    <row r="783" spans="1:11" x14ac:dyDescent="0.3">
      <c r="A783" s="9">
        <v>41677</v>
      </c>
      <c r="B783" s="37">
        <v>10.29</v>
      </c>
      <c r="C783" s="16">
        <f t="shared" si="48"/>
        <v>1.00038874</v>
      </c>
      <c r="D783" s="16">
        <f t="shared" si="50"/>
        <v>1320.24815875481</v>
      </c>
      <c r="E783" s="11">
        <v>10.4</v>
      </c>
      <c r="F783" s="17">
        <f t="shared" si="49"/>
        <v>1.0003926999999999</v>
      </c>
      <c r="G783" s="17">
        <f t="shared" si="51"/>
        <v>1323.7872568656901</v>
      </c>
      <c r="H783" s="12">
        <v>210100</v>
      </c>
      <c r="I783" s="13">
        <v>41677</v>
      </c>
      <c r="J783" s="14">
        <v>5956.5481589999999</v>
      </c>
      <c r="K783" s="12">
        <v>10.4</v>
      </c>
    </row>
    <row r="784" spans="1:11" x14ac:dyDescent="0.3">
      <c r="A784" s="9">
        <v>41680</v>
      </c>
      <c r="B784" s="37">
        <v>10.29</v>
      </c>
      <c r="C784" s="16">
        <f t="shared" si="48"/>
        <v>1.00038874</v>
      </c>
      <c r="D784" s="16">
        <f t="shared" si="50"/>
        <v>1320.7613920240401</v>
      </c>
      <c r="E784" s="11">
        <v>10.4</v>
      </c>
      <c r="F784" s="17">
        <f t="shared" si="49"/>
        <v>1.0003926999999999</v>
      </c>
      <c r="G784" s="17">
        <f t="shared" si="51"/>
        <v>1324.30710812146</v>
      </c>
      <c r="H784" s="12">
        <v>210100</v>
      </c>
      <c r="I784" s="13">
        <v>41680</v>
      </c>
      <c r="J784" s="14">
        <v>5958.8872950000004</v>
      </c>
      <c r="K784" s="12">
        <v>10.4</v>
      </c>
    </row>
    <row r="785" spans="1:11" x14ac:dyDescent="0.3">
      <c r="A785" s="9">
        <v>41681</v>
      </c>
      <c r="B785" s="37">
        <v>10.29</v>
      </c>
      <c r="C785" s="16">
        <f t="shared" si="48"/>
        <v>1.00038874</v>
      </c>
      <c r="D785" s="16">
        <f t="shared" si="50"/>
        <v>1321.27482480758</v>
      </c>
      <c r="E785" s="11">
        <v>10.4</v>
      </c>
      <c r="F785" s="17">
        <f t="shared" si="49"/>
        <v>1.0003926999999999</v>
      </c>
      <c r="G785" s="17">
        <f t="shared" si="51"/>
        <v>1324.82716352282</v>
      </c>
      <c r="H785" s="12">
        <v>210100</v>
      </c>
      <c r="I785" s="13">
        <v>41681</v>
      </c>
      <c r="J785" s="14">
        <v>5961.2273500000001</v>
      </c>
      <c r="K785" s="12">
        <v>10.4</v>
      </c>
    </row>
    <row r="786" spans="1:11" x14ac:dyDescent="0.3">
      <c r="A786" s="9">
        <v>41682</v>
      </c>
      <c r="B786" s="37">
        <v>10.29</v>
      </c>
      <c r="C786" s="16">
        <f t="shared" si="48"/>
        <v>1.00038874</v>
      </c>
      <c r="D786" s="16">
        <f t="shared" si="50"/>
        <v>1321.78845718298</v>
      </c>
      <c r="E786" s="11">
        <v>10.4</v>
      </c>
      <c r="F786" s="17">
        <f t="shared" si="49"/>
        <v>1.0003926999999999</v>
      </c>
      <c r="G786" s="17">
        <f t="shared" si="51"/>
        <v>1325.3474231499399</v>
      </c>
      <c r="H786" s="12">
        <v>210100</v>
      </c>
      <c r="I786" s="13">
        <v>41682</v>
      </c>
      <c r="J786" s="14">
        <v>5963.5683239999998</v>
      </c>
      <c r="K786" s="12">
        <v>10.4</v>
      </c>
    </row>
    <row r="787" spans="1:11" x14ac:dyDescent="0.3">
      <c r="A787" s="9">
        <v>41683</v>
      </c>
      <c r="B787" s="37">
        <v>10.29</v>
      </c>
      <c r="C787" s="16">
        <f t="shared" si="48"/>
        <v>1.00038874</v>
      </c>
      <c r="D787" s="16">
        <f t="shared" si="50"/>
        <v>1322.30228922783</v>
      </c>
      <c r="E787" s="11">
        <v>10.4</v>
      </c>
      <c r="F787" s="17">
        <f t="shared" si="49"/>
        <v>1.0003926999999999</v>
      </c>
      <c r="G787" s="17">
        <f t="shared" si="51"/>
        <v>1325.8678870830099</v>
      </c>
      <c r="H787" s="12">
        <v>210100</v>
      </c>
      <c r="I787" s="13">
        <v>41683</v>
      </c>
      <c r="J787" s="14">
        <v>5965.910218</v>
      </c>
      <c r="K787" s="12">
        <v>10.4</v>
      </c>
    </row>
    <row r="788" spans="1:11" x14ac:dyDescent="0.3">
      <c r="A788" s="9">
        <v>41684</v>
      </c>
      <c r="B788" s="37">
        <v>10.29</v>
      </c>
      <c r="C788" s="16">
        <f t="shared" si="48"/>
        <v>1.00038874</v>
      </c>
      <c r="D788" s="16">
        <f t="shared" si="50"/>
        <v>1322.8163210197399</v>
      </c>
      <c r="E788" s="11">
        <v>10.4</v>
      </c>
      <c r="F788" s="17">
        <f t="shared" si="49"/>
        <v>1.0003926999999999</v>
      </c>
      <c r="G788" s="17">
        <f t="shared" si="51"/>
        <v>1326.38855540227</v>
      </c>
      <c r="H788" s="12">
        <v>210100</v>
      </c>
      <c r="I788" s="13">
        <v>41684</v>
      </c>
      <c r="J788" s="14">
        <v>5968.2530310000002</v>
      </c>
      <c r="K788" s="12">
        <v>10.4</v>
      </c>
    </row>
    <row r="789" spans="1:11" x14ac:dyDescent="0.3">
      <c r="A789" s="9">
        <v>41687</v>
      </c>
      <c r="B789" s="37">
        <v>10.29</v>
      </c>
      <c r="C789" s="16">
        <f t="shared" si="48"/>
        <v>1.00038874</v>
      </c>
      <c r="D789" s="16">
        <f t="shared" si="50"/>
        <v>1323.3305526363699</v>
      </c>
      <c r="E789" s="11">
        <v>10.4</v>
      </c>
      <c r="F789" s="17">
        <f t="shared" si="49"/>
        <v>1.0003926999999999</v>
      </c>
      <c r="G789" s="17">
        <f t="shared" si="51"/>
        <v>1326.90942818798</v>
      </c>
      <c r="H789" s="12">
        <v>210100</v>
      </c>
      <c r="I789" s="13">
        <v>41687</v>
      </c>
      <c r="J789" s="14">
        <v>5970.5967629999996</v>
      </c>
      <c r="K789" s="12">
        <v>10.4</v>
      </c>
    </row>
    <row r="790" spans="1:11" x14ac:dyDescent="0.3">
      <c r="A790" s="9">
        <v>41688</v>
      </c>
      <c r="B790" s="37">
        <v>10.29</v>
      </c>
      <c r="C790" s="16">
        <f t="shared" si="48"/>
        <v>1.00038874</v>
      </c>
      <c r="D790" s="16">
        <f t="shared" si="50"/>
        <v>1323.8449841554</v>
      </c>
      <c r="E790" s="11">
        <v>10.4</v>
      </c>
      <c r="F790" s="17">
        <f t="shared" si="49"/>
        <v>1.0003926999999999</v>
      </c>
      <c r="G790" s="17">
        <f t="shared" si="51"/>
        <v>1327.43050552043</v>
      </c>
      <c r="H790" s="12">
        <v>210100</v>
      </c>
      <c r="I790" s="13">
        <v>41688</v>
      </c>
      <c r="J790" s="14">
        <v>5972.941417</v>
      </c>
      <c r="K790" s="12">
        <v>10.4</v>
      </c>
    </row>
    <row r="791" spans="1:11" x14ac:dyDescent="0.3">
      <c r="A791" s="9">
        <v>41689</v>
      </c>
      <c r="B791" s="37">
        <v>10.29</v>
      </c>
      <c r="C791" s="16">
        <f t="shared" si="48"/>
        <v>1.00038874</v>
      </c>
      <c r="D791" s="16">
        <f t="shared" si="50"/>
        <v>1324.35961565454</v>
      </c>
      <c r="E791" s="11">
        <v>10.4</v>
      </c>
      <c r="F791" s="17">
        <f t="shared" si="49"/>
        <v>1.0003926999999999</v>
      </c>
      <c r="G791" s="17">
        <f t="shared" si="51"/>
        <v>1327.9517874799501</v>
      </c>
      <c r="H791" s="12">
        <v>210100</v>
      </c>
      <c r="I791" s="13">
        <v>41689</v>
      </c>
      <c r="J791" s="14">
        <v>5975.2869909999999</v>
      </c>
      <c r="K791" s="12">
        <v>10.4</v>
      </c>
    </row>
    <row r="792" spans="1:11" x14ac:dyDescent="0.3">
      <c r="A792" s="9">
        <v>41690</v>
      </c>
      <c r="B792" s="37">
        <v>10.29</v>
      </c>
      <c r="C792" s="16">
        <f t="shared" si="48"/>
        <v>1.00038874</v>
      </c>
      <c r="D792" s="16">
        <f t="shared" si="50"/>
        <v>1324.87444721153</v>
      </c>
      <c r="E792" s="11">
        <v>10.4</v>
      </c>
      <c r="F792" s="17">
        <f t="shared" si="49"/>
        <v>1.0003926999999999</v>
      </c>
      <c r="G792" s="17">
        <f t="shared" si="51"/>
        <v>1328.4732741468899</v>
      </c>
      <c r="H792" s="12">
        <v>210100</v>
      </c>
      <c r="I792" s="13">
        <v>41690</v>
      </c>
      <c r="J792" s="14">
        <v>5977.6334859999997</v>
      </c>
      <c r="K792" s="12">
        <v>10.4</v>
      </c>
    </row>
    <row r="793" spans="1:11" x14ac:dyDescent="0.3">
      <c r="A793" s="9">
        <v>41691</v>
      </c>
      <c r="B793" s="37">
        <v>10.29</v>
      </c>
      <c r="C793" s="16">
        <f t="shared" si="48"/>
        <v>1.00038874</v>
      </c>
      <c r="D793" s="16">
        <f t="shared" si="50"/>
        <v>1325.3894789041401</v>
      </c>
      <c r="E793" s="11">
        <v>10.4</v>
      </c>
      <c r="F793" s="17">
        <f t="shared" si="49"/>
        <v>1.0003926999999999</v>
      </c>
      <c r="G793" s="17">
        <f t="shared" si="51"/>
        <v>1328.9949656016499</v>
      </c>
      <c r="H793" s="12">
        <v>210100</v>
      </c>
      <c r="I793" s="13">
        <v>41691</v>
      </c>
      <c r="J793" s="14">
        <v>5979.9809029999997</v>
      </c>
      <c r="K793" s="12">
        <v>10.4</v>
      </c>
    </row>
    <row r="794" spans="1:11" x14ac:dyDescent="0.3">
      <c r="A794" s="9">
        <v>41694</v>
      </c>
      <c r="B794" s="37">
        <v>10.29</v>
      </c>
      <c r="C794" s="16">
        <f t="shared" si="48"/>
        <v>1.00038874</v>
      </c>
      <c r="D794" s="16">
        <f t="shared" si="50"/>
        <v>1325.9047108101699</v>
      </c>
      <c r="E794" s="11">
        <v>10.4</v>
      </c>
      <c r="F794" s="17">
        <f t="shared" si="49"/>
        <v>1.0003926999999999</v>
      </c>
      <c r="G794" s="17">
        <f t="shared" si="51"/>
        <v>1329.5168619246399</v>
      </c>
      <c r="H794" s="12">
        <v>210100</v>
      </c>
      <c r="I794" s="13">
        <v>41694</v>
      </c>
      <c r="J794" s="14">
        <v>5982.3292410000004</v>
      </c>
      <c r="K794" s="12">
        <v>10.4</v>
      </c>
    </row>
    <row r="795" spans="1:11" x14ac:dyDescent="0.3">
      <c r="A795" s="9">
        <v>41695</v>
      </c>
      <c r="B795" s="37">
        <v>10.29</v>
      </c>
      <c r="C795" s="16">
        <f t="shared" si="48"/>
        <v>1.00038874</v>
      </c>
      <c r="D795" s="16">
        <f t="shared" si="50"/>
        <v>1326.42014300745</v>
      </c>
      <c r="E795" s="11">
        <v>10.4</v>
      </c>
      <c r="F795" s="17">
        <f t="shared" si="49"/>
        <v>1.0003926999999999</v>
      </c>
      <c r="G795" s="17">
        <f t="shared" si="51"/>
        <v>1330.0389631963201</v>
      </c>
      <c r="H795" s="12">
        <v>210100</v>
      </c>
      <c r="I795" s="13">
        <v>41695</v>
      </c>
      <c r="J795" s="14">
        <v>5984.6785019999998</v>
      </c>
      <c r="K795" s="12">
        <v>10.4</v>
      </c>
    </row>
    <row r="796" spans="1:11" x14ac:dyDescent="0.3">
      <c r="A796" s="9">
        <v>41696</v>
      </c>
      <c r="B796" s="37">
        <v>10.35</v>
      </c>
      <c r="C796" s="16">
        <f t="shared" si="48"/>
        <v>1.0003909</v>
      </c>
      <c r="D796" s="16">
        <f t="shared" si="50"/>
        <v>1326.9357755738399</v>
      </c>
      <c r="E796" s="11">
        <v>10.4</v>
      </c>
      <c r="F796" s="17">
        <f t="shared" si="49"/>
        <v>1.0003926999999999</v>
      </c>
      <c r="G796" s="17">
        <f t="shared" si="51"/>
        <v>1330.5612694971701</v>
      </c>
      <c r="H796" s="12">
        <v>210100</v>
      </c>
      <c r="I796" s="13">
        <v>41696</v>
      </c>
      <c r="J796" s="14">
        <v>5987.0286850000002</v>
      </c>
      <c r="K796" s="12">
        <v>10.4</v>
      </c>
    </row>
    <row r="797" spans="1:11" x14ac:dyDescent="0.3">
      <c r="A797" s="9">
        <v>41697</v>
      </c>
      <c r="B797" s="37">
        <v>10.59</v>
      </c>
      <c r="C797" s="16">
        <f t="shared" si="48"/>
        <v>1.00039952</v>
      </c>
      <c r="D797" s="16">
        <f t="shared" si="50"/>
        <v>1327.45447476851</v>
      </c>
      <c r="E797" s="11">
        <v>10.65</v>
      </c>
      <c r="F797" s="17">
        <f t="shared" si="49"/>
        <v>1.00040168</v>
      </c>
      <c r="G797" s="17">
        <f t="shared" si="51"/>
        <v>1331.0837809077</v>
      </c>
      <c r="H797" s="12">
        <v>210100</v>
      </c>
      <c r="I797" s="13">
        <v>41697</v>
      </c>
      <c r="J797" s="14">
        <v>5989.3797910000003</v>
      </c>
      <c r="K797" s="12">
        <v>10.4</v>
      </c>
    </row>
    <row r="798" spans="1:11" x14ac:dyDescent="0.3">
      <c r="A798" s="9">
        <v>41698</v>
      </c>
      <c r="B798" s="37">
        <v>10.59</v>
      </c>
      <c r="C798" s="16">
        <f t="shared" si="48"/>
        <v>1.00039952</v>
      </c>
      <c r="D798" s="16">
        <f t="shared" si="50"/>
        <v>1327.98481938027</v>
      </c>
      <c r="E798" s="11">
        <v>10.65</v>
      </c>
      <c r="F798" s="17">
        <f t="shared" si="49"/>
        <v>1.00040168</v>
      </c>
      <c r="G798" s="17">
        <f t="shared" si="51"/>
        <v>1331.6184506408099</v>
      </c>
      <c r="H798" s="12">
        <v>210100</v>
      </c>
      <c r="I798" s="13">
        <v>41698</v>
      </c>
      <c r="J798" s="14">
        <v>5991.785605</v>
      </c>
      <c r="K798" s="12">
        <v>10.65</v>
      </c>
    </row>
    <row r="799" spans="1:11" x14ac:dyDescent="0.3">
      <c r="A799" s="9">
        <v>41703</v>
      </c>
      <c r="B799" s="37">
        <v>10.55</v>
      </c>
      <c r="C799" s="16">
        <f t="shared" si="48"/>
        <v>1.00039809</v>
      </c>
      <c r="D799" s="16">
        <f t="shared" si="50"/>
        <v>1328.5153758753099</v>
      </c>
      <c r="E799" s="11">
        <v>10.65</v>
      </c>
      <c r="F799" s="17">
        <f t="shared" si="49"/>
        <v>1.00040168</v>
      </c>
      <c r="G799" s="17">
        <f t="shared" si="51"/>
        <v>1332.1533351400601</v>
      </c>
      <c r="H799" s="12">
        <v>210100</v>
      </c>
      <c r="I799" s="13">
        <v>41703</v>
      </c>
      <c r="J799" s="14">
        <v>5994.1923859999997</v>
      </c>
      <c r="K799" s="12">
        <v>10.65</v>
      </c>
    </row>
    <row r="800" spans="1:11" x14ac:dyDescent="0.3">
      <c r="A800" s="9">
        <v>41704</v>
      </c>
      <c r="B800" s="37">
        <v>10.55</v>
      </c>
      <c r="C800" s="16">
        <f t="shared" si="48"/>
        <v>1.00039809</v>
      </c>
      <c r="D800" s="16">
        <f t="shared" si="50"/>
        <v>1329.04424456129</v>
      </c>
      <c r="E800" s="11">
        <v>10.65</v>
      </c>
      <c r="F800" s="17">
        <f t="shared" si="49"/>
        <v>1.00040168</v>
      </c>
      <c r="G800" s="17">
        <f t="shared" si="51"/>
        <v>1332.68843449172</v>
      </c>
      <c r="H800" s="12">
        <v>210100</v>
      </c>
      <c r="I800" s="13">
        <v>41704</v>
      </c>
      <c r="J800" s="14">
        <v>5996.6001329999999</v>
      </c>
      <c r="K800" s="12">
        <v>10.65</v>
      </c>
    </row>
    <row r="801" spans="1:11" x14ac:dyDescent="0.3">
      <c r="A801" s="9">
        <v>41705</v>
      </c>
      <c r="B801" s="37">
        <v>10.55</v>
      </c>
      <c r="C801" s="16">
        <f t="shared" si="48"/>
        <v>1.00039809</v>
      </c>
      <c r="D801" s="16">
        <f t="shared" si="50"/>
        <v>1329.57332378461</v>
      </c>
      <c r="E801" s="11">
        <v>10.65</v>
      </c>
      <c r="F801" s="17">
        <f t="shared" si="49"/>
        <v>1.00040168</v>
      </c>
      <c r="G801" s="17">
        <f t="shared" si="51"/>
        <v>1333.2237487820901</v>
      </c>
      <c r="H801" s="12">
        <v>210100</v>
      </c>
      <c r="I801" s="13">
        <v>41705</v>
      </c>
      <c r="J801" s="14">
        <v>5999.0088470000001</v>
      </c>
      <c r="K801" s="12">
        <v>10.65</v>
      </c>
    </row>
    <row r="802" spans="1:11" x14ac:dyDescent="0.3">
      <c r="A802" s="9">
        <v>41708</v>
      </c>
      <c r="B802" s="37">
        <v>10.55</v>
      </c>
      <c r="C802" s="16">
        <f t="shared" si="48"/>
        <v>1.00039809</v>
      </c>
      <c r="D802" s="16">
        <f t="shared" si="50"/>
        <v>1330.10261362908</v>
      </c>
      <c r="E802" s="11">
        <v>10.65</v>
      </c>
      <c r="F802" s="17">
        <f t="shared" si="49"/>
        <v>1.00040168</v>
      </c>
      <c r="G802" s="17">
        <f t="shared" si="51"/>
        <v>1333.7592780975001</v>
      </c>
      <c r="H802" s="12">
        <v>210100</v>
      </c>
      <c r="I802" s="13">
        <v>41708</v>
      </c>
      <c r="J802" s="14">
        <v>6001.4185289999996</v>
      </c>
      <c r="K802" s="12">
        <v>10.65</v>
      </c>
    </row>
    <row r="803" spans="1:11" x14ac:dyDescent="0.3">
      <c r="A803" s="9">
        <v>41709</v>
      </c>
      <c r="B803" s="37">
        <v>10.55</v>
      </c>
      <c r="C803" s="16">
        <f t="shared" si="48"/>
        <v>1.00039809</v>
      </c>
      <c r="D803" s="16">
        <f t="shared" si="50"/>
        <v>1330.63211417854</v>
      </c>
      <c r="E803" s="11">
        <v>10.65</v>
      </c>
      <c r="F803" s="17">
        <f t="shared" si="49"/>
        <v>1.00040168</v>
      </c>
      <c r="G803" s="17">
        <f t="shared" si="51"/>
        <v>1334.2950225243301</v>
      </c>
      <c r="H803" s="12">
        <v>210100</v>
      </c>
      <c r="I803" s="13">
        <v>41709</v>
      </c>
      <c r="J803" s="14">
        <v>6003.8291790000003</v>
      </c>
      <c r="K803" s="12">
        <v>10.65</v>
      </c>
    </row>
    <row r="804" spans="1:11" x14ac:dyDescent="0.3">
      <c r="A804" s="9">
        <v>41710</v>
      </c>
      <c r="B804" s="37">
        <v>10.55</v>
      </c>
      <c r="C804" s="16">
        <f t="shared" si="48"/>
        <v>1.00039809</v>
      </c>
      <c r="D804" s="16">
        <f t="shared" si="50"/>
        <v>1331.1618255168701</v>
      </c>
      <c r="E804" s="11">
        <v>10.65</v>
      </c>
      <c r="F804" s="17">
        <f t="shared" si="49"/>
        <v>1.00040168</v>
      </c>
      <c r="G804" s="17">
        <f t="shared" si="51"/>
        <v>1334.83098214898</v>
      </c>
      <c r="H804" s="12">
        <v>210100</v>
      </c>
      <c r="I804" s="13">
        <v>41710</v>
      </c>
      <c r="J804" s="14">
        <v>6006.2407970000004</v>
      </c>
      <c r="K804" s="12">
        <v>10.65</v>
      </c>
    </row>
    <row r="805" spans="1:11" x14ac:dyDescent="0.3">
      <c r="A805" s="9">
        <v>41711</v>
      </c>
      <c r="B805" s="37">
        <v>10.55</v>
      </c>
      <c r="C805" s="16">
        <f t="shared" si="48"/>
        <v>1.00039809</v>
      </c>
      <c r="D805" s="16">
        <f t="shared" si="50"/>
        <v>1331.6917477279901</v>
      </c>
      <c r="E805" s="11">
        <v>10.65</v>
      </c>
      <c r="F805" s="17">
        <f t="shared" si="49"/>
        <v>1.00040168</v>
      </c>
      <c r="G805" s="17">
        <f t="shared" si="51"/>
        <v>1335.3671570578899</v>
      </c>
      <c r="H805" s="12">
        <v>210100</v>
      </c>
      <c r="I805" s="13">
        <v>41711</v>
      </c>
      <c r="J805" s="14">
        <v>6008.6533840000002</v>
      </c>
      <c r="K805" s="12">
        <v>10.65</v>
      </c>
    </row>
    <row r="806" spans="1:11" x14ac:dyDescent="0.3">
      <c r="A806" s="9">
        <v>41712</v>
      </c>
      <c r="B806" s="37">
        <v>10.55</v>
      </c>
      <c r="C806" s="16">
        <f t="shared" si="48"/>
        <v>1.00039809</v>
      </c>
      <c r="D806" s="16">
        <f t="shared" si="50"/>
        <v>1332.2218808958401</v>
      </c>
      <c r="E806" s="11">
        <v>10.65</v>
      </c>
      <c r="F806" s="17">
        <f t="shared" si="49"/>
        <v>1.00040168</v>
      </c>
      <c r="G806" s="17">
        <f t="shared" si="51"/>
        <v>1335.90354733754</v>
      </c>
      <c r="H806" s="12">
        <v>210100</v>
      </c>
      <c r="I806" s="13">
        <v>41712</v>
      </c>
      <c r="J806" s="14">
        <v>6011.0669399999997</v>
      </c>
      <c r="K806" s="12">
        <v>10.65</v>
      </c>
    </row>
    <row r="807" spans="1:11" x14ac:dyDescent="0.3">
      <c r="A807" s="9">
        <v>41715</v>
      </c>
      <c r="B807" s="37">
        <v>10.55</v>
      </c>
      <c r="C807" s="16">
        <f t="shared" si="48"/>
        <v>1.00039809</v>
      </c>
      <c r="D807" s="16">
        <f t="shared" si="50"/>
        <v>1332.7522251044099</v>
      </c>
      <c r="E807" s="11">
        <v>10.65</v>
      </c>
      <c r="F807" s="17">
        <f t="shared" si="49"/>
        <v>1.00040168</v>
      </c>
      <c r="G807" s="17">
        <f t="shared" si="51"/>
        <v>1336.4401530744301</v>
      </c>
      <c r="H807" s="12">
        <v>210100</v>
      </c>
      <c r="I807" s="13">
        <v>41715</v>
      </c>
      <c r="J807" s="14">
        <v>6013.4814649999998</v>
      </c>
      <c r="K807" s="12">
        <v>10.65</v>
      </c>
    </row>
    <row r="808" spans="1:11" x14ac:dyDescent="0.3">
      <c r="A808" s="9">
        <v>41716</v>
      </c>
      <c r="B808" s="37">
        <v>10.55</v>
      </c>
      <c r="C808" s="16">
        <f t="shared" si="48"/>
        <v>1.00039809</v>
      </c>
      <c r="D808" s="16">
        <f t="shared" si="50"/>
        <v>1333.2827804377</v>
      </c>
      <c r="E808" s="11">
        <v>10.65</v>
      </c>
      <c r="F808" s="17">
        <f t="shared" si="49"/>
        <v>1.00040168</v>
      </c>
      <c r="G808" s="17">
        <f t="shared" si="51"/>
        <v>1336.9769743551201</v>
      </c>
      <c r="H808" s="12">
        <v>210100</v>
      </c>
      <c r="I808" s="13">
        <v>41716</v>
      </c>
      <c r="J808" s="14">
        <v>6015.8969610000004</v>
      </c>
      <c r="K808" s="12">
        <v>10.65</v>
      </c>
    </row>
    <row r="809" spans="1:11" x14ac:dyDescent="0.3">
      <c r="A809" s="9">
        <v>41717</v>
      </c>
      <c r="B809" s="37">
        <v>10.59</v>
      </c>
      <c r="C809" s="16">
        <f t="shared" si="48"/>
        <v>1.00039952</v>
      </c>
      <c r="D809" s="16">
        <f t="shared" si="50"/>
        <v>1333.8135469797601</v>
      </c>
      <c r="E809" s="11">
        <v>10.65</v>
      </c>
      <c r="F809" s="17">
        <f t="shared" si="49"/>
        <v>1.00040168</v>
      </c>
      <c r="G809" s="17">
        <f t="shared" si="51"/>
        <v>1337.51401126618</v>
      </c>
      <c r="H809" s="12">
        <v>210100</v>
      </c>
      <c r="I809" s="13">
        <v>41717</v>
      </c>
      <c r="J809" s="14">
        <v>6018.3134259999997</v>
      </c>
      <c r="K809" s="12">
        <v>10.65</v>
      </c>
    </row>
    <row r="810" spans="1:11" x14ac:dyDescent="0.3">
      <c r="A810" s="9">
        <v>41718</v>
      </c>
      <c r="B810" s="37">
        <v>10.59</v>
      </c>
      <c r="C810" s="16">
        <f t="shared" si="48"/>
        <v>1.00039952</v>
      </c>
      <c r="D810" s="16">
        <f t="shared" si="50"/>
        <v>1334.3464321680499</v>
      </c>
      <c r="E810" s="11">
        <v>10.65</v>
      </c>
      <c r="F810" s="17">
        <f t="shared" si="49"/>
        <v>1.00040168</v>
      </c>
      <c r="G810" s="17">
        <f t="shared" si="51"/>
        <v>1338.05126389423</v>
      </c>
      <c r="H810" s="12">
        <v>210100</v>
      </c>
      <c r="I810" s="13">
        <v>41718</v>
      </c>
      <c r="J810" s="14">
        <v>6020.7308620000003</v>
      </c>
      <c r="K810" s="12">
        <v>10.65</v>
      </c>
    </row>
    <row r="811" spans="1:11" x14ac:dyDescent="0.3">
      <c r="A811" s="9">
        <v>41719</v>
      </c>
      <c r="B811" s="37">
        <v>10.59</v>
      </c>
      <c r="C811" s="16">
        <f t="shared" si="48"/>
        <v>1.00039952</v>
      </c>
      <c r="D811" s="16">
        <f t="shared" si="50"/>
        <v>1334.87953025463</v>
      </c>
      <c r="E811" s="11">
        <v>10.65</v>
      </c>
      <c r="F811" s="17">
        <f t="shared" si="49"/>
        <v>1.00040168</v>
      </c>
      <c r="G811" s="17">
        <f t="shared" si="51"/>
        <v>1338.5887323259101</v>
      </c>
      <c r="H811" s="12">
        <v>210100</v>
      </c>
      <c r="I811" s="13">
        <v>41719</v>
      </c>
      <c r="J811" s="14">
        <v>6023.1492689999995</v>
      </c>
      <c r="K811" s="12">
        <v>10.65</v>
      </c>
    </row>
    <row r="812" spans="1:11" x14ac:dyDescent="0.3">
      <c r="A812" s="9">
        <v>41722</v>
      </c>
      <c r="B812" s="37">
        <v>10.59</v>
      </c>
      <c r="C812" s="16">
        <f t="shared" si="48"/>
        <v>1.00039952</v>
      </c>
      <c r="D812" s="16">
        <f t="shared" si="50"/>
        <v>1335.4128413245601</v>
      </c>
      <c r="E812" s="11">
        <v>10.65</v>
      </c>
      <c r="F812" s="17">
        <f t="shared" si="49"/>
        <v>1.00040168</v>
      </c>
      <c r="G812" s="17">
        <f t="shared" si="51"/>
        <v>1339.12641664791</v>
      </c>
      <c r="H812" s="12">
        <v>210100</v>
      </c>
      <c r="I812" s="13">
        <v>41722</v>
      </c>
      <c r="J812" s="14">
        <v>6025.5686480000004</v>
      </c>
      <c r="K812" s="12">
        <v>10.65</v>
      </c>
    </row>
    <row r="813" spans="1:11" x14ac:dyDescent="0.3">
      <c r="A813" s="9">
        <v>41723</v>
      </c>
      <c r="B813" s="37">
        <v>10.59</v>
      </c>
      <c r="C813" s="16">
        <f t="shared" si="48"/>
        <v>1.00039952</v>
      </c>
      <c r="D813" s="16">
        <f t="shared" si="50"/>
        <v>1335.9463654629301</v>
      </c>
      <c r="E813" s="11">
        <v>10.65</v>
      </c>
      <c r="F813" s="17">
        <f t="shared" si="49"/>
        <v>1.00040168</v>
      </c>
      <c r="G813" s="17">
        <f t="shared" si="51"/>
        <v>1339.6643169469501</v>
      </c>
      <c r="H813" s="12">
        <v>210100</v>
      </c>
      <c r="I813" s="13">
        <v>41723</v>
      </c>
      <c r="J813" s="14">
        <v>6027.9889979999998</v>
      </c>
      <c r="K813" s="12">
        <v>10.65</v>
      </c>
    </row>
    <row r="814" spans="1:11" x14ac:dyDescent="0.3">
      <c r="A814" s="9">
        <v>41724</v>
      </c>
      <c r="B814" s="37">
        <v>10.59</v>
      </c>
      <c r="C814" s="16">
        <f t="shared" si="48"/>
        <v>1.00039952</v>
      </c>
      <c r="D814" s="16">
        <f t="shared" si="50"/>
        <v>1336.4801027548599</v>
      </c>
      <c r="E814" s="11">
        <v>10.65</v>
      </c>
      <c r="F814" s="17">
        <f t="shared" si="49"/>
        <v>1.00040168</v>
      </c>
      <c r="G814" s="17">
        <f t="shared" si="51"/>
        <v>1340.20243330978</v>
      </c>
      <c r="H814" s="12">
        <v>210100</v>
      </c>
      <c r="I814" s="13">
        <v>41724</v>
      </c>
      <c r="J814" s="14">
        <v>6030.4103210000003</v>
      </c>
      <c r="K814" s="12">
        <v>10.65</v>
      </c>
    </row>
    <row r="815" spans="1:11" x14ac:dyDescent="0.3">
      <c r="A815" s="9">
        <v>41725</v>
      </c>
      <c r="B815" s="37">
        <v>10.55</v>
      </c>
      <c r="C815" s="16">
        <f t="shared" si="48"/>
        <v>1.00039809</v>
      </c>
      <c r="D815" s="16">
        <f t="shared" si="50"/>
        <v>1337.01405328551</v>
      </c>
      <c r="E815" s="11">
        <v>10.65</v>
      </c>
      <c r="F815" s="17">
        <f t="shared" si="49"/>
        <v>1.00040168</v>
      </c>
      <c r="G815" s="17">
        <f t="shared" si="51"/>
        <v>1340.74076582319</v>
      </c>
      <c r="H815" s="12">
        <v>210100</v>
      </c>
      <c r="I815" s="13">
        <v>41725</v>
      </c>
      <c r="J815" s="14">
        <v>6032.8326159999997</v>
      </c>
      <c r="K815" s="12">
        <v>10.65</v>
      </c>
    </row>
    <row r="816" spans="1:11" x14ac:dyDescent="0.3">
      <c r="A816" s="9">
        <v>41726</v>
      </c>
      <c r="B816" s="37">
        <v>10.55</v>
      </c>
      <c r="C816" s="16">
        <f t="shared" si="48"/>
        <v>1.00039809</v>
      </c>
      <c r="D816" s="16">
        <f t="shared" si="50"/>
        <v>1337.5463052099799</v>
      </c>
      <c r="E816" s="11">
        <v>10.65</v>
      </c>
      <c r="F816" s="17">
        <f t="shared" si="49"/>
        <v>1.00040168</v>
      </c>
      <c r="G816" s="17">
        <f t="shared" si="51"/>
        <v>1341.27931457401</v>
      </c>
      <c r="H816" s="12">
        <v>210100</v>
      </c>
      <c r="I816" s="13">
        <v>41726</v>
      </c>
      <c r="J816" s="14">
        <v>6035.2558840000002</v>
      </c>
      <c r="K816" s="12">
        <v>10.65</v>
      </c>
    </row>
    <row r="817" spans="1:11" x14ac:dyDescent="0.3">
      <c r="A817" s="9">
        <v>41729</v>
      </c>
      <c r="B817" s="37">
        <v>10.55</v>
      </c>
      <c r="C817" s="16">
        <f t="shared" si="48"/>
        <v>1.00039809</v>
      </c>
      <c r="D817" s="16">
        <f t="shared" si="50"/>
        <v>1338.0787690186201</v>
      </c>
      <c r="E817" s="11">
        <v>10.65</v>
      </c>
      <c r="F817" s="17">
        <f t="shared" si="49"/>
        <v>1.00040168</v>
      </c>
      <c r="G817" s="17">
        <f t="shared" si="51"/>
        <v>1341.8180796490899</v>
      </c>
      <c r="H817" s="12">
        <v>210100</v>
      </c>
      <c r="I817" s="13">
        <v>41729</v>
      </c>
      <c r="J817" s="14">
        <v>6037.6801260000002</v>
      </c>
      <c r="K817" s="12">
        <v>10.65</v>
      </c>
    </row>
    <row r="818" spans="1:11" x14ac:dyDescent="0.3">
      <c r="A818" s="9">
        <v>41730</v>
      </c>
      <c r="B818" s="37">
        <v>10.55</v>
      </c>
      <c r="C818" s="16">
        <f t="shared" si="48"/>
        <v>1.00039809</v>
      </c>
      <c r="D818" s="16">
        <f t="shared" si="50"/>
        <v>1338.61144479578</v>
      </c>
      <c r="E818" s="11">
        <v>10.65</v>
      </c>
      <c r="F818" s="17">
        <f t="shared" si="49"/>
        <v>1.00040168</v>
      </c>
      <c r="G818" s="17">
        <f t="shared" si="51"/>
        <v>1342.35706113532</v>
      </c>
      <c r="H818" s="12">
        <v>210100</v>
      </c>
      <c r="I818" s="13">
        <v>41730</v>
      </c>
      <c r="J818" s="14">
        <v>6040.1053410000004</v>
      </c>
      <c r="K818" s="12">
        <v>10.65</v>
      </c>
    </row>
    <row r="819" spans="1:11" x14ac:dyDescent="0.3">
      <c r="A819" s="9">
        <v>41731</v>
      </c>
      <c r="B819" s="37">
        <v>10.55</v>
      </c>
      <c r="C819" s="16">
        <f t="shared" si="48"/>
        <v>1.00039809</v>
      </c>
      <c r="D819" s="16">
        <f t="shared" si="50"/>
        <v>1339.14433262584</v>
      </c>
      <c r="E819" s="11">
        <v>10.65</v>
      </c>
      <c r="F819" s="17">
        <f t="shared" si="49"/>
        <v>1.00040168</v>
      </c>
      <c r="G819" s="17">
        <f t="shared" si="51"/>
        <v>1342.89625911964</v>
      </c>
      <c r="H819" s="12">
        <v>210100</v>
      </c>
      <c r="I819" s="13">
        <v>41731</v>
      </c>
      <c r="J819" s="14">
        <v>6042.5315309999996</v>
      </c>
      <c r="K819" s="12">
        <v>10.65</v>
      </c>
    </row>
    <row r="820" spans="1:11" x14ac:dyDescent="0.3">
      <c r="A820" s="9">
        <v>41732</v>
      </c>
      <c r="B820" s="37">
        <v>10.8</v>
      </c>
      <c r="C820" s="16">
        <f t="shared" si="48"/>
        <v>1.00040705</v>
      </c>
      <c r="D820" s="16">
        <f t="shared" si="50"/>
        <v>1339.6774325932099</v>
      </c>
      <c r="E820" s="11">
        <v>10.9</v>
      </c>
      <c r="F820" s="17">
        <f t="shared" si="49"/>
        <v>1.00041063</v>
      </c>
      <c r="G820" s="17">
        <f t="shared" si="51"/>
        <v>1343.4356736889999</v>
      </c>
      <c r="H820" s="12">
        <v>210100</v>
      </c>
      <c r="I820" s="13">
        <v>41732</v>
      </c>
      <c r="J820" s="14">
        <v>6044.9586950000003</v>
      </c>
      <c r="K820" s="12">
        <v>10.65</v>
      </c>
    </row>
    <row r="821" spans="1:11" x14ac:dyDescent="0.3">
      <c r="A821" s="9">
        <v>41733</v>
      </c>
      <c r="B821" s="37">
        <v>10.8</v>
      </c>
      <c r="C821" s="16">
        <f t="shared" si="48"/>
        <v>1.00040705</v>
      </c>
      <c r="D821" s="16">
        <f t="shared" si="50"/>
        <v>1340.2227482921501</v>
      </c>
      <c r="E821" s="11">
        <v>10.9</v>
      </c>
      <c r="F821" s="17">
        <f t="shared" si="49"/>
        <v>1.00041063</v>
      </c>
      <c r="G821" s="17">
        <f t="shared" si="51"/>
        <v>1343.9873286796901</v>
      </c>
      <c r="H821" s="12">
        <v>210100</v>
      </c>
      <c r="I821" s="13">
        <v>41733</v>
      </c>
      <c r="J821" s="14">
        <v>6047.440936</v>
      </c>
      <c r="K821" s="12">
        <v>10.9</v>
      </c>
    </row>
    <row r="822" spans="1:11" x14ac:dyDescent="0.3">
      <c r="A822" s="9">
        <v>41736</v>
      </c>
      <c r="B822" s="37">
        <v>10.8</v>
      </c>
      <c r="C822" s="16">
        <f t="shared" si="48"/>
        <v>1.00040705</v>
      </c>
      <c r="D822" s="16">
        <f t="shared" si="50"/>
        <v>1340.7682859618401</v>
      </c>
      <c r="E822" s="11">
        <v>10.9</v>
      </c>
      <c r="F822" s="17">
        <f t="shared" si="49"/>
        <v>1.00041063</v>
      </c>
      <c r="G822" s="17">
        <f t="shared" si="51"/>
        <v>1344.5392101964701</v>
      </c>
      <c r="H822" s="12">
        <v>210100</v>
      </c>
      <c r="I822" s="13">
        <v>41736</v>
      </c>
      <c r="J822" s="14">
        <v>6049.9241970000003</v>
      </c>
      <c r="K822" s="12">
        <v>10.9</v>
      </c>
    </row>
    <row r="823" spans="1:11" x14ac:dyDescent="0.3">
      <c r="A823" s="9">
        <v>41737</v>
      </c>
      <c r="B823" s="37">
        <v>10.8</v>
      </c>
      <c r="C823" s="16">
        <f t="shared" si="48"/>
        <v>1.00040705</v>
      </c>
      <c r="D823" s="16">
        <f t="shared" si="50"/>
        <v>1341.3140456926401</v>
      </c>
      <c r="E823" s="11">
        <v>10.9</v>
      </c>
      <c r="F823" s="17">
        <f t="shared" si="49"/>
        <v>1.00041063</v>
      </c>
      <c r="G823" s="17">
        <f t="shared" si="51"/>
        <v>1345.0913183323501</v>
      </c>
      <c r="H823" s="12">
        <v>210100</v>
      </c>
      <c r="I823" s="13">
        <v>41737</v>
      </c>
      <c r="J823" s="14">
        <v>6052.4084769999999</v>
      </c>
      <c r="K823" s="12">
        <v>10.9</v>
      </c>
    </row>
    <row r="824" spans="1:11" x14ac:dyDescent="0.3">
      <c r="A824" s="9">
        <v>41738</v>
      </c>
      <c r="B824" s="37">
        <v>10.8</v>
      </c>
      <c r="C824" s="16">
        <f t="shared" si="48"/>
        <v>1.00040705</v>
      </c>
      <c r="D824" s="16">
        <f t="shared" si="50"/>
        <v>1341.86002757494</v>
      </c>
      <c r="E824" s="11">
        <v>10.9</v>
      </c>
      <c r="F824" s="17">
        <f t="shared" si="49"/>
        <v>1.00041063</v>
      </c>
      <c r="G824" s="17">
        <f t="shared" si="51"/>
        <v>1345.6436531804</v>
      </c>
      <c r="H824" s="12">
        <v>210100</v>
      </c>
      <c r="I824" s="13">
        <v>41738</v>
      </c>
      <c r="J824" s="14">
        <v>6054.8937779999997</v>
      </c>
      <c r="K824" s="12">
        <v>10.9</v>
      </c>
    </row>
    <row r="825" spans="1:11" x14ac:dyDescent="0.3">
      <c r="A825" s="9">
        <v>41739</v>
      </c>
      <c r="B825" s="37">
        <v>10.8</v>
      </c>
      <c r="C825" s="16">
        <f t="shared" si="48"/>
        <v>1.00040705</v>
      </c>
      <c r="D825" s="16">
        <f t="shared" si="50"/>
        <v>1342.4062316991599</v>
      </c>
      <c r="E825" s="11">
        <v>10.9</v>
      </c>
      <c r="F825" s="17">
        <f t="shared" si="49"/>
        <v>1.00041063</v>
      </c>
      <c r="G825" s="17">
        <f t="shared" si="51"/>
        <v>1346.19621483371</v>
      </c>
      <c r="H825" s="12">
        <v>210100</v>
      </c>
      <c r="I825" s="13">
        <v>41739</v>
      </c>
      <c r="J825" s="14">
        <v>6057.380099</v>
      </c>
      <c r="K825" s="12">
        <v>10.9</v>
      </c>
    </row>
    <row r="826" spans="1:11" x14ac:dyDescent="0.3">
      <c r="A826" s="9">
        <v>41740</v>
      </c>
      <c r="B826" s="37">
        <v>10.8</v>
      </c>
      <c r="C826" s="16">
        <f t="shared" si="48"/>
        <v>1.00040705</v>
      </c>
      <c r="D826" s="16">
        <f t="shared" si="50"/>
        <v>1342.95265815577</v>
      </c>
      <c r="E826" s="11">
        <v>10.9</v>
      </c>
      <c r="F826" s="17">
        <f t="shared" si="49"/>
        <v>1.00041063</v>
      </c>
      <c r="G826" s="17">
        <f t="shared" si="51"/>
        <v>1346.7490033854101</v>
      </c>
      <c r="H826" s="12">
        <v>210100</v>
      </c>
      <c r="I826" s="13">
        <v>41740</v>
      </c>
      <c r="J826" s="14">
        <v>6059.8674410000003</v>
      </c>
      <c r="K826" s="12">
        <v>10.9</v>
      </c>
    </row>
    <row r="827" spans="1:11" x14ac:dyDescent="0.3">
      <c r="A827" s="9">
        <v>41743</v>
      </c>
      <c r="B827" s="37">
        <v>10.8</v>
      </c>
      <c r="C827" s="16">
        <f t="shared" si="48"/>
        <v>1.00040705</v>
      </c>
      <c r="D827" s="16">
        <f t="shared" si="50"/>
        <v>1343.49930703527</v>
      </c>
      <c r="E827" s="11">
        <v>10.9</v>
      </c>
      <c r="F827" s="17">
        <f t="shared" si="49"/>
        <v>1.00041063</v>
      </c>
      <c r="G827" s="17">
        <f t="shared" si="51"/>
        <v>1347.3020189286699</v>
      </c>
      <c r="H827" s="12">
        <v>210100</v>
      </c>
      <c r="I827" s="13">
        <v>41743</v>
      </c>
      <c r="J827" s="14">
        <v>6062.3558039999998</v>
      </c>
      <c r="K827" s="12">
        <v>10.9</v>
      </c>
    </row>
    <row r="828" spans="1:11" x14ac:dyDescent="0.3">
      <c r="A828" s="9">
        <v>41744</v>
      </c>
      <c r="B828" s="37">
        <v>10.8</v>
      </c>
      <c r="C828" s="16">
        <f t="shared" si="48"/>
        <v>1.00040705</v>
      </c>
      <c r="D828" s="16">
        <f t="shared" si="50"/>
        <v>1344.0461784281999</v>
      </c>
      <c r="E828" s="11">
        <v>10.9</v>
      </c>
      <c r="F828" s="17">
        <f t="shared" si="49"/>
        <v>1.00041063</v>
      </c>
      <c r="G828" s="17">
        <f t="shared" si="51"/>
        <v>1347.8552615567</v>
      </c>
      <c r="H828" s="12">
        <v>210100</v>
      </c>
      <c r="I828" s="13">
        <v>41744</v>
      </c>
      <c r="J828" s="14">
        <v>6064.8451889999997</v>
      </c>
      <c r="K828" s="12">
        <v>10.9</v>
      </c>
    </row>
    <row r="829" spans="1:11" x14ac:dyDescent="0.3">
      <c r="A829" s="9">
        <v>41745</v>
      </c>
      <c r="B829" s="37">
        <v>10.8</v>
      </c>
      <c r="C829" s="16">
        <f t="shared" si="48"/>
        <v>1.00040705</v>
      </c>
      <c r="D829" s="16">
        <f t="shared" si="50"/>
        <v>1344.59327242513</v>
      </c>
      <c r="E829" s="11">
        <v>10.9</v>
      </c>
      <c r="F829" s="17">
        <f t="shared" si="49"/>
        <v>1.00041063</v>
      </c>
      <c r="G829" s="17">
        <f t="shared" si="51"/>
        <v>1348.4087313627499</v>
      </c>
      <c r="H829" s="12">
        <v>210100</v>
      </c>
      <c r="I829" s="13">
        <v>41745</v>
      </c>
      <c r="J829" s="14">
        <v>6067.3355970000002</v>
      </c>
      <c r="K829" s="12">
        <v>10.9</v>
      </c>
    </row>
    <row r="830" spans="1:11" x14ac:dyDescent="0.3">
      <c r="A830" s="9">
        <v>41746</v>
      </c>
      <c r="B830" s="37">
        <v>10.8</v>
      </c>
      <c r="C830" s="16">
        <f t="shared" si="48"/>
        <v>1.00040705</v>
      </c>
      <c r="D830" s="16">
        <f t="shared" si="50"/>
        <v>1345.1405891166701</v>
      </c>
      <c r="E830" s="11">
        <v>10.9</v>
      </c>
      <c r="F830" s="17">
        <f t="shared" si="49"/>
        <v>1.00041063</v>
      </c>
      <c r="G830" s="17">
        <f t="shared" si="51"/>
        <v>1348.96242844011</v>
      </c>
      <c r="H830" s="12">
        <v>210100</v>
      </c>
      <c r="I830" s="13">
        <v>41746</v>
      </c>
      <c r="J830" s="14">
        <v>6069.8270270000003</v>
      </c>
      <c r="K830" s="12">
        <v>10.9</v>
      </c>
    </row>
    <row r="831" spans="1:11" x14ac:dyDescent="0.3">
      <c r="A831" s="9">
        <v>41751</v>
      </c>
      <c r="B831" s="37">
        <v>10.8</v>
      </c>
      <c r="C831" s="16">
        <f t="shared" si="48"/>
        <v>1.00040705</v>
      </c>
      <c r="D831" s="16">
        <f t="shared" si="50"/>
        <v>1345.6881285934701</v>
      </c>
      <c r="E831" s="11">
        <v>10.9</v>
      </c>
      <c r="F831" s="17">
        <f t="shared" si="49"/>
        <v>1.00041063</v>
      </c>
      <c r="G831" s="17">
        <f t="shared" si="51"/>
        <v>1349.5163528820999</v>
      </c>
      <c r="H831" s="12">
        <v>210100</v>
      </c>
      <c r="I831" s="13">
        <v>41751</v>
      </c>
      <c r="J831" s="14">
        <v>6072.3194800000001</v>
      </c>
      <c r="K831" s="12">
        <v>10.9</v>
      </c>
    </row>
    <row r="832" spans="1:11" x14ac:dyDescent="0.3">
      <c r="A832" s="9">
        <v>41752</v>
      </c>
      <c r="B832" s="37">
        <v>10.8</v>
      </c>
      <c r="C832" s="16">
        <f t="shared" si="48"/>
        <v>1.00040705</v>
      </c>
      <c r="D832" s="16">
        <f t="shared" si="50"/>
        <v>1346.23589094621</v>
      </c>
      <c r="E832" s="11">
        <v>10.9</v>
      </c>
      <c r="F832" s="17">
        <f t="shared" si="49"/>
        <v>1.00041063</v>
      </c>
      <c r="G832" s="17">
        <f t="shared" si="51"/>
        <v>1350.07050478208</v>
      </c>
      <c r="H832" s="12">
        <v>210100</v>
      </c>
      <c r="I832" s="13">
        <v>41752</v>
      </c>
      <c r="J832" s="14">
        <v>6074.8129559999998</v>
      </c>
      <c r="K832" s="12">
        <v>10.9</v>
      </c>
    </row>
    <row r="833" spans="1:11" x14ac:dyDescent="0.3">
      <c r="A833" s="9">
        <v>41753</v>
      </c>
      <c r="B833" s="37">
        <v>10.8</v>
      </c>
      <c r="C833" s="16">
        <f t="shared" si="48"/>
        <v>1.00040705</v>
      </c>
      <c r="D833" s="16">
        <f t="shared" si="50"/>
        <v>1346.7838762656199</v>
      </c>
      <c r="E833" s="11">
        <v>10.9</v>
      </c>
      <c r="F833" s="17">
        <f t="shared" si="49"/>
        <v>1.00041063</v>
      </c>
      <c r="G833" s="17">
        <f t="shared" si="51"/>
        <v>1350.6248842334601</v>
      </c>
      <c r="H833" s="12">
        <v>210100</v>
      </c>
      <c r="I833" s="13">
        <v>41753</v>
      </c>
      <c r="J833" s="14">
        <v>6077.3074569999999</v>
      </c>
      <c r="K833" s="12">
        <v>10.9</v>
      </c>
    </row>
    <row r="834" spans="1:11" x14ac:dyDescent="0.3">
      <c r="A834" s="9">
        <v>41754</v>
      </c>
      <c r="B834" s="37">
        <v>10.8</v>
      </c>
      <c r="C834" s="16">
        <f t="shared" ref="C834:C897" si="52">ROUND((1+B834/100)^(1/252),8)</f>
        <v>1.00040705</v>
      </c>
      <c r="D834" s="16">
        <f t="shared" si="50"/>
        <v>1347.3320846424499</v>
      </c>
      <c r="E834" s="11">
        <v>10.9</v>
      </c>
      <c r="F834" s="17">
        <f t="shared" ref="F834:F897" si="53">ROUND((1+E834/100)^(1/252),8)</f>
        <v>1.00041063</v>
      </c>
      <c r="G834" s="17">
        <f t="shared" si="51"/>
        <v>1351.1794913296701</v>
      </c>
      <c r="H834" s="12">
        <v>210100</v>
      </c>
      <c r="I834" s="13">
        <v>41754</v>
      </c>
      <c r="J834" s="14">
        <v>6079.8029820000002</v>
      </c>
      <c r="K834" s="12">
        <v>10.9</v>
      </c>
    </row>
    <row r="835" spans="1:11" x14ac:dyDescent="0.3">
      <c r="A835" s="9">
        <v>41757</v>
      </c>
      <c r="B835" s="37">
        <v>10.8</v>
      </c>
      <c r="C835" s="16">
        <f t="shared" si="52"/>
        <v>1.00040705</v>
      </c>
      <c r="D835" s="16">
        <f t="shared" si="50"/>
        <v>1347.8805161675</v>
      </c>
      <c r="E835" s="11">
        <v>10.9</v>
      </c>
      <c r="F835" s="17">
        <f t="shared" si="53"/>
        <v>1.00041063</v>
      </c>
      <c r="G835" s="17">
        <f t="shared" si="51"/>
        <v>1351.73432616419</v>
      </c>
      <c r="H835" s="12">
        <v>210100</v>
      </c>
      <c r="I835" s="13">
        <v>41757</v>
      </c>
      <c r="J835" s="14">
        <v>6082.2995309999997</v>
      </c>
      <c r="K835" s="12">
        <v>10.9</v>
      </c>
    </row>
    <row r="836" spans="1:11" x14ac:dyDescent="0.3">
      <c r="A836" s="9">
        <v>41758</v>
      </c>
      <c r="B836" s="37">
        <v>10.8</v>
      </c>
      <c r="C836" s="16">
        <f t="shared" si="52"/>
        <v>1.00040705</v>
      </c>
      <c r="D836" s="16">
        <f t="shared" ref="D836:D899" si="54">TRUNC(D835*(C835),16)</f>
        <v>1348.4291709316101</v>
      </c>
      <c r="E836" s="11">
        <v>10.9</v>
      </c>
      <c r="F836" s="17">
        <f t="shared" si="53"/>
        <v>1.00041063</v>
      </c>
      <c r="G836" s="17">
        <f t="shared" ref="G836:G899" si="55">TRUNC(G835*(F835),16)</f>
        <v>1352.28938883054</v>
      </c>
      <c r="H836" s="12">
        <v>210100</v>
      </c>
      <c r="I836" s="13">
        <v>41758</v>
      </c>
      <c r="J836" s="14">
        <v>6084.797106</v>
      </c>
      <c r="K836" s="12">
        <v>10.9</v>
      </c>
    </row>
    <row r="837" spans="1:11" x14ac:dyDescent="0.3">
      <c r="A837" s="9">
        <v>41759</v>
      </c>
      <c r="B837" s="37">
        <v>10.8</v>
      </c>
      <c r="C837" s="16">
        <f t="shared" si="52"/>
        <v>1.00040705</v>
      </c>
      <c r="D837" s="16">
        <f t="shared" si="54"/>
        <v>1348.9780490256401</v>
      </c>
      <c r="E837" s="11">
        <v>10.9</v>
      </c>
      <c r="F837" s="17">
        <f t="shared" si="53"/>
        <v>1.00041063</v>
      </c>
      <c r="G837" s="17">
        <f t="shared" si="55"/>
        <v>1352.84467942228</v>
      </c>
      <c r="H837" s="12">
        <v>210100</v>
      </c>
      <c r="I837" s="13">
        <v>41759</v>
      </c>
      <c r="J837" s="14">
        <v>6087.2957059999999</v>
      </c>
      <c r="K837" s="12">
        <v>10.9</v>
      </c>
    </row>
    <row r="838" spans="1:11" x14ac:dyDescent="0.3">
      <c r="A838" s="9">
        <v>41761</v>
      </c>
      <c r="B838" s="37">
        <v>10.8</v>
      </c>
      <c r="C838" s="16">
        <f t="shared" si="52"/>
        <v>1.00040705</v>
      </c>
      <c r="D838" s="16">
        <f t="shared" si="54"/>
        <v>1349.5271505405001</v>
      </c>
      <c r="E838" s="11">
        <v>10.9</v>
      </c>
      <c r="F838" s="17">
        <f t="shared" si="53"/>
        <v>1.00041063</v>
      </c>
      <c r="G838" s="17">
        <f t="shared" si="55"/>
        <v>1353.4001980329899</v>
      </c>
      <c r="H838" s="12">
        <v>210100</v>
      </c>
      <c r="I838" s="13">
        <v>41761</v>
      </c>
      <c r="J838" s="14">
        <v>6089.7953319999997</v>
      </c>
      <c r="K838" s="12">
        <v>10.9</v>
      </c>
    </row>
    <row r="839" spans="1:11" x14ac:dyDescent="0.3">
      <c r="A839" s="9">
        <v>41764</v>
      </c>
      <c r="B839" s="37">
        <v>10.8</v>
      </c>
      <c r="C839" s="16">
        <f t="shared" si="52"/>
        <v>1.00040705</v>
      </c>
      <c r="D839" s="16">
        <f t="shared" si="54"/>
        <v>1350.07647556713</v>
      </c>
      <c r="E839" s="11">
        <v>10.9</v>
      </c>
      <c r="F839" s="17">
        <f t="shared" si="53"/>
        <v>1.00041063</v>
      </c>
      <c r="G839" s="17">
        <f t="shared" si="55"/>
        <v>1353.9559447563099</v>
      </c>
      <c r="H839" s="12">
        <v>210100</v>
      </c>
      <c r="I839" s="13">
        <v>41764</v>
      </c>
      <c r="J839" s="14">
        <v>6092.2959849999997</v>
      </c>
      <c r="K839" s="12">
        <v>10.9</v>
      </c>
    </row>
    <row r="840" spans="1:11" x14ac:dyDescent="0.3">
      <c r="A840" s="9">
        <v>41765</v>
      </c>
      <c r="B840" s="37">
        <v>10.8</v>
      </c>
      <c r="C840" s="16">
        <f t="shared" si="52"/>
        <v>1.00040705</v>
      </c>
      <c r="D840" s="16">
        <f t="shared" si="54"/>
        <v>1350.6260241965099</v>
      </c>
      <c r="E840" s="11">
        <v>10.9</v>
      </c>
      <c r="F840" s="17">
        <f t="shared" si="53"/>
        <v>1.00041063</v>
      </c>
      <c r="G840" s="17">
        <f t="shared" si="55"/>
        <v>1354.51191968591</v>
      </c>
      <c r="H840" s="12">
        <v>210100</v>
      </c>
      <c r="I840" s="13">
        <v>41765</v>
      </c>
      <c r="J840" s="14">
        <v>6094.7976639999997</v>
      </c>
      <c r="K840" s="12">
        <v>10.9</v>
      </c>
    </row>
    <row r="841" spans="1:11" x14ac:dyDescent="0.3">
      <c r="A841" s="9">
        <v>41766</v>
      </c>
      <c r="B841" s="37">
        <v>10.8</v>
      </c>
      <c r="C841" s="16">
        <f t="shared" si="52"/>
        <v>1.00040705</v>
      </c>
      <c r="D841" s="16">
        <f t="shared" si="54"/>
        <v>1351.17579651966</v>
      </c>
      <c r="E841" s="11">
        <v>10.9</v>
      </c>
      <c r="F841" s="17">
        <f t="shared" si="53"/>
        <v>1.00041063</v>
      </c>
      <c r="G841" s="17">
        <f t="shared" si="55"/>
        <v>1355.06812291549</v>
      </c>
      <c r="H841" s="12">
        <v>210100</v>
      </c>
      <c r="I841" s="13">
        <v>41766</v>
      </c>
      <c r="J841" s="14">
        <v>6097.3003710000003</v>
      </c>
      <c r="K841" s="12">
        <v>10.9</v>
      </c>
    </row>
    <row r="842" spans="1:11" x14ac:dyDescent="0.3">
      <c r="A842" s="9">
        <v>41767</v>
      </c>
      <c r="B842" s="37">
        <v>10.8</v>
      </c>
      <c r="C842" s="16">
        <f t="shared" si="52"/>
        <v>1.00040705</v>
      </c>
      <c r="D842" s="16">
        <f t="shared" si="54"/>
        <v>1351.72579262763</v>
      </c>
      <c r="E842" s="11">
        <v>10.9</v>
      </c>
      <c r="F842" s="17">
        <f t="shared" si="53"/>
        <v>1.00041063</v>
      </c>
      <c r="G842" s="17">
        <f t="shared" si="55"/>
        <v>1355.6245545388001</v>
      </c>
      <c r="H842" s="12">
        <v>210100</v>
      </c>
      <c r="I842" s="13">
        <v>41767</v>
      </c>
      <c r="J842" s="14">
        <v>6099.8041059999996</v>
      </c>
      <c r="K842" s="12">
        <v>10.9</v>
      </c>
    </row>
    <row r="843" spans="1:11" x14ac:dyDescent="0.3">
      <c r="A843" s="9">
        <v>41768</v>
      </c>
      <c r="B843" s="37">
        <v>10.8</v>
      </c>
      <c r="C843" s="16">
        <f t="shared" si="52"/>
        <v>1.00040705</v>
      </c>
      <c r="D843" s="16">
        <f t="shared" si="54"/>
        <v>1352.2760126115199</v>
      </c>
      <c r="E843" s="11">
        <v>10.9</v>
      </c>
      <c r="F843" s="17">
        <f t="shared" si="53"/>
        <v>1.00041063</v>
      </c>
      <c r="G843" s="17">
        <f t="shared" si="55"/>
        <v>1356.18121464963</v>
      </c>
      <c r="H843" s="12">
        <v>210100</v>
      </c>
      <c r="I843" s="13">
        <v>41768</v>
      </c>
      <c r="J843" s="14">
        <v>6102.3088680000001</v>
      </c>
      <c r="K843" s="12">
        <v>10.9</v>
      </c>
    </row>
    <row r="844" spans="1:11" x14ac:dyDescent="0.3">
      <c r="A844" s="9">
        <v>41771</v>
      </c>
      <c r="B844" s="37">
        <v>10.8</v>
      </c>
      <c r="C844" s="16">
        <f t="shared" si="52"/>
        <v>1.00040705</v>
      </c>
      <c r="D844" s="16">
        <f t="shared" si="54"/>
        <v>1352.8264565624499</v>
      </c>
      <c r="E844" s="11">
        <v>10.9</v>
      </c>
      <c r="F844" s="17">
        <f t="shared" si="53"/>
        <v>1.00041063</v>
      </c>
      <c r="G844" s="17">
        <f t="shared" si="55"/>
        <v>1356.7381033418001</v>
      </c>
      <c r="H844" s="12">
        <v>210100</v>
      </c>
      <c r="I844" s="13">
        <v>41771</v>
      </c>
      <c r="J844" s="14">
        <v>6104.8146589999997</v>
      </c>
      <c r="K844" s="12">
        <v>10.9</v>
      </c>
    </row>
    <row r="845" spans="1:11" x14ac:dyDescent="0.3">
      <c r="A845" s="9">
        <v>41772</v>
      </c>
      <c r="B845" s="37">
        <v>10.8</v>
      </c>
      <c r="C845" s="16">
        <f t="shared" si="52"/>
        <v>1.00040705</v>
      </c>
      <c r="D845" s="16">
        <f t="shared" si="54"/>
        <v>1353.37712457159</v>
      </c>
      <c r="E845" s="11">
        <v>10.9</v>
      </c>
      <c r="F845" s="17">
        <f t="shared" si="53"/>
        <v>1.00041063</v>
      </c>
      <c r="G845" s="17">
        <f t="shared" si="55"/>
        <v>1357.2952207091801</v>
      </c>
      <c r="H845" s="12">
        <v>210100</v>
      </c>
      <c r="I845" s="13">
        <v>41772</v>
      </c>
      <c r="J845" s="14">
        <v>6107.3214790000002</v>
      </c>
      <c r="K845" s="12">
        <v>10.9</v>
      </c>
    </row>
    <row r="846" spans="1:11" x14ac:dyDescent="0.3">
      <c r="A846" s="9">
        <v>41773</v>
      </c>
      <c r="B846" s="37">
        <v>10.8</v>
      </c>
      <c r="C846" s="16">
        <f t="shared" si="52"/>
        <v>1.00040705</v>
      </c>
      <c r="D846" s="16">
        <f t="shared" si="54"/>
        <v>1353.9280167301499</v>
      </c>
      <c r="E846" s="11">
        <v>10.9</v>
      </c>
      <c r="F846" s="17">
        <f t="shared" si="53"/>
        <v>1.00041063</v>
      </c>
      <c r="G846" s="17">
        <f t="shared" si="55"/>
        <v>1357.85256684566</v>
      </c>
      <c r="H846" s="12">
        <v>210100</v>
      </c>
      <c r="I846" s="13">
        <v>41773</v>
      </c>
      <c r="J846" s="14">
        <v>6109.8293290000001</v>
      </c>
      <c r="K846" s="12">
        <v>10.9</v>
      </c>
    </row>
    <row r="847" spans="1:11" x14ac:dyDescent="0.3">
      <c r="A847" s="9">
        <v>41774</v>
      </c>
      <c r="B847" s="37">
        <v>10.8</v>
      </c>
      <c r="C847" s="16">
        <f t="shared" si="52"/>
        <v>1.00040705</v>
      </c>
      <c r="D847" s="16">
        <f t="shared" si="54"/>
        <v>1354.47913312936</v>
      </c>
      <c r="E847" s="11">
        <v>10.9</v>
      </c>
      <c r="F847" s="17">
        <f t="shared" si="53"/>
        <v>1.00041063</v>
      </c>
      <c r="G847" s="17">
        <f t="shared" si="55"/>
        <v>1358.4101418451801</v>
      </c>
      <c r="H847" s="12">
        <v>210100</v>
      </c>
      <c r="I847" s="13">
        <v>41774</v>
      </c>
      <c r="J847" s="14">
        <v>6112.3382080000001</v>
      </c>
      <c r="K847" s="12">
        <v>10.9</v>
      </c>
    </row>
    <row r="848" spans="1:11" x14ac:dyDescent="0.3">
      <c r="A848" s="9">
        <v>41775</v>
      </c>
      <c r="B848" s="37">
        <v>10.8</v>
      </c>
      <c r="C848" s="16">
        <f t="shared" si="52"/>
        <v>1.00040705</v>
      </c>
      <c r="D848" s="16">
        <f t="shared" si="54"/>
        <v>1355.0304738605</v>
      </c>
      <c r="E848" s="11">
        <v>10.9</v>
      </c>
      <c r="F848" s="17">
        <f t="shared" si="53"/>
        <v>1.00041063</v>
      </c>
      <c r="G848" s="17">
        <f t="shared" si="55"/>
        <v>1358.9679458017299</v>
      </c>
      <c r="H848" s="12">
        <v>210100</v>
      </c>
      <c r="I848" s="13">
        <v>41775</v>
      </c>
      <c r="J848" s="14">
        <v>6114.8481169999995</v>
      </c>
      <c r="K848" s="12">
        <v>10.9</v>
      </c>
    </row>
    <row r="849" spans="1:11" x14ac:dyDescent="0.3">
      <c r="A849" s="9">
        <v>41778</v>
      </c>
      <c r="B849" s="37">
        <v>10.8</v>
      </c>
      <c r="C849" s="16">
        <f t="shared" si="52"/>
        <v>1.00040705</v>
      </c>
      <c r="D849" s="16">
        <f t="shared" si="54"/>
        <v>1355.5820390148799</v>
      </c>
      <c r="E849" s="11">
        <v>10.9</v>
      </c>
      <c r="F849" s="17">
        <f t="shared" si="53"/>
        <v>1.00041063</v>
      </c>
      <c r="G849" s="17">
        <f t="shared" si="55"/>
        <v>1359.5259788093099</v>
      </c>
      <c r="H849" s="12">
        <v>210100</v>
      </c>
      <c r="I849" s="13">
        <v>41778</v>
      </c>
      <c r="J849" s="14">
        <v>6117.3590569999997</v>
      </c>
      <c r="K849" s="12">
        <v>10.9</v>
      </c>
    </row>
    <row r="850" spans="1:11" x14ac:dyDescent="0.3">
      <c r="A850" s="9">
        <v>41779</v>
      </c>
      <c r="B850" s="37">
        <v>10.8</v>
      </c>
      <c r="C850" s="16">
        <f t="shared" si="52"/>
        <v>1.00040705</v>
      </c>
      <c r="D850" s="16">
        <f t="shared" si="54"/>
        <v>1356.13382868386</v>
      </c>
      <c r="E850" s="11">
        <v>10.9</v>
      </c>
      <c r="F850" s="17">
        <f t="shared" si="53"/>
        <v>1.00041063</v>
      </c>
      <c r="G850" s="17">
        <f t="shared" si="55"/>
        <v>1360.08424096199</v>
      </c>
      <c r="H850" s="12">
        <v>210100</v>
      </c>
      <c r="I850" s="13">
        <v>41779</v>
      </c>
      <c r="J850" s="14">
        <v>6119.8710289999999</v>
      </c>
      <c r="K850" s="12">
        <v>10.9</v>
      </c>
    </row>
    <row r="851" spans="1:11" x14ac:dyDescent="0.3">
      <c r="A851" s="9">
        <v>41780</v>
      </c>
      <c r="B851" s="37">
        <v>10.8</v>
      </c>
      <c r="C851" s="16">
        <f t="shared" si="52"/>
        <v>1.00040705</v>
      </c>
      <c r="D851" s="16">
        <f t="shared" si="54"/>
        <v>1356.6858429588301</v>
      </c>
      <c r="E851" s="11">
        <v>10.9</v>
      </c>
      <c r="F851" s="17">
        <f t="shared" si="53"/>
        <v>1.00041063</v>
      </c>
      <c r="G851" s="17">
        <f t="shared" si="55"/>
        <v>1360.6427323538601</v>
      </c>
      <c r="H851" s="12">
        <v>210100</v>
      </c>
      <c r="I851" s="13">
        <v>41780</v>
      </c>
      <c r="J851" s="14">
        <v>6122.3840309999996</v>
      </c>
      <c r="K851" s="12">
        <v>10.9</v>
      </c>
    </row>
    <row r="852" spans="1:11" x14ac:dyDescent="0.3">
      <c r="A852" s="9">
        <v>41781</v>
      </c>
      <c r="B852" s="37">
        <v>10.8</v>
      </c>
      <c r="C852" s="16">
        <f t="shared" si="52"/>
        <v>1.00040705</v>
      </c>
      <c r="D852" s="16">
        <f t="shared" si="54"/>
        <v>1357.23808193121</v>
      </c>
      <c r="E852" s="11">
        <v>10.9</v>
      </c>
      <c r="F852" s="17">
        <f t="shared" si="53"/>
        <v>1.00041063</v>
      </c>
      <c r="G852" s="17">
        <f t="shared" si="55"/>
        <v>1361.20145307905</v>
      </c>
      <c r="H852" s="12">
        <v>210100</v>
      </c>
      <c r="I852" s="13">
        <v>41781</v>
      </c>
      <c r="J852" s="14">
        <v>6124.8980659999997</v>
      </c>
      <c r="K852" s="12">
        <v>10.9</v>
      </c>
    </row>
    <row r="853" spans="1:11" x14ac:dyDescent="0.3">
      <c r="A853" s="9">
        <v>41782</v>
      </c>
      <c r="B853" s="37">
        <v>10.8</v>
      </c>
      <c r="C853" s="16">
        <f t="shared" si="52"/>
        <v>1.00040705</v>
      </c>
      <c r="D853" s="16">
        <f t="shared" si="54"/>
        <v>1357.79054569246</v>
      </c>
      <c r="E853" s="11">
        <v>10.9</v>
      </c>
      <c r="F853" s="17">
        <f t="shared" si="53"/>
        <v>1.00041063</v>
      </c>
      <c r="G853" s="17">
        <f t="shared" si="55"/>
        <v>1361.7604032317299</v>
      </c>
      <c r="H853" s="12">
        <v>210100</v>
      </c>
      <c r="I853" s="13">
        <v>41782</v>
      </c>
      <c r="J853" s="14">
        <v>6127.413133</v>
      </c>
      <c r="K853" s="12">
        <v>10.9</v>
      </c>
    </row>
    <row r="854" spans="1:11" x14ac:dyDescent="0.3">
      <c r="A854" s="9">
        <v>41785</v>
      </c>
      <c r="B854" s="37">
        <v>10.8</v>
      </c>
      <c r="C854" s="16">
        <f t="shared" si="52"/>
        <v>1.00040705</v>
      </c>
      <c r="D854" s="16">
        <f t="shared" si="54"/>
        <v>1358.3432343340801</v>
      </c>
      <c r="E854" s="11">
        <v>10.9</v>
      </c>
      <c r="F854" s="17">
        <f t="shared" si="53"/>
        <v>1.00041063</v>
      </c>
      <c r="G854" s="17">
        <f t="shared" si="55"/>
        <v>1362.3195829061101</v>
      </c>
      <c r="H854" s="12">
        <v>210100</v>
      </c>
      <c r="I854" s="13">
        <v>41785</v>
      </c>
      <c r="J854" s="14">
        <v>6129.9292320000004</v>
      </c>
      <c r="K854" s="12">
        <v>10.9</v>
      </c>
    </row>
    <row r="855" spans="1:11" x14ac:dyDescent="0.3">
      <c r="A855" s="9">
        <v>41786</v>
      </c>
      <c r="B855" s="37">
        <v>10.8</v>
      </c>
      <c r="C855" s="16">
        <f t="shared" si="52"/>
        <v>1.00040705</v>
      </c>
      <c r="D855" s="16">
        <f t="shared" si="54"/>
        <v>1358.89614794762</v>
      </c>
      <c r="E855" s="11">
        <v>10.9</v>
      </c>
      <c r="F855" s="17">
        <f t="shared" si="53"/>
        <v>1.00041063</v>
      </c>
      <c r="G855" s="17">
        <f t="shared" si="55"/>
        <v>1362.8789921964401</v>
      </c>
      <c r="H855" s="12">
        <v>210100</v>
      </c>
      <c r="I855" s="13">
        <v>41786</v>
      </c>
      <c r="J855" s="14">
        <v>6132.4463649999998</v>
      </c>
      <c r="K855" s="12">
        <v>10.9</v>
      </c>
    </row>
    <row r="856" spans="1:11" x14ac:dyDescent="0.3">
      <c r="A856" s="9">
        <v>41787</v>
      </c>
      <c r="B856" s="37">
        <v>10.8</v>
      </c>
      <c r="C856" s="16">
        <f t="shared" si="52"/>
        <v>1.00040705</v>
      </c>
      <c r="D856" s="16">
        <f t="shared" si="54"/>
        <v>1359.4492866246401</v>
      </c>
      <c r="E856" s="11">
        <v>10.9</v>
      </c>
      <c r="F856" s="17">
        <f t="shared" si="53"/>
        <v>1.00041063</v>
      </c>
      <c r="G856" s="17">
        <f t="shared" si="55"/>
        <v>1363.43863119701</v>
      </c>
      <c r="H856" s="12">
        <v>210100</v>
      </c>
      <c r="I856" s="13">
        <v>41787</v>
      </c>
      <c r="J856" s="14">
        <v>6134.964532</v>
      </c>
      <c r="K856" s="12">
        <v>10.9</v>
      </c>
    </row>
    <row r="857" spans="1:11" x14ac:dyDescent="0.3">
      <c r="A857" s="9">
        <v>41788</v>
      </c>
      <c r="B857" s="37">
        <v>10.8</v>
      </c>
      <c r="C857" s="16">
        <f t="shared" si="52"/>
        <v>1.00040705</v>
      </c>
      <c r="D857" s="16">
        <f t="shared" si="54"/>
        <v>1360.00265045676</v>
      </c>
      <c r="E857" s="11">
        <v>10.9</v>
      </c>
      <c r="F857" s="17">
        <f t="shared" si="53"/>
        <v>1.00041063</v>
      </c>
      <c r="G857" s="17">
        <f t="shared" si="55"/>
        <v>1363.99850000214</v>
      </c>
      <c r="H857" s="12">
        <v>210100</v>
      </c>
      <c r="I857" s="13">
        <v>41788</v>
      </c>
      <c r="J857" s="14">
        <v>6137.4837319999997</v>
      </c>
      <c r="K857" s="12">
        <v>10.9</v>
      </c>
    </row>
    <row r="858" spans="1:11" x14ac:dyDescent="0.3">
      <c r="A858" s="9">
        <v>41789</v>
      </c>
      <c r="B858" s="37">
        <v>10.8</v>
      </c>
      <c r="C858" s="16">
        <f t="shared" si="52"/>
        <v>1.00040705</v>
      </c>
      <c r="D858" s="16">
        <f t="shared" si="54"/>
        <v>1360.5562395356301</v>
      </c>
      <c r="E858" s="11">
        <v>10.9</v>
      </c>
      <c r="F858" s="17">
        <f t="shared" si="53"/>
        <v>1.00041063</v>
      </c>
      <c r="G858" s="17">
        <f t="shared" si="55"/>
        <v>1364.5585987062</v>
      </c>
      <c r="H858" s="12">
        <v>210100</v>
      </c>
      <c r="I858" s="13">
        <v>41789</v>
      </c>
      <c r="J858" s="14">
        <v>6140.0039669999996</v>
      </c>
      <c r="K858" s="12">
        <v>10.9</v>
      </c>
    </row>
    <row r="859" spans="1:11" x14ac:dyDescent="0.3">
      <c r="A859" s="9">
        <v>41792</v>
      </c>
      <c r="B859" s="37">
        <v>10.8</v>
      </c>
      <c r="C859" s="16">
        <f t="shared" si="52"/>
        <v>1.00040705</v>
      </c>
      <c r="D859" s="16">
        <f t="shared" si="54"/>
        <v>1361.11005395293</v>
      </c>
      <c r="E859" s="11">
        <v>10.9</v>
      </c>
      <c r="F859" s="17">
        <f t="shared" si="53"/>
        <v>1.00041063</v>
      </c>
      <c r="G859" s="17">
        <f t="shared" si="55"/>
        <v>1365.1189274035901</v>
      </c>
      <c r="H859" s="12">
        <v>210100</v>
      </c>
      <c r="I859" s="13">
        <v>41792</v>
      </c>
      <c r="J859" s="14">
        <v>6142.5252369999998</v>
      </c>
      <c r="K859" s="12">
        <v>10.9</v>
      </c>
    </row>
    <row r="860" spans="1:11" x14ac:dyDescent="0.3">
      <c r="A860" s="9">
        <v>41793</v>
      </c>
      <c r="B860" s="37">
        <v>10.8</v>
      </c>
      <c r="C860" s="16">
        <f t="shared" si="52"/>
        <v>1.00040705</v>
      </c>
      <c r="D860" s="16">
        <f t="shared" si="54"/>
        <v>1361.66409380039</v>
      </c>
      <c r="E860" s="11">
        <v>10.9</v>
      </c>
      <c r="F860" s="17">
        <f t="shared" si="53"/>
        <v>1.00041063</v>
      </c>
      <c r="G860" s="17">
        <f t="shared" si="55"/>
        <v>1365.6794861887499</v>
      </c>
      <c r="H860" s="12">
        <v>210100</v>
      </c>
      <c r="I860" s="13">
        <v>41793</v>
      </c>
      <c r="J860" s="14">
        <v>6145.0475420000002</v>
      </c>
      <c r="K860" s="12">
        <v>10.9</v>
      </c>
    </row>
    <row r="861" spans="1:11" x14ac:dyDescent="0.3">
      <c r="A861" s="9">
        <v>41794</v>
      </c>
      <c r="B861" s="37">
        <v>10.8</v>
      </c>
      <c r="C861" s="16">
        <f t="shared" si="52"/>
        <v>1.00040705</v>
      </c>
      <c r="D861" s="16">
        <f t="shared" si="54"/>
        <v>1362.2183591697701</v>
      </c>
      <c r="E861" s="11">
        <v>10.9</v>
      </c>
      <c r="F861" s="17">
        <f t="shared" si="53"/>
        <v>1.00041063</v>
      </c>
      <c r="G861" s="17">
        <f t="shared" si="55"/>
        <v>1366.2402751561599</v>
      </c>
      <c r="H861" s="12">
        <v>210100</v>
      </c>
      <c r="I861" s="13">
        <v>41794</v>
      </c>
      <c r="J861" s="14">
        <v>6147.5708830000003</v>
      </c>
      <c r="K861" s="12">
        <v>10.9</v>
      </c>
    </row>
    <row r="862" spans="1:11" x14ac:dyDescent="0.3">
      <c r="A862" s="9">
        <v>41795</v>
      </c>
      <c r="B862" s="37">
        <v>10.8</v>
      </c>
      <c r="C862" s="16">
        <f t="shared" si="52"/>
        <v>1.00040705</v>
      </c>
      <c r="D862" s="16">
        <f t="shared" si="54"/>
        <v>1362.77285015287</v>
      </c>
      <c r="E862" s="11">
        <v>10.9</v>
      </c>
      <c r="F862" s="17">
        <f t="shared" si="53"/>
        <v>1.00041063</v>
      </c>
      <c r="G862" s="17">
        <f t="shared" si="55"/>
        <v>1366.8012944003499</v>
      </c>
      <c r="H862" s="12">
        <v>210100</v>
      </c>
      <c r="I862" s="13">
        <v>41795</v>
      </c>
      <c r="J862" s="14">
        <v>6150.0952600000001</v>
      </c>
      <c r="K862" s="12">
        <v>10.9</v>
      </c>
    </row>
    <row r="863" spans="1:11" x14ac:dyDescent="0.3">
      <c r="A863" s="9">
        <v>41796</v>
      </c>
      <c r="B863" s="37">
        <v>10.8</v>
      </c>
      <c r="C863" s="16">
        <f t="shared" si="52"/>
        <v>1.00040705</v>
      </c>
      <c r="D863" s="16">
        <f t="shared" si="54"/>
        <v>1363.3275668415199</v>
      </c>
      <c r="E863" s="11">
        <v>10.9</v>
      </c>
      <c r="F863" s="17">
        <f t="shared" si="53"/>
        <v>1.00041063</v>
      </c>
      <c r="G863" s="17">
        <f t="shared" si="55"/>
        <v>1367.3625440158701</v>
      </c>
      <c r="H863" s="12">
        <v>210100</v>
      </c>
      <c r="I863" s="13">
        <v>41796</v>
      </c>
      <c r="J863" s="14">
        <v>6152.6206739999998</v>
      </c>
      <c r="K863" s="12">
        <v>10.9</v>
      </c>
    </row>
    <row r="864" spans="1:11" x14ac:dyDescent="0.3">
      <c r="A864" s="9">
        <v>41799</v>
      </c>
      <c r="B864" s="37">
        <v>10.84</v>
      </c>
      <c r="C864" s="16">
        <f t="shared" si="52"/>
        <v>1.0004084900000001</v>
      </c>
      <c r="D864" s="16">
        <f t="shared" si="54"/>
        <v>1363.8825093276</v>
      </c>
      <c r="E864" s="11">
        <v>10.9</v>
      </c>
      <c r="F864" s="17">
        <f t="shared" si="53"/>
        <v>1.00041063</v>
      </c>
      <c r="G864" s="17">
        <f t="shared" si="55"/>
        <v>1367.9240240973199</v>
      </c>
      <c r="H864" s="12">
        <v>210100</v>
      </c>
      <c r="I864" s="13">
        <v>41799</v>
      </c>
      <c r="J864" s="14">
        <v>6155.1471240000001</v>
      </c>
      <c r="K864" s="12">
        <v>10.9</v>
      </c>
    </row>
    <row r="865" spans="1:11" x14ac:dyDescent="0.3">
      <c r="A865" s="9">
        <v>41800</v>
      </c>
      <c r="B865" s="37">
        <v>10.8</v>
      </c>
      <c r="C865" s="16">
        <f t="shared" si="52"/>
        <v>1.00040705</v>
      </c>
      <c r="D865" s="16">
        <f t="shared" si="54"/>
        <v>1364.43964169384</v>
      </c>
      <c r="E865" s="11">
        <v>10.9</v>
      </c>
      <c r="F865" s="17">
        <f t="shared" si="53"/>
        <v>1.00041063</v>
      </c>
      <c r="G865" s="17">
        <f t="shared" si="55"/>
        <v>1368.4857347393299</v>
      </c>
      <c r="H865" s="12">
        <v>210100</v>
      </c>
      <c r="I865" s="13">
        <v>41800</v>
      </c>
      <c r="J865" s="14">
        <v>6157.6746119999998</v>
      </c>
      <c r="K865" s="12">
        <v>10.9</v>
      </c>
    </row>
    <row r="866" spans="1:11" x14ac:dyDescent="0.3">
      <c r="A866" s="9">
        <v>41801</v>
      </c>
      <c r="B866" s="37">
        <v>10.8</v>
      </c>
      <c r="C866" s="16">
        <f t="shared" si="52"/>
        <v>1.00040705</v>
      </c>
      <c r="D866" s="16">
        <f t="shared" si="54"/>
        <v>1364.9950368499899</v>
      </c>
      <c r="E866" s="11">
        <v>10.9</v>
      </c>
      <c r="F866" s="17">
        <f t="shared" si="53"/>
        <v>1.00041063</v>
      </c>
      <c r="G866" s="17">
        <f t="shared" si="55"/>
        <v>1369.04767603659</v>
      </c>
      <c r="H866" s="12">
        <v>210100</v>
      </c>
      <c r="I866" s="13">
        <v>41801</v>
      </c>
      <c r="J866" s="14">
        <v>6160.2031379999999</v>
      </c>
      <c r="K866" s="12">
        <v>10.9</v>
      </c>
    </row>
    <row r="867" spans="1:11" x14ac:dyDescent="0.3">
      <c r="A867" s="9">
        <v>41802</v>
      </c>
      <c r="B867" s="37">
        <v>10.8</v>
      </c>
      <c r="C867" s="16">
        <f t="shared" si="52"/>
        <v>1.00040705</v>
      </c>
      <c r="D867" s="16">
        <f t="shared" si="54"/>
        <v>1365.5506580797401</v>
      </c>
      <c r="E867" s="11">
        <v>10.9</v>
      </c>
      <c r="F867" s="17">
        <f t="shared" si="53"/>
        <v>1.00041063</v>
      </c>
      <c r="G867" s="17">
        <f t="shared" si="55"/>
        <v>1369.6098480838</v>
      </c>
      <c r="H867" s="12">
        <v>210100</v>
      </c>
      <c r="I867" s="13">
        <v>41802</v>
      </c>
      <c r="J867" s="14">
        <v>6162.7327020000002</v>
      </c>
      <c r="K867" s="12">
        <v>10.9</v>
      </c>
    </row>
    <row r="868" spans="1:11" x14ac:dyDescent="0.3">
      <c r="A868" s="9">
        <v>41803</v>
      </c>
      <c r="B868" s="37">
        <v>10.8</v>
      </c>
      <c r="C868" s="16">
        <f t="shared" si="52"/>
        <v>1.00040705</v>
      </c>
      <c r="D868" s="16">
        <f t="shared" si="54"/>
        <v>1366.10650547511</v>
      </c>
      <c r="E868" s="11">
        <v>10.9</v>
      </c>
      <c r="F868" s="17">
        <f t="shared" si="53"/>
        <v>1.00041063</v>
      </c>
      <c r="G868" s="17">
        <f t="shared" si="55"/>
        <v>1370.1722509757201</v>
      </c>
      <c r="H868" s="12">
        <v>210100</v>
      </c>
      <c r="I868" s="13">
        <v>41803</v>
      </c>
      <c r="J868" s="14">
        <v>6165.2633050000004</v>
      </c>
      <c r="K868" s="12">
        <v>10.9</v>
      </c>
    </row>
    <row r="869" spans="1:11" x14ac:dyDescent="0.3">
      <c r="A869" s="9">
        <v>41806</v>
      </c>
      <c r="B869" s="37">
        <v>10.8</v>
      </c>
      <c r="C869" s="16">
        <f t="shared" si="52"/>
        <v>1.00040705</v>
      </c>
      <c r="D869" s="16">
        <f t="shared" si="54"/>
        <v>1366.6625791281599</v>
      </c>
      <c r="E869" s="11">
        <v>10.9</v>
      </c>
      <c r="F869" s="17">
        <f t="shared" si="53"/>
        <v>1.00041063</v>
      </c>
      <c r="G869" s="17">
        <f t="shared" si="55"/>
        <v>1370.7348848071399</v>
      </c>
      <c r="H869" s="12">
        <v>210100</v>
      </c>
      <c r="I869" s="13">
        <v>41806</v>
      </c>
      <c r="J869" s="14">
        <v>6167.7949470000003</v>
      </c>
      <c r="K869" s="12">
        <v>10.9</v>
      </c>
    </row>
    <row r="870" spans="1:11" x14ac:dyDescent="0.3">
      <c r="A870" s="9">
        <v>41807</v>
      </c>
      <c r="B870" s="37">
        <v>10.8</v>
      </c>
      <c r="C870" s="16">
        <f t="shared" si="52"/>
        <v>1.00040705</v>
      </c>
      <c r="D870" s="16">
        <f t="shared" si="54"/>
        <v>1367.21887913099</v>
      </c>
      <c r="E870" s="11">
        <v>10.9</v>
      </c>
      <c r="F870" s="17">
        <f t="shared" si="53"/>
        <v>1.00041063</v>
      </c>
      <c r="G870" s="17">
        <f t="shared" si="55"/>
        <v>1371.2977496728899</v>
      </c>
      <c r="H870" s="12">
        <v>210100</v>
      </c>
      <c r="I870" s="13">
        <v>41807</v>
      </c>
      <c r="J870" s="14">
        <v>6170.3276290000003</v>
      </c>
      <c r="K870" s="12">
        <v>10.9</v>
      </c>
    </row>
    <row r="871" spans="1:11" x14ac:dyDescent="0.3">
      <c r="A871" s="9">
        <v>41808</v>
      </c>
      <c r="B871" s="37">
        <v>10.8</v>
      </c>
      <c r="C871" s="16">
        <f t="shared" si="52"/>
        <v>1.00040705</v>
      </c>
      <c r="D871" s="16">
        <f t="shared" si="54"/>
        <v>1367.77540557574</v>
      </c>
      <c r="E871" s="11">
        <v>10.9</v>
      </c>
      <c r="F871" s="17">
        <f t="shared" si="53"/>
        <v>1.00041063</v>
      </c>
      <c r="G871" s="17">
        <f t="shared" si="55"/>
        <v>1371.8608456678401</v>
      </c>
      <c r="H871" s="12">
        <v>210100</v>
      </c>
      <c r="I871" s="13">
        <v>41808</v>
      </c>
      <c r="J871" s="14">
        <v>6172.8613509999996</v>
      </c>
      <c r="K871" s="12">
        <v>10.9</v>
      </c>
    </row>
    <row r="872" spans="1:11" x14ac:dyDescent="0.3">
      <c r="A872" s="9">
        <v>41810</v>
      </c>
      <c r="B872" s="37">
        <v>10.8</v>
      </c>
      <c r="C872" s="16">
        <f t="shared" si="52"/>
        <v>1.00040705</v>
      </c>
      <c r="D872" s="16">
        <f t="shared" si="54"/>
        <v>1368.33215855458</v>
      </c>
      <c r="E872" s="11">
        <v>10.9</v>
      </c>
      <c r="F872" s="17">
        <f t="shared" si="53"/>
        <v>1.00041063</v>
      </c>
      <c r="G872" s="17">
        <f t="shared" si="55"/>
        <v>1372.4241728868999</v>
      </c>
      <c r="H872" s="12">
        <v>210100</v>
      </c>
      <c r="I872" s="13">
        <v>41810</v>
      </c>
      <c r="J872" s="14">
        <v>6175.3961129999998</v>
      </c>
      <c r="K872" s="12">
        <v>10.9</v>
      </c>
    </row>
    <row r="873" spans="1:11" x14ac:dyDescent="0.3">
      <c r="A873" s="9">
        <v>41813</v>
      </c>
      <c r="B873" s="37">
        <v>10.8</v>
      </c>
      <c r="C873" s="16">
        <f t="shared" si="52"/>
        <v>1.00040705</v>
      </c>
      <c r="D873" s="16">
        <f t="shared" si="54"/>
        <v>1368.88913815972</v>
      </c>
      <c r="E873" s="11">
        <v>10.9</v>
      </c>
      <c r="F873" s="17">
        <f t="shared" si="53"/>
        <v>1.00041063</v>
      </c>
      <c r="G873" s="17">
        <f t="shared" si="55"/>
        <v>1372.98773142501</v>
      </c>
      <c r="H873" s="12">
        <v>210100</v>
      </c>
      <c r="I873" s="13">
        <v>41813</v>
      </c>
      <c r="J873" s="14">
        <v>6177.9319159999995</v>
      </c>
      <c r="K873" s="12">
        <v>10.9</v>
      </c>
    </row>
    <row r="874" spans="1:11" x14ac:dyDescent="0.3">
      <c r="A874" s="9">
        <v>41814</v>
      </c>
      <c r="B874" s="37">
        <v>10.8</v>
      </c>
      <c r="C874" s="16">
        <f t="shared" si="52"/>
        <v>1.00040705</v>
      </c>
      <c r="D874" s="16">
        <f t="shared" si="54"/>
        <v>1369.44634448341</v>
      </c>
      <c r="E874" s="11">
        <v>10.9</v>
      </c>
      <c r="F874" s="17">
        <f t="shared" si="53"/>
        <v>1.00041063</v>
      </c>
      <c r="G874" s="17">
        <f t="shared" si="55"/>
        <v>1373.55152137717</v>
      </c>
      <c r="H874" s="12">
        <v>210100</v>
      </c>
      <c r="I874" s="13">
        <v>41814</v>
      </c>
      <c r="J874" s="14">
        <v>6180.4687599999997</v>
      </c>
      <c r="K874" s="12">
        <v>10.9</v>
      </c>
    </row>
    <row r="875" spans="1:11" x14ac:dyDescent="0.3">
      <c r="A875" s="9">
        <v>41815</v>
      </c>
      <c r="B875" s="37">
        <v>10.8</v>
      </c>
      <c r="C875" s="16">
        <f t="shared" si="52"/>
        <v>1.00040705</v>
      </c>
      <c r="D875" s="16">
        <f t="shared" si="54"/>
        <v>1370.0037776179299</v>
      </c>
      <c r="E875" s="11">
        <v>10.9</v>
      </c>
      <c r="F875" s="17">
        <f t="shared" si="53"/>
        <v>1.00041063</v>
      </c>
      <c r="G875" s="17">
        <f t="shared" si="55"/>
        <v>1374.11554283839</v>
      </c>
      <c r="H875" s="12">
        <v>210100</v>
      </c>
      <c r="I875" s="13">
        <v>41815</v>
      </c>
      <c r="J875" s="14">
        <v>6183.0066459999998</v>
      </c>
      <c r="K875" s="12">
        <v>10.9</v>
      </c>
    </row>
    <row r="876" spans="1:11" x14ac:dyDescent="0.3">
      <c r="A876" s="9">
        <v>41816</v>
      </c>
      <c r="B876" s="37">
        <v>10.8</v>
      </c>
      <c r="C876" s="16">
        <f t="shared" si="52"/>
        <v>1.00040705</v>
      </c>
      <c r="D876" s="16">
        <f t="shared" si="54"/>
        <v>1370.56143765561</v>
      </c>
      <c r="E876" s="11">
        <v>10.9</v>
      </c>
      <c r="F876" s="17">
        <f t="shared" si="53"/>
        <v>1.00041063</v>
      </c>
      <c r="G876" s="17">
        <f t="shared" si="55"/>
        <v>1374.6797959037499</v>
      </c>
      <c r="H876" s="12">
        <v>210100</v>
      </c>
      <c r="I876" s="13">
        <v>41816</v>
      </c>
      <c r="J876" s="14">
        <v>6185.5455739999998</v>
      </c>
      <c r="K876" s="12">
        <v>10.9</v>
      </c>
    </row>
    <row r="877" spans="1:11" x14ac:dyDescent="0.3">
      <c r="A877" s="9">
        <v>41817</v>
      </c>
      <c r="B877" s="37">
        <v>10.8</v>
      </c>
      <c r="C877" s="16">
        <f t="shared" si="52"/>
        <v>1.00040705</v>
      </c>
      <c r="D877" s="16">
        <f t="shared" si="54"/>
        <v>1371.1193246888099</v>
      </c>
      <c r="E877" s="11">
        <v>10.9</v>
      </c>
      <c r="F877" s="17">
        <f t="shared" si="53"/>
        <v>1.00041063</v>
      </c>
      <c r="G877" s="17">
        <f t="shared" si="55"/>
        <v>1375.24428066834</v>
      </c>
      <c r="H877" s="12">
        <v>210100</v>
      </c>
      <c r="I877" s="13">
        <v>41817</v>
      </c>
      <c r="J877" s="14">
        <v>6188.0855439999996</v>
      </c>
      <c r="K877" s="12">
        <v>10.9</v>
      </c>
    </row>
    <row r="878" spans="1:11" x14ac:dyDescent="0.3">
      <c r="A878" s="9">
        <v>41820</v>
      </c>
      <c r="B878" s="37">
        <v>10.8</v>
      </c>
      <c r="C878" s="16">
        <f t="shared" si="52"/>
        <v>1.00040705</v>
      </c>
      <c r="D878" s="16">
        <f t="shared" si="54"/>
        <v>1371.67743880992</v>
      </c>
      <c r="E878" s="11">
        <v>10.9</v>
      </c>
      <c r="F878" s="17">
        <f t="shared" si="53"/>
        <v>1.00041063</v>
      </c>
      <c r="G878" s="17">
        <f t="shared" si="55"/>
        <v>1375.8089972273101</v>
      </c>
      <c r="H878" s="12">
        <v>210100</v>
      </c>
      <c r="I878" s="13">
        <v>41820</v>
      </c>
      <c r="J878" s="14">
        <v>6190.6265579999999</v>
      </c>
      <c r="K878" s="12">
        <v>10.9</v>
      </c>
    </row>
    <row r="879" spans="1:11" x14ac:dyDescent="0.3">
      <c r="A879" s="9">
        <v>41821</v>
      </c>
      <c r="B879" s="37">
        <v>10.8</v>
      </c>
      <c r="C879" s="16">
        <f t="shared" si="52"/>
        <v>1.00040705</v>
      </c>
      <c r="D879" s="16">
        <f t="shared" si="54"/>
        <v>1372.2357801113901</v>
      </c>
      <c r="E879" s="11">
        <v>10.9</v>
      </c>
      <c r="F879" s="17">
        <f t="shared" si="53"/>
        <v>1.00041063</v>
      </c>
      <c r="G879" s="17">
        <f t="shared" si="55"/>
        <v>1376.3739456758401</v>
      </c>
      <c r="H879" s="12">
        <v>210100</v>
      </c>
      <c r="I879" s="13">
        <v>41821</v>
      </c>
      <c r="J879" s="14">
        <v>6193.1686149999996</v>
      </c>
      <c r="K879" s="12">
        <v>10.9</v>
      </c>
    </row>
    <row r="880" spans="1:11" x14ac:dyDescent="0.3">
      <c r="A880" s="9">
        <v>41822</v>
      </c>
      <c r="B880" s="37">
        <v>10.8</v>
      </c>
      <c r="C880" s="16">
        <f t="shared" si="52"/>
        <v>1.00040705</v>
      </c>
      <c r="D880" s="16">
        <f t="shared" si="54"/>
        <v>1372.79434868568</v>
      </c>
      <c r="E880" s="11">
        <v>10.9</v>
      </c>
      <c r="F880" s="17">
        <f t="shared" si="53"/>
        <v>1.00041063</v>
      </c>
      <c r="G880" s="17">
        <f t="shared" si="55"/>
        <v>1376.93912610915</v>
      </c>
      <c r="H880" s="12">
        <v>210100</v>
      </c>
      <c r="I880" s="13">
        <v>41822</v>
      </c>
      <c r="J880" s="14">
        <v>6195.7117159999998</v>
      </c>
      <c r="K880" s="12">
        <v>10.9</v>
      </c>
    </row>
    <row r="881" spans="1:11" x14ac:dyDescent="0.3">
      <c r="A881" s="9">
        <v>41823</v>
      </c>
      <c r="B881" s="37">
        <v>10.8</v>
      </c>
      <c r="C881" s="16">
        <f t="shared" si="52"/>
        <v>1.00040705</v>
      </c>
      <c r="D881" s="16">
        <f t="shared" si="54"/>
        <v>1373.3531446253101</v>
      </c>
      <c r="E881" s="11">
        <v>10.9</v>
      </c>
      <c r="F881" s="17">
        <f t="shared" si="53"/>
        <v>1.00041063</v>
      </c>
      <c r="G881" s="17">
        <f t="shared" si="55"/>
        <v>1377.5045386224999</v>
      </c>
      <c r="H881" s="12">
        <v>210100</v>
      </c>
      <c r="I881" s="13">
        <v>41823</v>
      </c>
      <c r="J881" s="14">
        <v>6198.2558609999996</v>
      </c>
      <c r="K881" s="12">
        <v>10.9</v>
      </c>
    </row>
    <row r="882" spans="1:11" x14ac:dyDescent="0.3">
      <c r="A882" s="9">
        <v>41824</v>
      </c>
      <c r="B882" s="37">
        <v>10.8</v>
      </c>
      <c r="C882" s="16">
        <f t="shared" si="52"/>
        <v>1.00040705</v>
      </c>
      <c r="D882" s="16">
        <f t="shared" si="54"/>
        <v>1373.91216802283</v>
      </c>
      <c r="E882" s="11">
        <v>10.9</v>
      </c>
      <c r="F882" s="17">
        <f t="shared" si="53"/>
        <v>1.00041063</v>
      </c>
      <c r="G882" s="17">
        <f t="shared" si="55"/>
        <v>1378.07018331119</v>
      </c>
      <c r="H882" s="12">
        <v>210100</v>
      </c>
      <c r="I882" s="13">
        <v>41824</v>
      </c>
      <c r="J882" s="14">
        <v>6200.8010510000004</v>
      </c>
      <c r="K882" s="12">
        <v>10.9</v>
      </c>
    </row>
    <row r="883" spans="1:11" x14ac:dyDescent="0.3">
      <c r="A883" s="9">
        <v>41827</v>
      </c>
      <c r="B883" s="37">
        <v>10.8</v>
      </c>
      <c r="C883" s="16">
        <f t="shared" si="52"/>
        <v>1.00040705</v>
      </c>
      <c r="D883" s="16">
        <f t="shared" si="54"/>
        <v>1374.47141897082</v>
      </c>
      <c r="E883" s="11">
        <v>10.9</v>
      </c>
      <c r="F883" s="17">
        <f t="shared" si="53"/>
        <v>1.00041063</v>
      </c>
      <c r="G883" s="17">
        <f t="shared" si="55"/>
        <v>1378.6360602705599</v>
      </c>
      <c r="H883" s="12">
        <v>210100</v>
      </c>
      <c r="I883" s="13">
        <v>41827</v>
      </c>
      <c r="J883" s="14">
        <v>6203.3472860000002</v>
      </c>
      <c r="K883" s="12">
        <v>10.9</v>
      </c>
    </row>
    <row r="884" spans="1:11" x14ac:dyDescent="0.3">
      <c r="A884" s="9">
        <v>41828</v>
      </c>
      <c r="B884" s="37">
        <v>10.8</v>
      </c>
      <c r="C884" s="16">
        <f t="shared" si="52"/>
        <v>1.00040705</v>
      </c>
      <c r="D884" s="16">
        <f t="shared" si="54"/>
        <v>1375.03089756191</v>
      </c>
      <c r="E884" s="11">
        <v>10.9</v>
      </c>
      <c r="F884" s="17">
        <f t="shared" si="53"/>
        <v>1.00041063</v>
      </c>
      <c r="G884" s="17">
        <f t="shared" si="55"/>
        <v>1379.20216959599</v>
      </c>
      <c r="H884" s="12">
        <v>210100</v>
      </c>
      <c r="I884" s="13">
        <v>41828</v>
      </c>
      <c r="J884" s="14">
        <v>6205.8945659999999</v>
      </c>
      <c r="K884" s="12">
        <v>10.9</v>
      </c>
    </row>
    <row r="885" spans="1:11" x14ac:dyDescent="0.3">
      <c r="A885" s="9">
        <v>41829</v>
      </c>
      <c r="B885" s="37">
        <v>10.8</v>
      </c>
      <c r="C885" s="16">
        <f t="shared" si="52"/>
        <v>1.00040705</v>
      </c>
      <c r="D885" s="16">
        <f t="shared" si="54"/>
        <v>1375.5906038887599</v>
      </c>
      <c r="E885" s="11">
        <v>10.9</v>
      </c>
      <c r="F885" s="17">
        <f t="shared" si="53"/>
        <v>1.00041063</v>
      </c>
      <c r="G885" s="17">
        <f t="shared" si="55"/>
        <v>1379.76851138289</v>
      </c>
      <c r="H885" s="12">
        <v>210100</v>
      </c>
      <c r="I885" s="13">
        <v>41829</v>
      </c>
      <c r="J885" s="14">
        <v>6208.4428930000004</v>
      </c>
      <c r="K885" s="12">
        <v>10.9</v>
      </c>
    </row>
    <row r="886" spans="1:11" x14ac:dyDescent="0.3">
      <c r="A886" s="9">
        <v>41830</v>
      </c>
      <c r="B886" s="37">
        <v>10.8</v>
      </c>
      <c r="C886" s="16">
        <f t="shared" si="52"/>
        <v>1.00040705</v>
      </c>
      <c r="D886" s="16">
        <f t="shared" si="54"/>
        <v>1376.1505380440699</v>
      </c>
      <c r="E886" s="11">
        <v>10.9</v>
      </c>
      <c r="F886" s="17">
        <f t="shared" si="53"/>
        <v>1.00041063</v>
      </c>
      <c r="G886" s="17">
        <f t="shared" si="55"/>
        <v>1380.3350857267201</v>
      </c>
      <c r="H886" s="12">
        <v>210100</v>
      </c>
      <c r="I886" s="13">
        <v>41830</v>
      </c>
      <c r="J886" s="14">
        <v>6210.9922649999999</v>
      </c>
      <c r="K886" s="12">
        <v>10.9</v>
      </c>
    </row>
    <row r="887" spans="1:11" x14ac:dyDescent="0.3">
      <c r="A887" s="9">
        <v>41831</v>
      </c>
      <c r="B887" s="37">
        <v>10.8</v>
      </c>
      <c r="C887" s="16">
        <f t="shared" si="52"/>
        <v>1.00040705</v>
      </c>
      <c r="D887" s="16">
        <f t="shared" si="54"/>
        <v>1376.71070012058</v>
      </c>
      <c r="E887" s="11">
        <v>10.9</v>
      </c>
      <c r="F887" s="17">
        <f t="shared" si="53"/>
        <v>1.00041063</v>
      </c>
      <c r="G887" s="17">
        <f t="shared" si="55"/>
        <v>1380.9018927229699</v>
      </c>
      <c r="H887" s="12">
        <v>210100</v>
      </c>
      <c r="I887" s="13">
        <v>41831</v>
      </c>
      <c r="J887" s="14">
        <v>6213.5426850000003</v>
      </c>
      <c r="K887" s="12">
        <v>10.9</v>
      </c>
    </row>
    <row r="888" spans="1:11" x14ac:dyDescent="0.3">
      <c r="A888" s="9">
        <v>41834</v>
      </c>
      <c r="B888" s="37">
        <v>10.8</v>
      </c>
      <c r="C888" s="16">
        <f t="shared" si="52"/>
        <v>1.00040705</v>
      </c>
      <c r="D888" s="16">
        <f t="shared" si="54"/>
        <v>1377.27109021106</v>
      </c>
      <c r="E888" s="11">
        <v>10.9</v>
      </c>
      <c r="F888" s="17">
        <f t="shared" si="53"/>
        <v>1.00041063</v>
      </c>
      <c r="G888" s="17">
        <f t="shared" si="55"/>
        <v>1381.4689324671799</v>
      </c>
      <c r="H888" s="12">
        <v>210100</v>
      </c>
      <c r="I888" s="13">
        <v>41834</v>
      </c>
      <c r="J888" s="14">
        <v>6216.0941519999997</v>
      </c>
      <c r="K888" s="12">
        <v>10.9</v>
      </c>
    </row>
    <row r="889" spans="1:11" x14ac:dyDescent="0.3">
      <c r="A889" s="9">
        <v>41835</v>
      </c>
      <c r="B889" s="37">
        <v>10.8</v>
      </c>
      <c r="C889" s="16">
        <f t="shared" si="52"/>
        <v>1.00040705</v>
      </c>
      <c r="D889" s="16">
        <f t="shared" si="54"/>
        <v>1377.8317084083301</v>
      </c>
      <c r="E889" s="11">
        <v>10.9</v>
      </c>
      <c r="F889" s="17">
        <f t="shared" si="53"/>
        <v>1.00041063</v>
      </c>
      <c r="G889" s="17">
        <f t="shared" si="55"/>
        <v>1382.0362050549199</v>
      </c>
      <c r="H889" s="12">
        <v>210100</v>
      </c>
      <c r="I889" s="13">
        <v>41835</v>
      </c>
      <c r="J889" s="14">
        <v>6218.646667</v>
      </c>
      <c r="K889" s="12">
        <v>10.9</v>
      </c>
    </row>
    <row r="890" spans="1:11" x14ac:dyDescent="0.3">
      <c r="A890" s="9">
        <v>41836</v>
      </c>
      <c r="B890" s="37">
        <v>10.8</v>
      </c>
      <c r="C890" s="16">
        <f t="shared" si="52"/>
        <v>1.00040705</v>
      </c>
      <c r="D890" s="16">
        <f t="shared" si="54"/>
        <v>1378.39255480524</v>
      </c>
      <c r="E890" s="11">
        <v>10.9</v>
      </c>
      <c r="F890" s="17">
        <f t="shared" si="53"/>
        <v>1.00041063</v>
      </c>
      <c r="G890" s="17">
        <f t="shared" si="55"/>
        <v>1382.6037105818</v>
      </c>
      <c r="H890" s="12">
        <v>210100</v>
      </c>
      <c r="I890" s="13">
        <v>41836</v>
      </c>
      <c r="J890" s="14">
        <v>6221.2002300000004</v>
      </c>
      <c r="K890" s="12">
        <v>10.9</v>
      </c>
    </row>
    <row r="891" spans="1:11" x14ac:dyDescent="0.3">
      <c r="A891" s="9">
        <v>41837</v>
      </c>
      <c r="B891" s="37">
        <v>10.8</v>
      </c>
      <c r="C891" s="16">
        <f t="shared" si="52"/>
        <v>1.00040705</v>
      </c>
      <c r="D891" s="16">
        <f t="shared" si="54"/>
        <v>1378.9536294946699</v>
      </c>
      <c r="E891" s="11">
        <v>10.9</v>
      </c>
      <c r="F891" s="17">
        <f t="shared" si="53"/>
        <v>1.00041063</v>
      </c>
      <c r="G891" s="17">
        <f t="shared" si="55"/>
        <v>1383.17144914348</v>
      </c>
      <c r="H891" s="12">
        <v>210100</v>
      </c>
      <c r="I891" s="13">
        <v>41837</v>
      </c>
      <c r="J891" s="14">
        <v>6223.7548409999999</v>
      </c>
      <c r="K891" s="12">
        <v>10.9</v>
      </c>
    </row>
    <row r="892" spans="1:11" x14ac:dyDescent="0.3">
      <c r="A892" s="9">
        <v>41838</v>
      </c>
      <c r="B892" s="37">
        <v>10.8</v>
      </c>
      <c r="C892" s="16">
        <f t="shared" si="52"/>
        <v>1.00040705</v>
      </c>
      <c r="D892" s="16">
        <f t="shared" si="54"/>
        <v>1379.51493256956</v>
      </c>
      <c r="E892" s="11">
        <v>10.9</v>
      </c>
      <c r="F892" s="17">
        <f t="shared" si="53"/>
        <v>1.00041063</v>
      </c>
      <c r="G892" s="17">
        <f t="shared" si="55"/>
        <v>1383.73942083564</v>
      </c>
      <c r="H892" s="12">
        <v>210100</v>
      </c>
      <c r="I892" s="13">
        <v>41838</v>
      </c>
      <c r="J892" s="14">
        <v>6226.3105020000003</v>
      </c>
      <c r="K892" s="12">
        <v>10.9</v>
      </c>
    </row>
    <row r="893" spans="1:11" x14ac:dyDescent="0.3">
      <c r="A893" s="9">
        <v>41841</v>
      </c>
      <c r="B893" s="37">
        <v>10.8</v>
      </c>
      <c r="C893" s="16">
        <f t="shared" si="52"/>
        <v>1.00040705</v>
      </c>
      <c r="D893" s="16">
        <f t="shared" si="54"/>
        <v>1380.07646412286</v>
      </c>
      <c r="E893" s="11">
        <v>10.9</v>
      </c>
      <c r="F893" s="17">
        <f t="shared" si="53"/>
        <v>1.00041063</v>
      </c>
      <c r="G893" s="17">
        <f t="shared" si="55"/>
        <v>1384.3076257540199</v>
      </c>
      <c r="H893" s="12">
        <v>210100</v>
      </c>
      <c r="I893" s="13">
        <v>41841</v>
      </c>
      <c r="J893" s="14">
        <v>6228.8672120000001</v>
      </c>
      <c r="K893" s="12">
        <v>10.9</v>
      </c>
    </row>
    <row r="894" spans="1:11" x14ac:dyDescent="0.3">
      <c r="A894" s="9">
        <v>41842</v>
      </c>
      <c r="B894" s="37">
        <v>10.8</v>
      </c>
      <c r="C894" s="16">
        <f t="shared" si="52"/>
        <v>1.00040705</v>
      </c>
      <c r="D894" s="16">
        <f t="shared" si="54"/>
        <v>1380.63822424758</v>
      </c>
      <c r="E894" s="11">
        <v>10.9</v>
      </c>
      <c r="F894" s="17">
        <f t="shared" si="53"/>
        <v>1.00041063</v>
      </c>
      <c r="G894" s="17">
        <f t="shared" si="55"/>
        <v>1384.87606399438</v>
      </c>
      <c r="H894" s="12">
        <v>210100</v>
      </c>
      <c r="I894" s="13">
        <v>41842</v>
      </c>
      <c r="J894" s="14">
        <v>6231.4249710000004</v>
      </c>
      <c r="K894" s="12">
        <v>10.9</v>
      </c>
    </row>
    <row r="895" spans="1:11" x14ac:dyDescent="0.3">
      <c r="A895" s="9">
        <v>41843</v>
      </c>
      <c r="B895" s="37">
        <v>10.8</v>
      </c>
      <c r="C895" s="16">
        <f t="shared" si="52"/>
        <v>1.00040705</v>
      </c>
      <c r="D895" s="16">
        <f t="shared" si="54"/>
        <v>1381.20021303676</v>
      </c>
      <c r="E895" s="11">
        <v>10.9</v>
      </c>
      <c r="F895" s="17">
        <f t="shared" si="53"/>
        <v>1.00041063</v>
      </c>
      <c r="G895" s="17">
        <f t="shared" si="55"/>
        <v>1385.44473565254</v>
      </c>
      <c r="H895" s="12">
        <v>210100</v>
      </c>
      <c r="I895" s="13">
        <v>41843</v>
      </c>
      <c r="J895" s="14">
        <v>6233.9837809999999</v>
      </c>
      <c r="K895" s="12">
        <v>10.9</v>
      </c>
    </row>
    <row r="896" spans="1:11" x14ac:dyDescent="0.3">
      <c r="A896" s="9">
        <v>41844</v>
      </c>
      <c r="B896" s="37">
        <v>10.8</v>
      </c>
      <c r="C896" s="16">
        <f t="shared" si="52"/>
        <v>1.00040705</v>
      </c>
      <c r="D896" s="16">
        <f t="shared" si="54"/>
        <v>1381.76243058348</v>
      </c>
      <c r="E896" s="11">
        <v>10.9</v>
      </c>
      <c r="F896" s="17">
        <f t="shared" si="53"/>
        <v>1.00041063</v>
      </c>
      <c r="G896" s="17">
        <f t="shared" si="55"/>
        <v>1386.01364082434</v>
      </c>
      <c r="H896" s="12">
        <v>210100</v>
      </c>
      <c r="I896" s="13">
        <v>41844</v>
      </c>
      <c r="J896" s="14">
        <v>6236.5436419999996</v>
      </c>
      <c r="K896" s="12">
        <v>10.9</v>
      </c>
    </row>
    <row r="897" spans="1:11" x14ac:dyDescent="0.3">
      <c r="A897" s="9">
        <v>41845</v>
      </c>
      <c r="B897" s="37">
        <v>10.8</v>
      </c>
      <c r="C897" s="16">
        <f t="shared" si="52"/>
        <v>1.00040705</v>
      </c>
      <c r="D897" s="16">
        <f t="shared" si="54"/>
        <v>1382.3248769808499</v>
      </c>
      <c r="E897" s="11">
        <v>10.9</v>
      </c>
      <c r="F897" s="17">
        <f t="shared" si="53"/>
        <v>1.00041063</v>
      </c>
      <c r="G897" s="17">
        <f t="shared" si="55"/>
        <v>1386.5827796056701</v>
      </c>
      <c r="H897" s="12">
        <v>210100</v>
      </c>
      <c r="I897" s="13">
        <v>41845</v>
      </c>
      <c r="J897" s="14">
        <v>6239.1045539999996</v>
      </c>
      <c r="K897" s="12">
        <v>10.9</v>
      </c>
    </row>
    <row r="898" spans="1:11" x14ac:dyDescent="0.3">
      <c r="A898" s="9">
        <v>41848</v>
      </c>
      <c r="B898" s="37">
        <v>10.8</v>
      </c>
      <c r="C898" s="16">
        <f t="shared" ref="C898:C961" si="56">ROUND((1+B898/100)^(1/252),8)</f>
        <v>1.00040705</v>
      </c>
      <c r="D898" s="16">
        <f t="shared" si="54"/>
        <v>1382.8875523220199</v>
      </c>
      <c r="E898" s="11">
        <v>10.9</v>
      </c>
      <c r="F898" s="17">
        <f t="shared" ref="F898:F961" si="57">ROUND((1+E898/100)^(1/252),8)</f>
        <v>1.00041063</v>
      </c>
      <c r="G898" s="17">
        <f t="shared" si="55"/>
        <v>1387.15215209246</v>
      </c>
      <c r="H898" s="12">
        <v>210100</v>
      </c>
      <c r="I898" s="13">
        <v>41848</v>
      </c>
      <c r="J898" s="14">
        <v>6241.666518</v>
      </c>
      <c r="K898" s="12">
        <v>10.9</v>
      </c>
    </row>
    <row r="899" spans="1:11" x14ac:dyDescent="0.3">
      <c r="A899" s="9">
        <v>41849</v>
      </c>
      <c r="B899" s="37">
        <v>10.8</v>
      </c>
      <c r="C899" s="16">
        <f t="shared" si="56"/>
        <v>1.00040705</v>
      </c>
      <c r="D899" s="16">
        <f t="shared" si="54"/>
        <v>1383.45045670019</v>
      </c>
      <c r="E899" s="11">
        <v>10.9</v>
      </c>
      <c r="F899" s="17">
        <f t="shared" si="57"/>
        <v>1.00041063</v>
      </c>
      <c r="G899" s="17">
        <f t="shared" si="55"/>
        <v>1387.7217583806701</v>
      </c>
      <c r="H899" s="12">
        <v>210100</v>
      </c>
      <c r="I899" s="13">
        <v>41849</v>
      </c>
      <c r="J899" s="14">
        <v>6244.2295329999997</v>
      </c>
      <c r="K899" s="12">
        <v>10.9</v>
      </c>
    </row>
    <row r="900" spans="1:11" x14ac:dyDescent="0.3">
      <c r="A900" s="9">
        <v>41850</v>
      </c>
      <c r="B900" s="37">
        <v>10.8</v>
      </c>
      <c r="C900" s="16">
        <f t="shared" si="56"/>
        <v>1.00040705</v>
      </c>
      <c r="D900" s="16">
        <f t="shared" ref="D900:D963" si="58">TRUNC(D899*(C899),16)</f>
        <v>1384.0135902085899</v>
      </c>
      <c r="E900" s="11">
        <v>10.9</v>
      </c>
      <c r="F900" s="17">
        <f t="shared" si="57"/>
        <v>1.00041063</v>
      </c>
      <c r="G900" s="17">
        <f t="shared" ref="G900:G963" si="59">TRUNC(G899*(F899),16)</f>
        <v>1388.2915985663101</v>
      </c>
      <c r="H900" s="12">
        <v>210100</v>
      </c>
      <c r="I900" s="13">
        <v>41850</v>
      </c>
      <c r="J900" s="14">
        <v>6246.7936010000003</v>
      </c>
      <c r="K900" s="12">
        <v>10.9</v>
      </c>
    </row>
    <row r="901" spans="1:11" x14ac:dyDescent="0.3">
      <c r="A901" s="9">
        <v>41851</v>
      </c>
      <c r="B901" s="37">
        <v>10.8</v>
      </c>
      <c r="C901" s="16">
        <f t="shared" si="56"/>
        <v>1.00040705</v>
      </c>
      <c r="D901" s="16">
        <f t="shared" si="58"/>
        <v>1384.5769529404799</v>
      </c>
      <c r="E901" s="11">
        <v>10.9</v>
      </c>
      <c r="F901" s="17">
        <f t="shared" si="57"/>
        <v>1.00041063</v>
      </c>
      <c r="G901" s="17">
        <f t="shared" si="59"/>
        <v>1388.86167274543</v>
      </c>
      <c r="H901" s="12">
        <v>210100</v>
      </c>
      <c r="I901" s="13">
        <v>41851</v>
      </c>
      <c r="J901" s="14">
        <v>6249.3587219999999</v>
      </c>
      <c r="K901" s="12">
        <v>10.9</v>
      </c>
    </row>
    <row r="902" spans="1:11" x14ac:dyDescent="0.3">
      <c r="A902" s="9">
        <v>41852</v>
      </c>
      <c r="B902" s="37">
        <v>10.8</v>
      </c>
      <c r="C902" s="16">
        <f t="shared" si="56"/>
        <v>1.00040705</v>
      </c>
      <c r="D902" s="16">
        <f t="shared" si="58"/>
        <v>1385.1405449891699</v>
      </c>
      <c r="E902" s="11">
        <v>10.9</v>
      </c>
      <c r="F902" s="17">
        <f t="shared" si="57"/>
        <v>1.00041063</v>
      </c>
      <c r="G902" s="17">
        <f t="shared" si="59"/>
        <v>1389.4319810141101</v>
      </c>
      <c r="H902" s="12">
        <v>210100</v>
      </c>
      <c r="I902" s="13">
        <v>41852</v>
      </c>
      <c r="J902" s="14">
        <v>6251.9248960000004</v>
      </c>
      <c r="K902" s="12">
        <v>10.9</v>
      </c>
    </row>
    <row r="903" spans="1:11" x14ac:dyDescent="0.3">
      <c r="A903" s="9">
        <v>41855</v>
      </c>
      <c r="B903" s="37">
        <v>10.81</v>
      </c>
      <c r="C903" s="16">
        <f t="shared" si="56"/>
        <v>1.00040741</v>
      </c>
      <c r="D903" s="16">
        <f t="shared" si="58"/>
        <v>1385.70436644801</v>
      </c>
      <c r="E903" s="11">
        <v>10.9</v>
      </c>
      <c r="F903" s="17">
        <f t="shared" si="57"/>
        <v>1.00041063</v>
      </c>
      <c r="G903" s="17">
        <f t="shared" si="59"/>
        <v>1390.0025234684699</v>
      </c>
      <c r="H903" s="12">
        <v>210100</v>
      </c>
      <c r="I903" s="13">
        <v>41855</v>
      </c>
      <c r="J903" s="14">
        <v>6254.4921240000003</v>
      </c>
      <c r="K903" s="12">
        <v>10.9</v>
      </c>
    </row>
    <row r="904" spans="1:11" x14ac:dyDescent="0.3">
      <c r="A904" s="9">
        <v>41856</v>
      </c>
      <c r="B904" s="37">
        <v>10.81</v>
      </c>
      <c r="C904" s="16">
        <f t="shared" si="56"/>
        <v>1.00040741</v>
      </c>
      <c r="D904" s="16">
        <f t="shared" si="58"/>
        <v>1386.2689162639399</v>
      </c>
      <c r="E904" s="11">
        <v>10.9</v>
      </c>
      <c r="F904" s="17">
        <f t="shared" si="57"/>
        <v>1.00041063</v>
      </c>
      <c r="G904" s="17">
        <f t="shared" si="59"/>
        <v>1390.57330020468</v>
      </c>
      <c r="H904" s="12">
        <v>210100</v>
      </c>
      <c r="I904" s="13">
        <v>41856</v>
      </c>
      <c r="J904" s="14">
        <v>6257.0604059999996</v>
      </c>
      <c r="K904" s="12">
        <v>10.9</v>
      </c>
    </row>
    <row r="905" spans="1:11" x14ac:dyDescent="0.3">
      <c r="A905" s="9">
        <v>41857</v>
      </c>
      <c r="B905" s="37">
        <v>10.81</v>
      </c>
      <c r="C905" s="16">
        <f t="shared" si="56"/>
        <v>1.00040741</v>
      </c>
      <c r="D905" s="16">
        <f t="shared" si="58"/>
        <v>1386.83369608312</v>
      </c>
      <c r="E905" s="11">
        <v>10.9</v>
      </c>
      <c r="F905" s="17">
        <f t="shared" si="57"/>
        <v>1.00041063</v>
      </c>
      <c r="G905" s="17">
        <f t="shared" si="59"/>
        <v>1391.14431131894</v>
      </c>
      <c r="H905" s="12">
        <v>210100</v>
      </c>
      <c r="I905" s="13">
        <v>41857</v>
      </c>
      <c r="J905" s="14">
        <v>6259.6297430000004</v>
      </c>
      <c r="K905" s="12">
        <v>10.9</v>
      </c>
    </row>
    <row r="906" spans="1:11" x14ac:dyDescent="0.3">
      <c r="A906" s="9">
        <v>41858</v>
      </c>
      <c r="B906" s="37">
        <v>10.81</v>
      </c>
      <c r="C906" s="16">
        <f t="shared" si="56"/>
        <v>1.00040741</v>
      </c>
      <c r="D906" s="16">
        <f t="shared" si="58"/>
        <v>1387.3987059992401</v>
      </c>
      <c r="E906" s="11">
        <v>10.9</v>
      </c>
      <c r="F906" s="17">
        <f t="shared" si="57"/>
        <v>1.00041063</v>
      </c>
      <c r="G906" s="17">
        <f t="shared" si="59"/>
        <v>1391.7155569075001</v>
      </c>
      <c r="H906" s="12">
        <v>210100</v>
      </c>
      <c r="I906" s="13">
        <v>41858</v>
      </c>
      <c r="J906" s="14">
        <v>6262.200135</v>
      </c>
      <c r="K906" s="12">
        <v>10.9</v>
      </c>
    </row>
    <row r="907" spans="1:11" x14ac:dyDescent="0.3">
      <c r="A907" s="9">
        <v>41859</v>
      </c>
      <c r="B907" s="37">
        <v>10.81</v>
      </c>
      <c r="C907" s="16">
        <f t="shared" si="56"/>
        <v>1.00040741</v>
      </c>
      <c r="D907" s="16">
        <f t="shared" si="58"/>
        <v>1387.9639461060499</v>
      </c>
      <c r="E907" s="11">
        <v>10.9</v>
      </c>
      <c r="F907" s="17">
        <f t="shared" si="57"/>
        <v>1.00041063</v>
      </c>
      <c r="G907" s="17">
        <f t="shared" si="59"/>
        <v>1392.2870370666301</v>
      </c>
      <c r="H907" s="12">
        <v>210100</v>
      </c>
      <c r="I907" s="13">
        <v>41859</v>
      </c>
      <c r="J907" s="14">
        <v>6264.7715820000003</v>
      </c>
      <c r="K907" s="12">
        <v>10.9</v>
      </c>
    </row>
    <row r="908" spans="1:11" x14ac:dyDescent="0.3">
      <c r="A908" s="9">
        <v>41862</v>
      </c>
      <c r="B908" s="37">
        <v>10.81</v>
      </c>
      <c r="C908" s="16">
        <f t="shared" si="56"/>
        <v>1.00040741</v>
      </c>
      <c r="D908" s="16">
        <f t="shared" si="58"/>
        <v>1388.52941649733</v>
      </c>
      <c r="E908" s="11">
        <v>10.9</v>
      </c>
      <c r="F908" s="17">
        <f t="shared" si="57"/>
        <v>1.00041063</v>
      </c>
      <c r="G908" s="17">
        <f t="shared" si="59"/>
        <v>1392.8587518926599</v>
      </c>
      <c r="H908" s="12">
        <v>210100</v>
      </c>
      <c r="I908" s="13">
        <v>41862</v>
      </c>
      <c r="J908" s="14">
        <v>6267.3440849999997</v>
      </c>
      <c r="K908" s="12">
        <v>10.9</v>
      </c>
    </row>
    <row r="909" spans="1:11" x14ac:dyDescent="0.3">
      <c r="A909" s="9">
        <v>41863</v>
      </c>
      <c r="B909" s="37">
        <v>10.81</v>
      </c>
      <c r="C909" s="16">
        <f t="shared" si="56"/>
        <v>1.00040741</v>
      </c>
      <c r="D909" s="16">
        <f t="shared" si="58"/>
        <v>1389.0951172669099</v>
      </c>
      <c r="E909" s="11">
        <v>10.9</v>
      </c>
      <c r="F909" s="17">
        <f t="shared" si="57"/>
        <v>1.00041063</v>
      </c>
      <c r="G909" s="17">
        <f t="shared" si="59"/>
        <v>1393.4307014819501</v>
      </c>
      <c r="H909" s="12">
        <v>210100</v>
      </c>
      <c r="I909" s="13">
        <v>41863</v>
      </c>
      <c r="J909" s="14">
        <v>6269.9176450000004</v>
      </c>
      <c r="K909" s="12">
        <v>10.9</v>
      </c>
    </row>
    <row r="910" spans="1:11" x14ac:dyDescent="0.3">
      <c r="A910" s="9">
        <v>41864</v>
      </c>
      <c r="B910" s="37">
        <v>10.81</v>
      </c>
      <c r="C910" s="16">
        <f t="shared" si="56"/>
        <v>1.00040741</v>
      </c>
      <c r="D910" s="16">
        <f t="shared" si="58"/>
        <v>1389.6610485086401</v>
      </c>
      <c r="E910" s="11">
        <v>10.9</v>
      </c>
      <c r="F910" s="17">
        <f t="shared" si="57"/>
        <v>1.00041063</v>
      </c>
      <c r="G910" s="17">
        <f t="shared" si="59"/>
        <v>1394.0028859309</v>
      </c>
      <c r="H910" s="12">
        <v>210100</v>
      </c>
      <c r="I910" s="13">
        <v>41864</v>
      </c>
      <c r="J910" s="14">
        <v>6272.4922610000003</v>
      </c>
      <c r="K910" s="12">
        <v>10.9</v>
      </c>
    </row>
    <row r="911" spans="1:11" x14ac:dyDescent="0.3">
      <c r="A911" s="9">
        <v>41865</v>
      </c>
      <c r="B911" s="37">
        <v>10.81</v>
      </c>
      <c r="C911" s="16">
        <f t="shared" si="56"/>
        <v>1.00040741</v>
      </c>
      <c r="D911" s="16">
        <f t="shared" si="58"/>
        <v>1390.22721031641</v>
      </c>
      <c r="E911" s="11">
        <v>10.9</v>
      </c>
      <c r="F911" s="17">
        <f t="shared" si="57"/>
        <v>1.00041063</v>
      </c>
      <c r="G911" s="17">
        <f t="shared" si="59"/>
        <v>1394.5753053359499</v>
      </c>
      <c r="H911" s="12">
        <v>210100</v>
      </c>
      <c r="I911" s="13">
        <v>41865</v>
      </c>
      <c r="J911" s="14">
        <v>6275.0679339999997</v>
      </c>
      <c r="K911" s="12">
        <v>10.9</v>
      </c>
    </row>
    <row r="912" spans="1:11" x14ac:dyDescent="0.3">
      <c r="A912" s="9">
        <v>41866</v>
      </c>
      <c r="B912" s="37">
        <v>10.82</v>
      </c>
      <c r="C912" s="16">
        <f t="shared" si="56"/>
        <v>1.00040777</v>
      </c>
      <c r="D912" s="16">
        <f t="shared" si="58"/>
        <v>1390.7936027841599</v>
      </c>
      <c r="E912" s="11">
        <v>10.91</v>
      </c>
      <c r="F912" s="17">
        <f t="shared" si="57"/>
        <v>1.00041099</v>
      </c>
      <c r="G912" s="17">
        <f t="shared" si="59"/>
        <v>1395.14795979358</v>
      </c>
      <c r="H912" s="12">
        <v>210100</v>
      </c>
      <c r="I912" s="13">
        <v>41866</v>
      </c>
      <c r="J912" s="14">
        <v>6277.6446649999998</v>
      </c>
      <c r="K912" s="12">
        <v>10.9</v>
      </c>
    </row>
    <row r="913" spans="1:11" x14ac:dyDescent="0.3">
      <c r="A913" s="9">
        <v>41869</v>
      </c>
      <c r="B913" s="37">
        <v>10.81</v>
      </c>
      <c r="C913" s="16">
        <f t="shared" si="56"/>
        <v>1.00040741</v>
      </c>
      <c r="D913" s="16">
        <f t="shared" si="58"/>
        <v>1391.3607266915701</v>
      </c>
      <c r="E913" s="11">
        <v>10.9</v>
      </c>
      <c r="F913" s="17">
        <f t="shared" si="57"/>
        <v>1.00041063</v>
      </c>
      <c r="G913" s="17">
        <f t="shared" si="59"/>
        <v>1395.7213516535801</v>
      </c>
      <c r="H913" s="12">
        <v>210100</v>
      </c>
      <c r="I913" s="13">
        <v>41869</v>
      </c>
      <c r="J913" s="14">
        <v>6280.2247150000003</v>
      </c>
      <c r="K913" s="12">
        <v>10.91</v>
      </c>
    </row>
    <row r="914" spans="1:11" x14ac:dyDescent="0.3">
      <c r="A914" s="9">
        <v>41870</v>
      </c>
      <c r="B914" s="37">
        <v>10.81</v>
      </c>
      <c r="C914" s="16">
        <f t="shared" si="56"/>
        <v>1.00040741</v>
      </c>
      <c r="D914" s="16">
        <f t="shared" si="58"/>
        <v>1391.9275809652299</v>
      </c>
      <c r="E914" s="11">
        <v>10.9</v>
      </c>
      <c r="F914" s="17">
        <f t="shared" si="57"/>
        <v>1.00041063</v>
      </c>
      <c r="G914" s="17">
        <f t="shared" si="59"/>
        <v>1396.2944767122101</v>
      </c>
      <c r="H914" s="12">
        <v>210100</v>
      </c>
      <c r="I914" s="13">
        <v>41870</v>
      </c>
      <c r="J914" s="14">
        <v>6282.8035630000004</v>
      </c>
      <c r="K914" s="12">
        <v>10.9</v>
      </c>
    </row>
    <row r="915" spans="1:11" x14ac:dyDescent="0.3">
      <c r="A915" s="9">
        <v>41871</v>
      </c>
      <c r="B915" s="37">
        <v>10.84</v>
      </c>
      <c r="C915" s="16">
        <f t="shared" si="56"/>
        <v>1.0004084900000001</v>
      </c>
      <c r="D915" s="16">
        <f t="shared" si="58"/>
        <v>1392.49466618099</v>
      </c>
      <c r="E915" s="11">
        <v>10.91</v>
      </c>
      <c r="F915" s="17">
        <f t="shared" si="57"/>
        <v>1.00041099</v>
      </c>
      <c r="G915" s="17">
        <f t="shared" si="59"/>
        <v>1396.86783711318</v>
      </c>
      <c r="H915" s="12">
        <v>210100</v>
      </c>
      <c r="I915" s="13">
        <v>41871</v>
      </c>
      <c r="J915" s="14">
        <v>6285.3834710000001</v>
      </c>
      <c r="K915" s="12">
        <v>10.9</v>
      </c>
    </row>
    <row r="916" spans="1:11" x14ac:dyDescent="0.3">
      <c r="A916" s="9">
        <v>41872</v>
      </c>
      <c r="B916" s="37">
        <v>10.82</v>
      </c>
      <c r="C916" s="16">
        <f t="shared" si="56"/>
        <v>1.00040777</v>
      </c>
      <c r="D916" s="16">
        <f t="shared" si="58"/>
        <v>1393.06348632718</v>
      </c>
      <c r="E916" s="11">
        <v>10.91</v>
      </c>
      <c r="F916" s="17">
        <f t="shared" si="57"/>
        <v>1.00041099</v>
      </c>
      <c r="G916" s="17">
        <f t="shared" si="59"/>
        <v>1397.44193582556</v>
      </c>
      <c r="H916" s="12">
        <v>210100</v>
      </c>
      <c r="I916" s="13">
        <v>41872</v>
      </c>
      <c r="J916" s="14">
        <v>6287.9667010000003</v>
      </c>
      <c r="K916" s="12">
        <v>10.91</v>
      </c>
    </row>
    <row r="917" spans="1:11" x14ac:dyDescent="0.3">
      <c r="A917" s="9">
        <v>41873</v>
      </c>
      <c r="B917" s="37">
        <v>10.81</v>
      </c>
      <c r="C917" s="16">
        <f t="shared" si="56"/>
        <v>1.00040741</v>
      </c>
      <c r="D917" s="16">
        <f t="shared" si="58"/>
        <v>1393.6315358249999</v>
      </c>
      <c r="E917" s="11">
        <v>10.9</v>
      </c>
      <c r="F917" s="17">
        <f t="shared" si="57"/>
        <v>1.00041063</v>
      </c>
      <c r="G917" s="17">
        <f t="shared" si="59"/>
        <v>1398.0162704867701</v>
      </c>
      <c r="H917" s="12">
        <v>210100</v>
      </c>
      <c r="I917" s="13">
        <v>41873</v>
      </c>
      <c r="J917" s="14">
        <v>6290.5509920000004</v>
      </c>
      <c r="K917" s="12">
        <v>10.91</v>
      </c>
    </row>
    <row r="918" spans="1:11" x14ac:dyDescent="0.3">
      <c r="A918" s="9">
        <v>41876</v>
      </c>
      <c r="B918" s="37">
        <v>10.84</v>
      </c>
      <c r="C918" s="16">
        <f t="shared" si="56"/>
        <v>1.0004084900000001</v>
      </c>
      <c r="D918" s="16">
        <f t="shared" si="58"/>
        <v>1394.1993152490099</v>
      </c>
      <c r="E918" s="11">
        <v>10.9</v>
      </c>
      <c r="F918" s="17">
        <f t="shared" si="57"/>
        <v>1.00041063</v>
      </c>
      <c r="G918" s="17">
        <f t="shared" si="59"/>
        <v>1398.59033790792</v>
      </c>
      <c r="H918" s="12">
        <v>210100</v>
      </c>
      <c r="I918" s="13">
        <v>41876</v>
      </c>
      <c r="J918" s="14">
        <v>6293.1340810000002</v>
      </c>
      <c r="K918" s="12">
        <v>10.9</v>
      </c>
    </row>
    <row r="919" spans="1:11" x14ac:dyDescent="0.3">
      <c r="A919" s="9">
        <v>41877</v>
      </c>
      <c r="B919" s="37">
        <v>10.84</v>
      </c>
      <c r="C919" s="16">
        <f t="shared" si="56"/>
        <v>1.0004084900000001</v>
      </c>
      <c r="D919" s="16">
        <f t="shared" si="58"/>
        <v>1394.7688317273</v>
      </c>
      <c r="E919" s="11">
        <v>10.9</v>
      </c>
      <c r="F919" s="17">
        <f t="shared" si="57"/>
        <v>1.00041063</v>
      </c>
      <c r="G919" s="17">
        <f t="shared" si="59"/>
        <v>1399.1646410583801</v>
      </c>
      <c r="H919" s="12">
        <v>210100</v>
      </c>
      <c r="I919" s="13">
        <v>41877</v>
      </c>
      <c r="J919" s="14">
        <v>6295.7182309999998</v>
      </c>
      <c r="K919" s="12">
        <v>10.9</v>
      </c>
    </row>
    <row r="920" spans="1:11" x14ac:dyDescent="0.3">
      <c r="A920" s="9">
        <v>41878</v>
      </c>
      <c r="B920" s="37">
        <v>10.81</v>
      </c>
      <c r="C920" s="16">
        <f t="shared" si="56"/>
        <v>1.00040741</v>
      </c>
      <c r="D920" s="16">
        <f t="shared" si="58"/>
        <v>1395.3385808473699</v>
      </c>
      <c r="E920" s="11">
        <v>10.9</v>
      </c>
      <c r="F920" s="17">
        <f t="shared" si="57"/>
        <v>1.00041063</v>
      </c>
      <c r="G920" s="17">
        <f t="shared" si="59"/>
        <v>1399.7391800349401</v>
      </c>
      <c r="H920" s="12">
        <v>210100</v>
      </c>
      <c r="I920" s="13">
        <v>41878</v>
      </c>
      <c r="J920" s="14">
        <v>6298.303441</v>
      </c>
      <c r="K920" s="12">
        <v>10.9</v>
      </c>
    </row>
    <row r="921" spans="1:11" x14ac:dyDescent="0.3">
      <c r="A921" s="9">
        <v>41879</v>
      </c>
      <c r="B921" s="37">
        <v>10.84</v>
      </c>
      <c r="C921" s="16">
        <f t="shared" si="56"/>
        <v>1.0004084900000001</v>
      </c>
      <c r="D921" s="16">
        <f t="shared" si="58"/>
        <v>1395.9070557385901</v>
      </c>
      <c r="E921" s="11">
        <v>10.9</v>
      </c>
      <c r="F921" s="17">
        <f t="shared" si="57"/>
        <v>1.00041063</v>
      </c>
      <c r="G921" s="17">
        <f t="shared" si="59"/>
        <v>1400.3139549344401</v>
      </c>
      <c r="H921" s="12">
        <v>210100</v>
      </c>
      <c r="I921" s="13">
        <v>41879</v>
      </c>
      <c r="J921" s="14">
        <v>6300.8897139999999</v>
      </c>
      <c r="K921" s="12">
        <v>10.9</v>
      </c>
    </row>
    <row r="922" spans="1:11" x14ac:dyDescent="0.3">
      <c r="A922" s="9">
        <v>41880</v>
      </c>
      <c r="B922" s="37">
        <v>10.81</v>
      </c>
      <c r="C922" s="16">
        <f t="shared" si="56"/>
        <v>1.00040741</v>
      </c>
      <c r="D922" s="16">
        <f t="shared" si="58"/>
        <v>1396.4772698117899</v>
      </c>
      <c r="E922" s="11">
        <v>10.9</v>
      </c>
      <c r="F922" s="17">
        <f t="shared" si="57"/>
        <v>1.00041063</v>
      </c>
      <c r="G922" s="17">
        <f t="shared" si="59"/>
        <v>1400.8889658537501</v>
      </c>
      <c r="H922" s="12">
        <v>210100</v>
      </c>
      <c r="I922" s="13">
        <v>41880</v>
      </c>
      <c r="J922" s="14">
        <v>6303.4770479999997</v>
      </c>
      <c r="K922" s="12">
        <v>10.9</v>
      </c>
    </row>
    <row r="923" spans="1:11" x14ac:dyDescent="0.3">
      <c r="A923" s="9">
        <v>41883</v>
      </c>
      <c r="B923" s="37">
        <v>10.81</v>
      </c>
      <c r="C923" s="16">
        <f t="shared" si="56"/>
        <v>1.00040741</v>
      </c>
      <c r="D923" s="16">
        <f t="shared" si="58"/>
        <v>1397.04620861628</v>
      </c>
      <c r="E923" s="11">
        <v>10.9</v>
      </c>
      <c r="F923" s="17">
        <f t="shared" si="57"/>
        <v>1.00041063</v>
      </c>
      <c r="G923" s="17">
        <f t="shared" si="59"/>
        <v>1401.4642128897999</v>
      </c>
      <c r="H923" s="12">
        <v>210100</v>
      </c>
      <c r="I923" s="13">
        <v>41883</v>
      </c>
      <c r="J923" s="14">
        <v>6306.0654450000002</v>
      </c>
      <c r="K923" s="12">
        <v>10.9</v>
      </c>
    </row>
    <row r="924" spans="1:11" x14ac:dyDescent="0.3">
      <c r="A924" s="9">
        <v>41884</v>
      </c>
      <c r="B924" s="37">
        <v>10.81</v>
      </c>
      <c r="C924" s="16">
        <f t="shared" si="56"/>
        <v>1.00040741</v>
      </c>
      <c r="D924" s="16">
        <f t="shared" si="58"/>
        <v>1397.6153792121299</v>
      </c>
      <c r="E924" s="11">
        <v>10.9</v>
      </c>
      <c r="F924" s="17">
        <f t="shared" si="57"/>
        <v>1.00041063</v>
      </c>
      <c r="G924" s="17">
        <f t="shared" si="59"/>
        <v>1402.03969613954</v>
      </c>
      <c r="H924" s="12">
        <v>210100</v>
      </c>
      <c r="I924" s="13">
        <v>41884</v>
      </c>
      <c r="J924" s="14">
        <v>6308.6549050000003</v>
      </c>
      <c r="K924" s="12">
        <v>10.9</v>
      </c>
    </row>
    <row r="925" spans="1:11" x14ac:dyDescent="0.3">
      <c r="A925" s="9">
        <v>41885</v>
      </c>
      <c r="B925" s="37">
        <v>10.81</v>
      </c>
      <c r="C925" s="16">
        <f t="shared" si="56"/>
        <v>1.00040741</v>
      </c>
      <c r="D925" s="16">
        <f t="shared" si="58"/>
        <v>1398.18478169377</v>
      </c>
      <c r="E925" s="11">
        <v>10.9</v>
      </c>
      <c r="F925" s="17">
        <f t="shared" si="57"/>
        <v>1.00041063</v>
      </c>
      <c r="G925" s="17">
        <f t="shared" si="59"/>
        <v>1402.6154156999701</v>
      </c>
      <c r="H925" s="12">
        <v>210100</v>
      </c>
      <c r="I925" s="13">
        <v>41885</v>
      </c>
      <c r="J925" s="14">
        <v>6311.2454280000002</v>
      </c>
      <c r="K925" s="12">
        <v>10.9</v>
      </c>
    </row>
    <row r="926" spans="1:11" x14ac:dyDescent="0.3">
      <c r="A926" s="9">
        <v>41886</v>
      </c>
      <c r="B926" s="37">
        <v>10.81</v>
      </c>
      <c r="C926" s="16">
        <f t="shared" si="56"/>
        <v>1.00040741</v>
      </c>
      <c r="D926" s="16">
        <f t="shared" si="58"/>
        <v>1398.75441615568</v>
      </c>
      <c r="E926" s="11">
        <v>10.9</v>
      </c>
      <c r="F926" s="17">
        <f t="shared" si="57"/>
        <v>1.00041063</v>
      </c>
      <c r="G926" s="17">
        <f t="shared" si="59"/>
        <v>1403.1913716681199</v>
      </c>
      <c r="H926" s="12">
        <v>210100</v>
      </c>
      <c r="I926" s="13">
        <v>41886</v>
      </c>
      <c r="J926" s="14">
        <v>6313.8370139999997</v>
      </c>
      <c r="K926" s="12">
        <v>10.9</v>
      </c>
    </row>
    <row r="927" spans="1:11" x14ac:dyDescent="0.3">
      <c r="A927" s="9">
        <v>41887</v>
      </c>
      <c r="B927" s="37">
        <v>10.81</v>
      </c>
      <c r="C927" s="16">
        <f t="shared" si="56"/>
        <v>1.00040741</v>
      </c>
      <c r="D927" s="16">
        <f t="shared" si="58"/>
        <v>1399.3242826923699</v>
      </c>
      <c r="E927" s="11">
        <v>10.9</v>
      </c>
      <c r="F927" s="17">
        <f t="shared" si="57"/>
        <v>1.00041063</v>
      </c>
      <c r="G927" s="17">
        <f t="shared" si="59"/>
        <v>1403.7675641410699</v>
      </c>
      <c r="H927" s="12">
        <v>210100</v>
      </c>
      <c r="I927" s="13">
        <v>41887</v>
      </c>
      <c r="J927" s="14">
        <v>6316.4296649999997</v>
      </c>
      <c r="K927" s="12">
        <v>10.9</v>
      </c>
    </row>
    <row r="928" spans="1:11" x14ac:dyDescent="0.3">
      <c r="A928" s="9">
        <v>41890</v>
      </c>
      <c r="B928" s="37">
        <v>10.81</v>
      </c>
      <c r="C928" s="16">
        <f t="shared" si="56"/>
        <v>1.00040741</v>
      </c>
      <c r="D928" s="16">
        <f t="shared" si="58"/>
        <v>1399.8943813983799</v>
      </c>
      <c r="E928" s="11">
        <v>10.9</v>
      </c>
      <c r="F928" s="17">
        <f t="shared" si="57"/>
        <v>1.00041063</v>
      </c>
      <c r="G928" s="17">
        <f t="shared" si="59"/>
        <v>1404.3439932159299</v>
      </c>
      <c r="H928" s="12">
        <v>210100</v>
      </c>
      <c r="I928" s="13">
        <v>41890</v>
      </c>
      <c r="J928" s="14">
        <v>6319.023381</v>
      </c>
      <c r="K928" s="12">
        <v>10.9</v>
      </c>
    </row>
    <row r="929" spans="1:11" x14ac:dyDescent="0.3">
      <c r="A929" s="9">
        <v>41891</v>
      </c>
      <c r="B929" s="37">
        <v>10.81</v>
      </c>
      <c r="C929" s="16">
        <f t="shared" si="56"/>
        <v>1.00040741</v>
      </c>
      <c r="D929" s="16">
        <f t="shared" si="58"/>
        <v>1400.4647123683101</v>
      </c>
      <c r="E929" s="11">
        <v>10.9</v>
      </c>
      <c r="F929" s="17">
        <f t="shared" si="57"/>
        <v>1.00041063</v>
      </c>
      <c r="G929" s="17">
        <f t="shared" si="59"/>
        <v>1404.9206589898599</v>
      </c>
      <c r="H929" s="12">
        <v>210100</v>
      </c>
      <c r="I929" s="13">
        <v>41891</v>
      </c>
      <c r="J929" s="14">
        <v>6321.6181610000003</v>
      </c>
      <c r="K929" s="12">
        <v>10.9</v>
      </c>
    </row>
    <row r="930" spans="1:11" x14ac:dyDescent="0.3">
      <c r="A930" s="9">
        <v>41892</v>
      </c>
      <c r="B930" s="37">
        <v>10.84</v>
      </c>
      <c r="C930" s="16">
        <f t="shared" si="56"/>
        <v>1.0004084900000001</v>
      </c>
      <c r="D930" s="16">
        <f t="shared" si="58"/>
        <v>1401.03527569678</v>
      </c>
      <c r="E930" s="11">
        <v>10.9</v>
      </c>
      <c r="F930" s="17">
        <f t="shared" si="57"/>
        <v>1.00041063</v>
      </c>
      <c r="G930" s="17">
        <f t="shared" si="59"/>
        <v>1405.4975615600599</v>
      </c>
      <c r="H930" s="12">
        <v>210100</v>
      </c>
      <c r="I930" s="13">
        <v>41892</v>
      </c>
      <c r="J930" s="14">
        <v>6324.2140069999996</v>
      </c>
      <c r="K930" s="12">
        <v>10.9</v>
      </c>
    </row>
    <row r="931" spans="1:11" x14ac:dyDescent="0.3">
      <c r="A931" s="9">
        <v>41893</v>
      </c>
      <c r="B931" s="37">
        <v>10.81</v>
      </c>
      <c r="C931" s="16">
        <f t="shared" si="56"/>
        <v>1.00040741</v>
      </c>
      <c r="D931" s="16">
        <f t="shared" si="58"/>
        <v>1401.6075845965499</v>
      </c>
      <c r="E931" s="11">
        <v>10.9</v>
      </c>
      <c r="F931" s="17">
        <f t="shared" si="57"/>
        <v>1.00041063</v>
      </c>
      <c r="G931" s="17">
        <f t="shared" si="59"/>
        <v>1406.0747010237601</v>
      </c>
      <c r="H931" s="12">
        <v>210100</v>
      </c>
      <c r="I931" s="13">
        <v>41893</v>
      </c>
      <c r="J931" s="14">
        <v>6326.8109189999996</v>
      </c>
      <c r="K931" s="12">
        <v>10.9</v>
      </c>
    </row>
    <row r="932" spans="1:11" x14ac:dyDescent="0.3">
      <c r="A932" s="9">
        <v>41894</v>
      </c>
      <c r="B932" s="37">
        <v>10.81</v>
      </c>
      <c r="C932" s="16">
        <f t="shared" si="56"/>
        <v>1.00040741</v>
      </c>
      <c r="D932" s="16">
        <f t="shared" si="58"/>
        <v>1402.17861354259</v>
      </c>
      <c r="E932" s="11">
        <v>10.9</v>
      </c>
      <c r="F932" s="17">
        <f t="shared" si="57"/>
        <v>1.00041063</v>
      </c>
      <c r="G932" s="17">
        <f t="shared" si="59"/>
        <v>1406.65207747824</v>
      </c>
      <c r="H932" s="12">
        <v>210100</v>
      </c>
      <c r="I932" s="13">
        <v>41894</v>
      </c>
      <c r="J932" s="14">
        <v>6329.4088979999997</v>
      </c>
      <c r="K932" s="12">
        <v>10.9</v>
      </c>
    </row>
    <row r="933" spans="1:11" x14ac:dyDescent="0.3">
      <c r="A933" s="9">
        <v>41897</v>
      </c>
      <c r="B933" s="37">
        <v>10.81</v>
      </c>
      <c r="C933" s="16">
        <f t="shared" si="56"/>
        <v>1.00040741</v>
      </c>
      <c r="D933" s="16">
        <f t="shared" si="58"/>
        <v>1402.74987513153</v>
      </c>
      <c r="E933" s="11">
        <v>10.9</v>
      </c>
      <c r="F933" s="17">
        <f t="shared" si="57"/>
        <v>1.00041063</v>
      </c>
      <c r="G933" s="17">
        <f t="shared" si="59"/>
        <v>1407.2296910208099</v>
      </c>
      <c r="H933" s="12">
        <v>210100</v>
      </c>
      <c r="I933" s="13">
        <v>41897</v>
      </c>
      <c r="J933" s="14">
        <v>6332.0079429999996</v>
      </c>
      <c r="K933" s="12">
        <v>10.9</v>
      </c>
    </row>
    <row r="934" spans="1:11" x14ac:dyDescent="0.3">
      <c r="A934" s="9">
        <v>41898</v>
      </c>
      <c r="B934" s="37">
        <v>10.81</v>
      </c>
      <c r="C934" s="16">
        <f t="shared" si="56"/>
        <v>1.00040741</v>
      </c>
      <c r="D934" s="16">
        <f t="shared" si="58"/>
        <v>1403.32136945816</v>
      </c>
      <c r="E934" s="11">
        <v>10.9</v>
      </c>
      <c r="F934" s="17">
        <f t="shared" si="57"/>
        <v>1.00041063</v>
      </c>
      <c r="G934" s="17">
        <f t="shared" si="59"/>
        <v>1407.8075417488301</v>
      </c>
      <c r="H934" s="12">
        <v>210100</v>
      </c>
      <c r="I934" s="13">
        <v>41898</v>
      </c>
      <c r="J934" s="14">
        <v>6334.6080549999997</v>
      </c>
      <c r="K934" s="12">
        <v>10.9</v>
      </c>
    </row>
    <row r="935" spans="1:11" x14ac:dyDescent="0.3">
      <c r="A935" s="9">
        <v>41899</v>
      </c>
      <c r="B935" s="37">
        <v>10.81</v>
      </c>
      <c r="C935" s="16">
        <f t="shared" si="56"/>
        <v>1.00040741</v>
      </c>
      <c r="D935" s="16">
        <f t="shared" si="58"/>
        <v>1403.89309661729</v>
      </c>
      <c r="E935" s="11">
        <v>10.9</v>
      </c>
      <c r="F935" s="17">
        <f t="shared" si="57"/>
        <v>1.00041063</v>
      </c>
      <c r="G935" s="17">
        <f t="shared" si="59"/>
        <v>1408.3856297596999</v>
      </c>
      <c r="H935" s="12">
        <v>210100</v>
      </c>
      <c r="I935" s="13">
        <v>41899</v>
      </c>
      <c r="J935" s="14">
        <v>6337.2092350000003</v>
      </c>
      <c r="K935" s="12">
        <v>10.9</v>
      </c>
    </row>
    <row r="936" spans="1:11" x14ac:dyDescent="0.3">
      <c r="A936" s="9">
        <v>41900</v>
      </c>
      <c r="B936" s="37">
        <v>10.81</v>
      </c>
      <c r="C936" s="16">
        <f t="shared" si="56"/>
        <v>1.00040741</v>
      </c>
      <c r="D936" s="16">
        <f t="shared" si="58"/>
        <v>1404.46505670378</v>
      </c>
      <c r="E936" s="11">
        <v>10.9</v>
      </c>
      <c r="F936" s="17">
        <f t="shared" si="57"/>
        <v>1.00041063</v>
      </c>
      <c r="G936" s="17">
        <f t="shared" si="59"/>
        <v>1408.9639551508501</v>
      </c>
      <c r="H936" s="12">
        <v>210100</v>
      </c>
      <c r="I936" s="13">
        <v>41900</v>
      </c>
      <c r="J936" s="14">
        <v>6339.8114839999998</v>
      </c>
      <c r="K936" s="12">
        <v>10.9</v>
      </c>
    </row>
    <row r="937" spans="1:11" x14ac:dyDescent="0.3">
      <c r="A937" s="9">
        <v>41901</v>
      </c>
      <c r="B937" s="37">
        <v>10.81</v>
      </c>
      <c r="C937" s="16">
        <f t="shared" si="56"/>
        <v>1.00040741</v>
      </c>
      <c r="D937" s="16">
        <f t="shared" si="58"/>
        <v>1405.03724981253</v>
      </c>
      <c r="E937" s="11">
        <v>10.9</v>
      </c>
      <c r="F937" s="17">
        <f t="shared" si="57"/>
        <v>1.00041063</v>
      </c>
      <c r="G937" s="17">
        <f t="shared" si="59"/>
        <v>1409.5425180197501</v>
      </c>
      <c r="H937" s="12">
        <v>210100</v>
      </c>
      <c r="I937" s="13">
        <v>41901</v>
      </c>
      <c r="J937" s="14">
        <v>6342.4147999999996</v>
      </c>
      <c r="K937" s="12">
        <v>10.9</v>
      </c>
    </row>
    <row r="938" spans="1:11" x14ac:dyDescent="0.3">
      <c r="A938" s="9">
        <v>41904</v>
      </c>
      <c r="B938" s="37">
        <v>10.81</v>
      </c>
      <c r="C938" s="16">
        <f t="shared" si="56"/>
        <v>1.00040741</v>
      </c>
      <c r="D938" s="16">
        <f t="shared" si="58"/>
        <v>1405.6096760384801</v>
      </c>
      <c r="E938" s="11">
        <v>10.9</v>
      </c>
      <c r="F938" s="17">
        <f t="shared" si="57"/>
        <v>1.00041063</v>
      </c>
      <c r="G938" s="17">
        <f t="shared" si="59"/>
        <v>1410.12131846392</v>
      </c>
      <c r="H938" s="12">
        <v>210100</v>
      </c>
      <c r="I938" s="13">
        <v>41904</v>
      </c>
      <c r="J938" s="14">
        <v>6345.0191860000004</v>
      </c>
      <c r="K938" s="12">
        <v>10.9</v>
      </c>
    </row>
    <row r="939" spans="1:11" x14ac:dyDescent="0.3">
      <c r="A939" s="9">
        <v>41905</v>
      </c>
      <c r="B939" s="37">
        <v>10.84</v>
      </c>
      <c r="C939" s="16">
        <f t="shared" si="56"/>
        <v>1.0004084900000001</v>
      </c>
      <c r="D939" s="16">
        <f t="shared" si="58"/>
        <v>1406.18233547659</v>
      </c>
      <c r="E939" s="11">
        <v>10.9</v>
      </c>
      <c r="F939" s="17">
        <f t="shared" si="57"/>
        <v>1.00041063</v>
      </c>
      <c r="G939" s="17">
        <f t="shared" si="59"/>
        <v>1410.70035658092</v>
      </c>
      <c r="H939" s="12">
        <v>210100</v>
      </c>
      <c r="I939" s="13">
        <v>41905</v>
      </c>
      <c r="J939" s="14">
        <v>6347.6246410000003</v>
      </c>
      <c r="K939" s="12">
        <v>10.9</v>
      </c>
    </row>
    <row r="940" spans="1:11" x14ac:dyDescent="0.3">
      <c r="A940" s="9">
        <v>41906</v>
      </c>
      <c r="B940" s="37">
        <v>10.84</v>
      </c>
      <c r="C940" s="16">
        <f t="shared" si="56"/>
        <v>1.0004084900000001</v>
      </c>
      <c r="D940" s="16">
        <f t="shared" si="58"/>
        <v>1406.75674689881</v>
      </c>
      <c r="E940" s="11">
        <v>10.9</v>
      </c>
      <c r="F940" s="17">
        <f t="shared" si="57"/>
        <v>1.00041063</v>
      </c>
      <c r="G940" s="17">
        <f t="shared" si="59"/>
        <v>1411.27963246834</v>
      </c>
      <c r="H940" s="12">
        <v>210100</v>
      </c>
      <c r="I940" s="13">
        <v>41906</v>
      </c>
      <c r="J940" s="14">
        <v>6350.2311669999999</v>
      </c>
      <c r="K940" s="12">
        <v>10.9</v>
      </c>
    </row>
    <row r="941" spans="1:11" x14ac:dyDescent="0.3">
      <c r="A941" s="9">
        <v>41907</v>
      </c>
      <c r="B941" s="37">
        <v>10.84</v>
      </c>
      <c r="C941" s="16">
        <f t="shared" si="56"/>
        <v>1.0004084900000001</v>
      </c>
      <c r="D941" s="16">
        <f t="shared" si="58"/>
        <v>1407.33139296235</v>
      </c>
      <c r="E941" s="11">
        <v>10.9</v>
      </c>
      <c r="F941" s="17">
        <f t="shared" si="57"/>
        <v>1.00041063</v>
      </c>
      <c r="G941" s="17">
        <f t="shared" si="59"/>
        <v>1411.8591462238201</v>
      </c>
      <c r="H941" s="12">
        <v>210100</v>
      </c>
      <c r="I941" s="13">
        <v>41907</v>
      </c>
      <c r="J941" s="14">
        <v>6352.8387620000003</v>
      </c>
      <c r="K941" s="12">
        <v>10.9</v>
      </c>
    </row>
    <row r="942" spans="1:11" x14ac:dyDescent="0.3">
      <c r="A942" s="9">
        <v>41908</v>
      </c>
      <c r="B942" s="37">
        <v>10.81</v>
      </c>
      <c r="C942" s="16">
        <f t="shared" si="56"/>
        <v>1.00040741</v>
      </c>
      <c r="D942" s="16">
        <f t="shared" si="58"/>
        <v>1407.90627376306</v>
      </c>
      <c r="E942" s="11">
        <v>10.9</v>
      </c>
      <c r="F942" s="17">
        <f t="shared" si="57"/>
        <v>1.00041063</v>
      </c>
      <c r="G942" s="17">
        <f t="shared" si="59"/>
        <v>1412.43889794503</v>
      </c>
      <c r="H942" s="12">
        <v>210100</v>
      </c>
      <c r="I942" s="13">
        <v>41908</v>
      </c>
      <c r="J942" s="14">
        <v>6355.4474280000004</v>
      </c>
      <c r="K942" s="12">
        <v>10.9</v>
      </c>
    </row>
    <row r="943" spans="1:11" x14ac:dyDescent="0.3">
      <c r="A943" s="9">
        <v>41911</v>
      </c>
      <c r="B943" s="37">
        <v>10.81</v>
      </c>
      <c r="C943" s="16">
        <f t="shared" si="56"/>
        <v>1.00040741</v>
      </c>
      <c r="D943" s="16">
        <f t="shared" si="58"/>
        <v>1408.4798688580499</v>
      </c>
      <c r="E943" s="11">
        <v>10.9</v>
      </c>
      <c r="F943" s="17">
        <f t="shared" si="57"/>
        <v>1.00041063</v>
      </c>
      <c r="G943" s="17">
        <f t="shared" si="59"/>
        <v>1413.0188877296901</v>
      </c>
      <c r="H943" s="12">
        <v>210100</v>
      </c>
      <c r="I943" s="13">
        <v>41911</v>
      </c>
      <c r="J943" s="14">
        <v>6358.0571659999996</v>
      </c>
      <c r="K943" s="12">
        <v>10.9</v>
      </c>
    </row>
    <row r="944" spans="1:11" x14ac:dyDescent="0.3">
      <c r="A944" s="9">
        <v>41912</v>
      </c>
      <c r="B944" s="37">
        <v>10.81</v>
      </c>
      <c r="C944" s="16">
        <f t="shared" si="56"/>
        <v>1.00040741</v>
      </c>
      <c r="D944" s="16">
        <f t="shared" si="58"/>
        <v>1409.0536976414201</v>
      </c>
      <c r="E944" s="11">
        <v>10.9</v>
      </c>
      <c r="F944" s="17">
        <f t="shared" si="57"/>
        <v>1.00041063</v>
      </c>
      <c r="G944" s="17">
        <f t="shared" si="59"/>
        <v>1413.5991156755599</v>
      </c>
      <c r="H944" s="12">
        <v>210100</v>
      </c>
      <c r="I944" s="13">
        <v>41912</v>
      </c>
      <c r="J944" s="14">
        <v>6360.6679750000003</v>
      </c>
      <c r="K944" s="12">
        <v>10.9</v>
      </c>
    </row>
    <row r="945" spans="1:11" x14ac:dyDescent="0.3">
      <c r="A945" s="9">
        <v>41913</v>
      </c>
      <c r="B945" s="37">
        <v>10.81</v>
      </c>
      <c r="C945" s="16">
        <f t="shared" si="56"/>
        <v>1.00040741</v>
      </c>
      <c r="D945" s="16">
        <f t="shared" si="58"/>
        <v>1409.6277602083801</v>
      </c>
      <c r="E945" s="11">
        <v>10.9</v>
      </c>
      <c r="F945" s="17">
        <f t="shared" si="57"/>
        <v>1.00041063</v>
      </c>
      <c r="G945" s="17">
        <f t="shared" si="59"/>
        <v>1414.1795818804301</v>
      </c>
      <c r="H945" s="12">
        <v>210100</v>
      </c>
      <c r="I945" s="13">
        <v>41913</v>
      </c>
      <c r="J945" s="14">
        <v>6363.2798560000001</v>
      </c>
      <c r="K945" s="12">
        <v>10.9</v>
      </c>
    </row>
    <row r="946" spans="1:11" x14ac:dyDescent="0.3">
      <c r="A946" s="9">
        <v>41914</v>
      </c>
      <c r="B946" s="37">
        <v>10.81</v>
      </c>
      <c r="C946" s="16">
        <f t="shared" si="56"/>
        <v>1.00040741</v>
      </c>
      <c r="D946" s="16">
        <f t="shared" si="58"/>
        <v>1410.2020566541701</v>
      </c>
      <c r="E946" s="11">
        <v>10.9</v>
      </c>
      <c r="F946" s="17">
        <f t="shared" si="57"/>
        <v>1.00041063</v>
      </c>
      <c r="G946" s="17">
        <f t="shared" si="59"/>
        <v>1414.7602864421401</v>
      </c>
      <c r="H946" s="12">
        <v>210100</v>
      </c>
      <c r="I946" s="13">
        <v>41914</v>
      </c>
      <c r="J946" s="14">
        <v>6365.8928089999999</v>
      </c>
      <c r="K946" s="12">
        <v>10.9</v>
      </c>
    </row>
    <row r="947" spans="1:11" x14ac:dyDescent="0.3">
      <c r="A947" s="9">
        <v>41915</v>
      </c>
      <c r="B947" s="37">
        <v>10.81</v>
      </c>
      <c r="C947" s="16">
        <f t="shared" si="56"/>
        <v>1.00040741</v>
      </c>
      <c r="D947" s="16">
        <f t="shared" si="58"/>
        <v>1410.77658707407</v>
      </c>
      <c r="E947" s="11">
        <v>10.9</v>
      </c>
      <c r="F947" s="17">
        <f t="shared" si="57"/>
        <v>1.00041063</v>
      </c>
      <c r="G947" s="17">
        <f t="shared" si="59"/>
        <v>1415.3412294585601</v>
      </c>
      <c r="H947" s="12">
        <v>210100</v>
      </c>
      <c r="I947" s="13">
        <v>41915</v>
      </c>
      <c r="J947" s="14">
        <v>6368.5068359999996</v>
      </c>
      <c r="K947" s="12">
        <v>10.9</v>
      </c>
    </row>
    <row r="948" spans="1:11" x14ac:dyDescent="0.3">
      <c r="A948" s="9">
        <v>41918</v>
      </c>
      <c r="B948" s="37">
        <v>10.81</v>
      </c>
      <c r="C948" s="16">
        <f t="shared" si="56"/>
        <v>1.00040741</v>
      </c>
      <c r="D948" s="16">
        <f t="shared" si="58"/>
        <v>1411.3513515634099</v>
      </c>
      <c r="E948" s="11">
        <v>10.9</v>
      </c>
      <c r="F948" s="17">
        <f t="shared" si="57"/>
        <v>1.00041063</v>
      </c>
      <c r="G948" s="17">
        <f t="shared" si="59"/>
        <v>1415.92241102761</v>
      </c>
      <c r="H948" s="12">
        <v>210100</v>
      </c>
      <c r="I948" s="13">
        <v>41918</v>
      </c>
      <c r="J948" s="14">
        <v>6371.1219359999996</v>
      </c>
      <c r="K948" s="12">
        <v>10.9</v>
      </c>
    </row>
    <row r="949" spans="1:11" x14ac:dyDescent="0.3">
      <c r="A949" s="9">
        <v>41919</v>
      </c>
      <c r="B949" s="37">
        <v>10.84</v>
      </c>
      <c r="C949" s="16">
        <f t="shared" si="56"/>
        <v>1.0004084900000001</v>
      </c>
      <c r="D949" s="16">
        <f t="shared" si="58"/>
        <v>1411.92635021755</v>
      </c>
      <c r="E949" s="11">
        <v>10.9</v>
      </c>
      <c r="F949" s="17">
        <f t="shared" si="57"/>
        <v>1.00041063</v>
      </c>
      <c r="G949" s="17">
        <f t="shared" si="59"/>
        <v>1416.50383124725</v>
      </c>
      <c r="H949" s="12">
        <v>210100</v>
      </c>
      <c r="I949" s="13">
        <v>41919</v>
      </c>
      <c r="J949" s="14">
        <v>6373.7381100000002</v>
      </c>
      <c r="K949" s="12">
        <v>10.9</v>
      </c>
    </row>
    <row r="950" spans="1:11" x14ac:dyDescent="0.3">
      <c r="A950" s="9">
        <v>41920</v>
      </c>
      <c r="B950" s="37">
        <v>10.84</v>
      </c>
      <c r="C950" s="16">
        <f t="shared" si="56"/>
        <v>1.0004084900000001</v>
      </c>
      <c r="D950" s="16">
        <f t="shared" si="58"/>
        <v>1412.5031080123499</v>
      </c>
      <c r="E950" s="11">
        <v>10.9</v>
      </c>
      <c r="F950" s="17">
        <f t="shared" si="57"/>
        <v>1.00041063</v>
      </c>
      <c r="G950" s="17">
        <f t="shared" si="59"/>
        <v>1417.0854902154699</v>
      </c>
      <c r="H950" s="12">
        <v>210100</v>
      </c>
      <c r="I950" s="13">
        <v>41920</v>
      </c>
      <c r="J950" s="14">
        <v>6376.3553579999998</v>
      </c>
      <c r="K950" s="12">
        <v>10.9</v>
      </c>
    </row>
    <row r="951" spans="1:11" x14ac:dyDescent="0.3">
      <c r="A951" s="9">
        <v>41921</v>
      </c>
      <c r="B951" s="37">
        <v>10.84</v>
      </c>
      <c r="C951" s="16">
        <f t="shared" si="56"/>
        <v>1.0004084900000001</v>
      </c>
      <c r="D951" s="16">
        <f t="shared" si="58"/>
        <v>1413.08010140694</v>
      </c>
      <c r="E951" s="11">
        <v>10.9</v>
      </c>
      <c r="F951" s="17">
        <f t="shared" si="57"/>
        <v>1.00041063</v>
      </c>
      <c r="G951" s="17">
        <f t="shared" si="59"/>
        <v>1417.6673880303199</v>
      </c>
      <c r="H951" s="12">
        <v>210100</v>
      </c>
      <c r="I951" s="13">
        <v>41921</v>
      </c>
      <c r="J951" s="14">
        <v>6378.9736800000001</v>
      </c>
      <c r="K951" s="12">
        <v>10.9</v>
      </c>
    </row>
    <row r="952" spans="1:11" x14ac:dyDescent="0.3">
      <c r="A952" s="9">
        <v>41922</v>
      </c>
      <c r="B952" s="37">
        <v>10.84</v>
      </c>
      <c r="C952" s="16">
        <f t="shared" si="56"/>
        <v>1.0004084900000001</v>
      </c>
      <c r="D952" s="16">
        <f t="shared" si="58"/>
        <v>1413.65733049756</v>
      </c>
      <c r="E952" s="11">
        <v>10.9</v>
      </c>
      <c r="F952" s="17">
        <f t="shared" si="57"/>
        <v>1.00041063</v>
      </c>
      <c r="G952" s="17">
        <f t="shared" si="59"/>
        <v>1418.2495247898701</v>
      </c>
      <c r="H952" s="12">
        <v>210100</v>
      </c>
      <c r="I952" s="13">
        <v>41922</v>
      </c>
      <c r="J952" s="14">
        <v>6381.5930779999999</v>
      </c>
      <c r="K952" s="12">
        <v>10.9</v>
      </c>
    </row>
    <row r="953" spans="1:11" x14ac:dyDescent="0.3">
      <c r="A953" s="9">
        <v>41925</v>
      </c>
      <c r="B953" s="37">
        <v>10.81</v>
      </c>
      <c r="C953" s="16">
        <f t="shared" si="56"/>
        <v>1.00040741</v>
      </c>
      <c r="D953" s="16">
        <f t="shared" si="58"/>
        <v>1414.2347953804999</v>
      </c>
      <c r="E953" s="11">
        <v>10.9</v>
      </c>
      <c r="F953" s="17">
        <f t="shared" si="57"/>
        <v>1.00041063</v>
      </c>
      <c r="G953" s="17">
        <f t="shared" si="59"/>
        <v>1418.8319005922301</v>
      </c>
      <c r="H953" s="12">
        <v>210100</v>
      </c>
      <c r="I953" s="13">
        <v>41925</v>
      </c>
      <c r="J953" s="14">
        <v>6384.2135520000002</v>
      </c>
      <c r="K953" s="12">
        <v>10.9</v>
      </c>
    </row>
    <row r="954" spans="1:11" x14ac:dyDescent="0.3">
      <c r="A954" s="9">
        <v>41926</v>
      </c>
      <c r="B954" s="37">
        <v>10.84</v>
      </c>
      <c r="C954" s="16">
        <f t="shared" si="56"/>
        <v>1.0004084900000001</v>
      </c>
      <c r="D954" s="16">
        <f t="shared" si="58"/>
        <v>1414.81096877849</v>
      </c>
      <c r="E954" s="11">
        <v>10.9</v>
      </c>
      <c r="F954" s="17">
        <f t="shared" si="57"/>
        <v>1.00041063</v>
      </c>
      <c r="G954" s="17">
        <f t="shared" si="59"/>
        <v>1419.41451553557</v>
      </c>
      <c r="H954" s="12">
        <v>210100</v>
      </c>
      <c r="I954" s="13">
        <v>41926</v>
      </c>
      <c r="J954" s="14">
        <v>6386.835102</v>
      </c>
      <c r="K954" s="12">
        <v>10.9</v>
      </c>
    </row>
    <row r="955" spans="1:11" x14ac:dyDescent="0.3">
      <c r="A955" s="9">
        <v>41927</v>
      </c>
      <c r="B955" s="37">
        <v>10.81</v>
      </c>
      <c r="C955" s="16">
        <f t="shared" si="56"/>
        <v>1.00040741</v>
      </c>
      <c r="D955" s="16">
        <f t="shared" si="58"/>
        <v>1415.3889049111301</v>
      </c>
      <c r="E955" s="11">
        <v>10.9</v>
      </c>
      <c r="F955" s="17">
        <f t="shared" si="57"/>
        <v>1.00041063</v>
      </c>
      <c r="G955" s="17">
        <f t="shared" si="59"/>
        <v>1419.9973697180801</v>
      </c>
      <c r="H955" s="12">
        <v>210100</v>
      </c>
      <c r="I955" s="13">
        <v>41927</v>
      </c>
      <c r="J955" s="14">
        <v>6389.4577280000003</v>
      </c>
      <c r="K955" s="12">
        <v>10.9</v>
      </c>
    </row>
    <row r="956" spans="1:11" x14ac:dyDescent="0.3">
      <c r="A956" s="9">
        <v>41928</v>
      </c>
      <c r="B956" s="37">
        <v>10.84</v>
      </c>
      <c r="C956" s="16">
        <f t="shared" si="56"/>
        <v>1.0004084900000001</v>
      </c>
      <c r="D956" s="16">
        <f t="shared" si="58"/>
        <v>1415.96554850488</v>
      </c>
      <c r="E956" s="11">
        <v>10.9</v>
      </c>
      <c r="F956" s="17">
        <f t="shared" si="57"/>
        <v>1.00041063</v>
      </c>
      <c r="G956" s="17">
        <f t="shared" si="59"/>
        <v>1420.58046323801</v>
      </c>
      <c r="H956" s="12">
        <v>210100</v>
      </c>
      <c r="I956" s="13">
        <v>41928</v>
      </c>
      <c r="J956" s="14">
        <v>6392.0814309999996</v>
      </c>
      <c r="K956" s="12">
        <v>10.9</v>
      </c>
    </row>
    <row r="957" spans="1:11" x14ac:dyDescent="0.3">
      <c r="A957" s="9">
        <v>41929</v>
      </c>
      <c r="B957" s="37">
        <v>10.84</v>
      </c>
      <c r="C957" s="16">
        <f t="shared" si="56"/>
        <v>1.0004084900000001</v>
      </c>
      <c r="D957" s="16">
        <f t="shared" si="58"/>
        <v>1416.54395627179</v>
      </c>
      <c r="E957" s="11">
        <v>10.9</v>
      </c>
      <c r="F957" s="17">
        <f t="shared" si="57"/>
        <v>1.00041063</v>
      </c>
      <c r="G957" s="17">
        <f t="shared" si="59"/>
        <v>1421.1637961936301</v>
      </c>
      <c r="H957" s="12">
        <v>210100</v>
      </c>
      <c r="I957" s="13">
        <v>41929</v>
      </c>
      <c r="J957" s="14">
        <v>6394.7062109999997</v>
      </c>
      <c r="K957" s="12">
        <v>10.9</v>
      </c>
    </row>
    <row r="958" spans="1:11" x14ac:dyDescent="0.3">
      <c r="A958" s="9">
        <v>41932</v>
      </c>
      <c r="B958" s="37">
        <v>10.84</v>
      </c>
      <c r="C958" s="16">
        <f t="shared" si="56"/>
        <v>1.0004084900000001</v>
      </c>
      <c r="D958" s="16">
        <f t="shared" si="58"/>
        <v>1417.12260031249</v>
      </c>
      <c r="E958" s="11">
        <v>10.9</v>
      </c>
      <c r="F958" s="17">
        <f t="shared" si="57"/>
        <v>1.00041063</v>
      </c>
      <c r="G958" s="17">
        <f t="shared" si="59"/>
        <v>1421.74736868326</v>
      </c>
      <c r="H958" s="12">
        <v>210100</v>
      </c>
      <c r="I958" s="13">
        <v>41932</v>
      </c>
      <c r="J958" s="14">
        <v>6397.332069</v>
      </c>
      <c r="K958" s="12">
        <v>10.9</v>
      </c>
    </row>
    <row r="959" spans="1:11" x14ac:dyDescent="0.3">
      <c r="A959" s="9">
        <v>41933</v>
      </c>
      <c r="B959" s="37">
        <v>10.84</v>
      </c>
      <c r="C959" s="16">
        <f t="shared" si="56"/>
        <v>1.0004084900000001</v>
      </c>
      <c r="D959" s="16">
        <f t="shared" si="58"/>
        <v>1417.70148072349</v>
      </c>
      <c r="E959" s="11">
        <v>10.9</v>
      </c>
      <c r="F959" s="17">
        <f t="shared" si="57"/>
        <v>1.00041063</v>
      </c>
      <c r="G959" s="17">
        <f t="shared" si="59"/>
        <v>1422.3311808052599</v>
      </c>
      <c r="H959" s="12">
        <v>210100</v>
      </c>
      <c r="I959" s="13">
        <v>41933</v>
      </c>
      <c r="J959" s="14">
        <v>6399.959006</v>
      </c>
      <c r="K959" s="12">
        <v>10.9</v>
      </c>
    </row>
    <row r="960" spans="1:11" x14ac:dyDescent="0.3">
      <c r="A960" s="9">
        <v>41934</v>
      </c>
      <c r="B960" s="37">
        <v>10.84</v>
      </c>
      <c r="C960" s="16">
        <f t="shared" si="56"/>
        <v>1.0004084900000001</v>
      </c>
      <c r="D960" s="16">
        <f t="shared" si="58"/>
        <v>1418.2805976013501</v>
      </c>
      <c r="E960" s="11">
        <v>10.9</v>
      </c>
      <c r="F960" s="17">
        <f t="shared" si="57"/>
        <v>1.00041063</v>
      </c>
      <c r="G960" s="17">
        <f t="shared" si="59"/>
        <v>1422.9152326580299</v>
      </c>
      <c r="H960" s="12">
        <v>210100</v>
      </c>
      <c r="I960" s="13">
        <v>41934</v>
      </c>
      <c r="J960" s="14">
        <v>6402.5870210000003</v>
      </c>
      <c r="K960" s="12">
        <v>10.9</v>
      </c>
    </row>
    <row r="961" spans="1:11" x14ac:dyDescent="0.3">
      <c r="A961" s="9">
        <v>41935</v>
      </c>
      <c r="B961" s="37">
        <v>10.84</v>
      </c>
      <c r="C961" s="16">
        <f t="shared" si="56"/>
        <v>1.0004084900000001</v>
      </c>
      <c r="D961" s="16">
        <f t="shared" si="58"/>
        <v>1418.85995104266</v>
      </c>
      <c r="E961" s="11">
        <v>10.9</v>
      </c>
      <c r="F961" s="17">
        <f t="shared" si="57"/>
        <v>1.00041063</v>
      </c>
      <c r="G961" s="17">
        <f t="shared" si="59"/>
        <v>1423.4995243400199</v>
      </c>
      <c r="H961" s="12">
        <v>210100</v>
      </c>
      <c r="I961" s="13">
        <v>41935</v>
      </c>
      <c r="J961" s="14">
        <v>6405.2161150000002</v>
      </c>
      <c r="K961" s="12">
        <v>10.9</v>
      </c>
    </row>
    <row r="962" spans="1:11" x14ac:dyDescent="0.3">
      <c r="A962" s="9">
        <v>41936</v>
      </c>
      <c r="B962" s="37">
        <v>10.84</v>
      </c>
      <c r="C962" s="16">
        <f t="shared" ref="C962:C1025" si="60">ROUND((1+B962/100)^(1/252),8)</f>
        <v>1.0004084900000001</v>
      </c>
      <c r="D962" s="16">
        <f t="shared" si="58"/>
        <v>1419.4395411440601</v>
      </c>
      <c r="E962" s="11">
        <v>10.9</v>
      </c>
      <c r="F962" s="17">
        <f t="shared" ref="F962:F1025" si="61">ROUND((1+E962/100)^(1/252),8)</f>
        <v>1.00041063</v>
      </c>
      <c r="G962" s="17">
        <f t="shared" si="59"/>
        <v>1424.0840559497001</v>
      </c>
      <c r="H962" s="12">
        <v>210100</v>
      </c>
      <c r="I962" s="13">
        <v>41936</v>
      </c>
      <c r="J962" s="14">
        <v>6407.8462890000001</v>
      </c>
      <c r="K962" s="12">
        <v>10.9</v>
      </c>
    </row>
    <row r="963" spans="1:11" x14ac:dyDescent="0.3">
      <c r="A963" s="9">
        <v>41939</v>
      </c>
      <c r="B963" s="37">
        <v>10.84</v>
      </c>
      <c r="C963" s="16">
        <f t="shared" si="60"/>
        <v>1.0004084900000001</v>
      </c>
      <c r="D963" s="16">
        <f t="shared" si="58"/>
        <v>1420.0193680022201</v>
      </c>
      <c r="E963" s="11">
        <v>10.9</v>
      </c>
      <c r="F963" s="17">
        <f t="shared" si="61"/>
        <v>1.00041063</v>
      </c>
      <c r="G963" s="17">
        <f t="shared" si="59"/>
        <v>1424.66882758559</v>
      </c>
      <c r="H963" s="12">
        <v>210100</v>
      </c>
      <c r="I963" s="13">
        <v>41939</v>
      </c>
      <c r="J963" s="14">
        <v>6410.477543</v>
      </c>
      <c r="K963" s="12">
        <v>10.9</v>
      </c>
    </row>
    <row r="964" spans="1:11" x14ac:dyDescent="0.3">
      <c r="A964" s="9">
        <v>41940</v>
      </c>
      <c r="B964" s="37">
        <v>10.84</v>
      </c>
      <c r="C964" s="16">
        <f t="shared" si="60"/>
        <v>1.0004084900000001</v>
      </c>
      <c r="D964" s="16">
        <f t="shared" ref="D964:D1027" si="62">TRUNC(D963*(C963),16)</f>
        <v>1420.59943171386</v>
      </c>
      <c r="E964" s="11">
        <v>10.9</v>
      </c>
      <c r="F964" s="17">
        <f t="shared" si="61"/>
        <v>1.00041063</v>
      </c>
      <c r="G964" s="17">
        <f t="shared" ref="G964:G1027" si="63">TRUNC(G963*(F963),16)</f>
        <v>1425.2538393462601</v>
      </c>
      <c r="H964" s="12">
        <v>210100</v>
      </c>
      <c r="I964" s="13">
        <v>41940</v>
      </c>
      <c r="J964" s="14">
        <v>6413.1098769999999</v>
      </c>
      <c r="K964" s="12">
        <v>10.9</v>
      </c>
    </row>
    <row r="965" spans="1:11" x14ac:dyDescent="0.3">
      <c r="A965" s="9">
        <v>41941</v>
      </c>
      <c r="B965" s="37">
        <v>10.84</v>
      </c>
      <c r="C965" s="16">
        <f t="shared" si="60"/>
        <v>1.0004084900000001</v>
      </c>
      <c r="D965" s="16">
        <f t="shared" si="62"/>
        <v>1421.1797323757201</v>
      </c>
      <c r="E965" s="11">
        <v>10.9</v>
      </c>
      <c r="F965" s="17">
        <f t="shared" si="61"/>
        <v>1.00041063</v>
      </c>
      <c r="G965" s="17">
        <f t="shared" si="63"/>
        <v>1425.8390913303101</v>
      </c>
      <c r="H965" s="12">
        <v>210100</v>
      </c>
      <c r="I965" s="13">
        <v>41941</v>
      </c>
      <c r="J965" s="14">
        <v>6415.7432930000004</v>
      </c>
      <c r="K965" s="12">
        <v>10.9</v>
      </c>
    </row>
    <row r="966" spans="1:11" x14ac:dyDescent="0.3">
      <c r="A966" s="9">
        <v>41942</v>
      </c>
      <c r="B966" s="37">
        <v>11.09</v>
      </c>
      <c r="C966" s="16">
        <f t="shared" si="60"/>
        <v>1.0004174299999999</v>
      </c>
      <c r="D966" s="16">
        <f t="shared" si="62"/>
        <v>1421.7602700846001</v>
      </c>
      <c r="E966" s="11">
        <v>11.15</v>
      </c>
      <c r="F966" s="17">
        <f t="shared" si="61"/>
        <v>1.00041957</v>
      </c>
      <c r="G966" s="17">
        <f t="shared" si="63"/>
        <v>1426.42458363638</v>
      </c>
      <c r="H966" s="12">
        <v>210100</v>
      </c>
      <c r="I966" s="13">
        <v>41942</v>
      </c>
      <c r="J966" s="14">
        <v>6418.3777890000001</v>
      </c>
      <c r="K966" s="12">
        <v>10.9</v>
      </c>
    </row>
    <row r="967" spans="1:11" x14ac:dyDescent="0.3">
      <c r="A967" s="9">
        <v>41943</v>
      </c>
      <c r="B967" s="37">
        <v>11.06</v>
      </c>
      <c r="C967" s="16">
        <f t="shared" si="60"/>
        <v>1.00041636</v>
      </c>
      <c r="D967" s="16">
        <f t="shared" si="62"/>
        <v>1422.3537554741399</v>
      </c>
      <c r="E967" s="11">
        <v>11.15</v>
      </c>
      <c r="F967" s="17">
        <f t="shared" si="61"/>
        <v>1.00041957</v>
      </c>
      <c r="G967" s="17">
        <f t="shared" si="63"/>
        <v>1427.02306859894</v>
      </c>
      <c r="H967" s="12">
        <v>210100</v>
      </c>
      <c r="I967" s="13">
        <v>41943</v>
      </c>
      <c r="J967" s="14">
        <v>6421.0707480000001</v>
      </c>
      <c r="K967" s="12">
        <v>11.15</v>
      </c>
    </row>
    <row r="968" spans="1:11" x14ac:dyDescent="0.3">
      <c r="A968" s="9">
        <v>41946</v>
      </c>
      <c r="B968" s="37">
        <v>11.06</v>
      </c>
      <c r="C968" s="16">
        <f t="shared" si="60"/>
        <v>1.00041636</v>
      </c>
      <c r="D968" s="16">
        <f t="shared" si="62"/>
        <v>1422.9459666837699</v>
      </c>
      <c r="E968" s="11">
        <v>11.15</v>
      </c>
      <c r="F968" s="17">
        <f t="shared" si="61"/>
        <v>1.00041957</v>
      </c>
      <c r="G968" s="17">
        <f t="shared" si="63"/>
        <v>1427.62180466783</v>
      </c>
      <c r="H968" s="12">
        <v>210100</v>
      </c>
      <c r="I968" s="13">
        <v>41946</v>
      </c>
      <c r="J968" s="14">
        <v>6423.7648369999997</v>
      </c>
      <c r="K968" s="12">
        <v>11.15</v>
      </c>
    </row>
    <row r="969" spans="1:11" x14ac:dyDescent="0.3">
      <c r="A969" s="9">
        <v>41947</v>
      </c>
      <c r="B969" s="37">
        <v>11.06</v>
      </c>
      <c r="C969" s="16">
        <f t="shared" si="60"/>
        <v>1.00041636</v>
      </c>
      <c r="D969" s="16">
        <f t="shared" si="62"/>
        <v>1423.5384244664599</v>
      </c>
      <c r="E969" s="11">
        <v>11.15</v>
      </c>
      <c r="F969" s="17">
        <f t="shared" si="61"/>
        <v>1.00041957</v>
      </c>
      <c r="G969" s="17">
        <f t="shared" si="63"/>
        <v>1428.2207919484099</v>
      </c>
      <c r="H969" s="12">
        <v>210100</v>
      </c>
      <c r="I969" s="13">
        <v>41947</v>
      </c>
      <c r="J969" s="14">
        <v>6426.4600559999999</v>
      </c>
      <c r="K969" s="12">
        <v>11.15</v>
      </c>
    </row>
    <row r="970" spans="1:11" x14ac:dyDescent="0.3">
      <c r="A970" s="9">
        <v>41948</v>
      </c>
      <c r="B970" s="37">
        <v>11.09</v>
      </c>
      <c r="C970" s="16">
        <f t="shared" si="60"/>
        <v>1.0004174299999999</v>
      </c>
      <c r="D970" s="16">
        <f t="shared" si="62"/>
        <v>1424.1311289248699</v>
      </c>
      <c r="E970" s="11">
        <v>11.15</v>
      </c>
      <c r="F970" s="17">
        <f t="shared" si="61"/>
        <v>1.00041957</v>
      </c>
      <c r="G970" s="17">
        <f t="shared" si="63"/>
        <v>1428.82003054609</v>
      </c>
      <c r="H970" s="12">
        <v>210100</v>
      </c>
      <c r="I970" s="13">
        <v>41948</v>
      </c>
      <c r="J970" s="14">
        <v>6429.1564060000001</v>
      </c>
      <c r="K970" s="12">
        <v>11.15</v>
      </c>
    </row>
    <row r="971" spans="1:11" x14ac:dyDescent="0.3">
      <c r="A971" s="9">
        <v>41949</v>
      </c>
      <c r="B971" s="37">
        <v>11.09</v>
      </c>
      <c r="C971" s="16">
        <f t="shared" si="60"/>
        <v>1.0004174299999999</v>
      </c>
      <c r="D971" s="16">
        <f t="shared" si="62"/>
        <v>1424.7256039820199</v>
      </c>
      <c r="E971" s="11">
        <v>11.15</v>
      </c>
      <c r="F971" s="17">
        <f t="shared" si="61"/>
        <v>1.00041957</v>
      </c>
      <c r="G971" s="17">
        <f t="shared" si="63"/>
        <v>1429.41952056631</v>
      </c>
      <c r="H971" s="12">
        <v>210100</v>
      </c>
      <c r="I971" s="13">
        <v>41949</v>
      </c>
      <c r="J971" s="14">
        <v>6431.8538870000002</v>
      </c>
      <c r="K971" s="12">
        <v>11.15</v>
      </c>
    </row>
    <row r="972" spans="1:11" x14ac:dyDescent="0.3">
      <c r="A972" s="9">
        <v>41950</v>
      </c>
      <c r="B972" s="37">
        <v>11.09</v>
      </c>
      <c r="C972" s="16">
        <f t="shared" si="60"/>
        <v>1.0004174299999999</v>
      </c>
      <c r="D972" s="16">
        <f t="shared" si="62"/>
        <v>1425.3203271908901</v>
      </c>
      <c r="E972" s="11">
        <v>11.15</v>
      </c>
      <c r="F972" s="17">
        <f t="shared" si="61"/>
        <v>1.00041957</v>
      </c>
      <c r="G972" s="17">
        <f t="shared" si="63"/>
        <v>1430.01926211455</v>
      </c>
      <c r="H972" s="12">
        <v>210100</v>
      </c>
      <c r="I972" s="13">
        <v>41950</v>
      </c>
      <c r="J972" s="14">
        <v>6434.5524999999998</v>
      </c>
      <c r="K972" s="12">
        <v>11.15</v>
      </c>
    </row>
    <row r="973" spans="1:11" x14ac:dyDescent="0.3">
      <c r="A973" s="9">
        <v>41953</v>
      </c>
      <c r="B973" s="37">
        <v>11.09</v>
      </c>
      <c r="C973" s="16">
        <f t="shared" si="60"/>
        <v>1.0004174299999999</v>
      </c>
      <c r="D973" s="16">
        <f t="shared" si="62"/>
        <v>1425.91529865507</v>
      </c>
      <c r="E973" s="11">
        <v>11.15</v>
      </c>
      <c r="F973" s="17">
        <f t="shared" si="61"/>
        <v>1.00041957</v>
      </c>
      <c r="G973" s="17">
        <f t="shared" si="63"/>
        <v>1430.6192552963601</v>
      </c>
      <c r="H973" s="12">
        <v>210100</v>
      </c>
      <c r="I973" s="13">
        <v>41953</v>
      </c>
      <c r="J973" s="14">
        <v>6437.2522449999997</v>
      </c>
      <c r="K973" s="12">
        <v>11.15</v>
      </c>
    </row>
    <row r="974" spans="1:11" x14ac:dyDescent="0.3">
      <c r="A974" s="9">
        <v>41954</v>
      </c>
      <c r="B974" s="37">
        <v>11.09</v>
      </c>
      <c r="C974" s="16">
        <f t="shared" si="60"/>
        <v>1.0004174299999999</v>
      </c>
      <c r="D974" s="16">
        <f t="shared" si="62"/>
        <v>1426.5105184781901</v>
      </c>
      <c r="E974" s="11">
        <v>11.15</v>
      </c>
      <c r="F974" s="17">
        <f t="shared" si="61"/>
        <v>1.00041957</v>
      </c>
      <c r="G974" s="17">
        <f t="shared" si="63"/>
        <v>1431.2195002173</v>
      </c>
      <c r="H974" s="12">
        <v>210100</v>
      </c>
      <c r="I974" s="13">
        <v>41954</v>
      </c>
      <c r="J974" s="14">
        <v>6439.9531230000002</v>
      </c>
      <c r="K974" s="12">
        <v>11.15</v>
      </c>
    </row>
    <row r="975" spans="1:11" x14ac:dyDescent="0.3">
      <c r="A975" s="9">
        <v>41955</v>
      </c>
      <c r="B975" s="37">
        <v>11.09</v>
      </c>
      <c r="C975" s="16">
        <f t="shared" si="60"/>
        <v>1.0004174299999999</v>
      </c>
      <c r="D975" s="16">
        <f t="shared" si="62"/>
        <v>1427.1059867639201</v>
      </c>
      <c r="E975" s="11">
        <v>11.15</v>
      </c>
      <c r="F975" s="17">
        <f t="shared" si="61"/>
        <v>1.00041957</v>
      </c>
      <c r="G975" s="17">
        <f t="shared" si="63"/>
        <v>1431.81999698301</v>
      </c>
      <c r="H975" s="12">
        <v>210100</v>
      </c>
      <c r="I975" s="13">
        <v>41955</v>
      </c>
      <c r="J975" s="14">
        <v>6442.6551339999996</v>
      </c>
      <c r="K975" s="12">
        <v>11.15</v>
      </c>
    </row>
    <row r="976" spans="1:11" x14ac:dyDescent="0.3">
      <c r="A976" s="9">
        <v>41956</v>
      </c>
      <c r="B976" s="37">
        <v>11.09</v>
      </c>
      <c r="C976" s="16">
        <f t="shared" si="60"/>
        <v>1.0004174299999999</v>
      </c>
      <c r="D976" s="16">
        <f t="shared" si="62"/>
        <v>1427.70170361597</v>
      </c>
      <c r="E976" s="11">
        <v>11.15</v>
      </c>
      <c r="F976" s="17">
        <f t="shared" si="61"/>
        <v>1.00041957</v>
      </c>
      <c r="G976" s="17">
        <f t="shared" si="63"/>
        <v>1432.4207456991401</v>
      </c>
      <c r="H976" s="12">
        <v>210100</v>
      </c>
      <c r="I976" s="13">
        <v>41956</v>
      </c>
      <c r="J976" s="14">
        <v>6445.358279</v>
      </c>
      <c r="K976" s="12">
        <v>11.15</v>
      </c>
    </row>
    <row r="977" spans="1:11" x14ac:dyDescent="0.3">
      <c r="A977" s="9">
        <v>41957</v>
      </c>
      <c r="B977" s="37">
        <v>11.09</v>
      </c>
      <c r="C977" s="16">
        <f t="shared" si="60"/>
        <v>1.0004174299999999</v>
      </c>
      <c r="D977" s="16">
        <f t="shared" si="62"/>
        <v>1428.29766913811</v>
      </c>
      <c r="E977" s="11">
        <v>11.15</v>
      </c>
      <c r="F977" s="17">
        <f t="shared" si="61"/>
        <v>1.00041957</v>
      </c>
      <c r="G977" s="17">
        <f t="shared" si="63"/>
        <v>1433.0217464714101</v>
      </c>
      <c r="H977" s="12">
        <v>210100</v>
      </c>
      <c r="I977" s="13">
        <v>41957</v>
      </c>
      <c r="J977" s="14">
        <v>6448.0625579999996</v>
      </c>
      <c r="K977" s="12">
        <v>11.15</v>
      </c>
    </row>
    <row r="978" spans="1:11" x14ac:dyDescent="0.3">
      <c r="A978" s="9">
        <v>41960</v>
      </c>
      <c r="B978" s="37">
        <v>11.09</v>
      </c>
      <c r="C978" s="16">
        <f t="shared" si="60"/>
        <v>1.0004174299999999</v>
      </c>
      <c r="D978" s="16">
        <f t="shared" si="62"/>
        <v>1428.89388343414</v>
      </c>
      <c r="E978" s="11">
        <v>11.15</v>
      </c>
      <c r="F978" s="17">
        <f t="shared" si="61"/>
        <v>1.00041957</v>
      </c>
      <c r="G978" s="17">
        <f t="shared" si="63"/>
        <v>1433.62299940558</v>
      </c>
      <c r="H978" s="12">
        <v>210100</v>
      </c>
      <c r="I978" s="13">
        <v>41960</v>
      </c>
      <c r="J978" s="14">
        <v>6450.7679710000002</v>
      </c>
      <c r="K978" s="12">
        <v>11.15</v>
      </c>
    </row>
    <row r="979" spans="1:11" x14ac:dyDescent="0.3">
      <c r="A979" s="9">
        <v>41961</v>
      </c>
      <c r="B979" s="37">
        <v>11.09</v>
      </c>
      <c r="C979" s="16">
        <f t="shared" si="60"/>
        <v>1.0004174299999999</v>
      </c>
      <c r="D979" s="16">
        <f t="shared" si="62"/>
        <v>1429.4903466078999</v>
      </c>
      <c r="E979" s="11">
        <v>11.15</v>
      </c>
      <c r="F979" s="17">
        <f t="shared" si="61"/>
        <v>1.00041957</v>
      </c>
      <c r="G979" s="17">
        <f t="shared" si="63"/>
        <v>1434.2245046074399</v>
      </c>
      <c r="H979" s="12">
        <v>210100</v>
      </c>
      <c r="I979" s="13">
        <v>41961</v>
      </c>
      <c r="J979" s="14">
        <v>6453.4745199999998</v>
      </c>
      <c r="K979" s="12">
        <v>11.15</v>
      </c>
    </row>
    <row r="980" spans="1:11" x14ac:dyDescent="0.3">
      <c r="A980" s="9">
        <v>41962</v>
      </c>
      <c r="B980" s="37">
        <v>11.09</v>
      </c>
      <c r="C980" s="16">
        <f t="shared" si="60"/>
        <v>1.0004174299999999</v>
      </c>
      <c r="D980" s="16">
        <f t="shared" si="62"/>
        <v>1430.0870587632801</v>
      </c>
      <c r="E980" s="11">
        <v>11.15</v>
      </c>
      <c r="F980" s="17">
        <f t="shared" si="61"/>
        <v>1.00041957</v>
      </c>
      <c r="G980" s="17">
        <f t="shared" si="63"/>
        <v>1434.8262621828401</v>
      </c>
      <c r="H980" s="12">
        <v>210100</v>
      </c>
      <c r="I980" s="13">
        <v>41962</v>
      </c>
      <c r="J980" s="14">
        <v>6456.1822039999997</v>
      </c>
      <c r="K980" s="12">
        <v>11.15</v>
      </c>
    </row>
    <row r="981" spans="1:11" x14ac:dyDescent="0.3">
      <c r="A981" s="9">
        <v>41963</v>
      </c>
      <c r="B981" s="37">
        <v>11.09</v>
      </c>
      <c r="C981" s="16">
        <f t="shared" si="60"/>
        <v>1.0004174299999999</v>
      </c>
      <c r="D981" s="16">
        <f t="shared" si="62"/>
        <v>1430.68402000422</v>
      </c>
      <c r="E981" s="11">
        <v>11.15</v>
      </c>
      <c r="F981" s="17">
        <f t="shared" si="61"/>
        <v>1.00041957</v>
      </c>
      <c r="G981" s="17">
        <f t="shared" si="63"/>
        <v>1435.4282722376599</v>
      </c>
      <c r="H981" s="12">
        <v>210100</v>
      </c>
      <c r="I981" s="13">
        <v>41963</v>
      </c>
      <c r="J981" s="14">
        <v>6458.8910249999999</v>
      </c>
      <c r="K981" s="12">
        <v>11.15</v>
      </c>
    </row>
    <row r="982" spans="1:11" x14ac:dyDescent="0.3">
      <c r="A982" s="9">
        <v>41964</v>
      </c>
      <c r="B982" s="37">
        <v>11.09</v>
      </c>
      <c r="C982" s="16">
        <f t="shared" si="60"/>
        <v>1.0004174299999999</v>
      </c>
      <c r="D982" s="16">
        <f t="shared" si="62"/>
        <v>1431.2812304346901</v>
      </c>
      <c r="E982" s="11">
        <v>11.15</v>
      </c>
      <c r="F982" s="17">
        <f t="shared" si="61"/>
        <v>1.00041957</v>
      </c>
      <c r="G982" s="17">
        <f t="shared" si="63"/>
        <v>1436.03053487784</v>
      </c>
      <c r="H982" s="12">
        <v>210100</v>
      </c>
      <c r="I982" s="13">
        <v>41964</v>
      </c>
      <c r="J982" s="14">
        <v>6461.6009819999999</v>
      </c>
      <c r="K982" s="12">
        <v>11.15</v>
      </c>
    </row>
    <row r="983" spans="1:11" x14ac:dyDescent="0.3">
      <c r="A983" s="9">
        <v>41967</v>
      </c>
      <c r="B983" s="37">
        <v>11.09</v>
      </c>
      <c r="C983" s="16">
        <f t="shared" si="60"/>
        <v>1.0004174299999999</v>
      </c>
      <c r="D983" s="16">
        <f t="shared" si="62"/>
        <v>1431.87869015871</v>
      </c>
      <c r="E983" s="11">
        <v>11.15</v>
      </c>
      <c r="F983" s="17">
        <f t="shared" si="61"/>
        <v>1.00041957</v>
      </c>
      <c r="G983" s="17">
        <f t="shared" si="63"/>
        <v>1436.6330502093599</v>
      </c>
      <c r="H983" s="12">
        <v>210100</v>
      </c>
      <c r="I983" s="13">
        <v>41967</v>
      </c>
      <c r="J983" s="14">
        <v>6464.3120760000002</v>
      </c>
      <c r="K983" s="12">
        <v>11.15</v>
      </c>
    </row>
    <row r="984" spans="1:11" x14ac:dyDescent="0.3">
      <c r="A984" s="9">
        <v>41968</v>
      </c>
      <c r="B984" s="37">
        <v>11.09</v>
      </c>
      <c r="C984" s="16">
        <f t="shared" si="60"/>
        <v>1.0004174299999999</v>
      </c>
      <c r="D984" s="16">
        <f t="shared" si="62"/>
        <v>1432.47639928034</v>
      </c>
      <c r="E984" s="11">
        <v>11.15</v>
      </c>
      <c r="F984" s="17">
        <f t="shared" si="61"/>
        <v>1.00041957</v>
      </c>
      <c r="G984" s="17">
        <f t="shared" si="63"/>
        <v>1437.2358183382401</v>
      </c>
      <c r="H984" s="12">
        <v>210100</v>
      </c>
      <c r="I984" s="13">
        <v>41968</v>
      </c>
      <c r="J984" s="14">
        <v>6467.0243069999997</v>
      </c>
      <c r="K984" s="12">
        <v>11.15</v>
      </c>
    </row>
    <row r="985" spans="1:11" x14ac:dyDescent="0.3">
      <c r="A985" s="9">
        <v>41969</v>
      </c>
      <c r="B985" s="37">
        <v>11.09</v>
      </c>
      <c r="C985" s="16">
        <f t="shared" si="60"/>
        <v>1.0004174299999999</v>
      </c>
      <c r="D985" s="16">
        <f t="shared" si="62"/>
        <v>1433.07435790369</v>
      </c>
      <c r="E985" s="11">
        <v>11.15</v>
      </c>
      <c r="F985" s="17">
        <f t="shared" si="61"/>
        <v>1.00041957</v>
      </c>
      <c r="G985" s="17">
        <f t="shared" si="63"/>
        <v>1437.83883937054</v>
      </c>
      <c r="H985" s="12">
        <v>210100</v>
      </c>
      <c r="I985" s="13">
        <v>41969</v>
      </c>
      <c r="J985" s="14">
        <v>6469.7376759999997</v>
      </c>
      <c r="K985" s="12">
        <v>11.15</v>
      </c>
    </row>
    <row r="986" spans="1:11" x14ac:dyDescent="0.3">
      <c r="A986" s="9">
        <v>41970</v>
      </c>
      <c r="B986" s="37">
        <v>11.09</v>
      </c>
      <c r="C986" s="16">
        <f t="shared" si="60"/>
        <v>1.0004174299999999</v>
      </c>
      <c r="D986" s="16">
        <f t="shared" si="62"/>
        <v>1433.6725661329101</v>
      </c>
      <c r="E986" s="11">
        <v>11.15</v>
      </c>
      <c r="F986" s="17">
        <f t="shared" si="61"/>
        <v>1.00041957</v>
      </c>
      <c r="G986" s="17">
        <f t="shared" si="63"/>
        <v>1438.44211341237</v>
      </c>
      <c r="H986" s="12">
        <v>210100</v>
      </c>
      <c r="I986" s="13">
        <v>41970</v>
      </c>
      <c r="J986" s="14">
        <v>6472.4521839999998</v>
      </c>
      <c r="K986" s="12">
        <v>11.15</v>
      </c>
    </row>
    <row r="987" spans="1:11" x14ac:dyDescent="0.3">
      <c r="A987" s="9">
        <v>41971</v>
      </c>
      <c r="B987" s="37">
        <v>11.06</v>
      </c>
      <c r="C987" s="16">
        <f t="shared" si="60"/>
        <v>1.00041636</v>
      </c>
      <c r="D987" s="16">
        <f t="shared" si="62"/>
        <v>1434.2710240721899</v>
      </c>
      <c r="E987" s="11">
        <v>11.15</v>
      </c>
      <c r="F987" s="17">
        <f t="shared" si="61"/>
        <v>1.00041957</v>
      </c>
      <c r="G987" s="17">
        <f t="shared" si="63"/>
        <v>1439.0456405698901</v>
      </c>
      <c r="H987" s="12">
        <v>210100</v>
      </c>
      <c r="I987" s="13">
        <v>41971</v>
      </c>
      <c r="J987" s="14">
        <v>6475.1678309999998</v>
      </c>
      <c r="K987" s="12">
        <v>11.15</v>
      </c>
    </row>
    <row r="988" spans="1:11" x14ac:dyDescent="0.3">
      <c r="A988" s="9">
        <v>41974</v>
      </c>
      <c r="B988" s="37">
        <v>11.06</v>
      </c>
      <c r="C988" s="16">
        <f t="shared" si="60"/>
        <v>1.00041636</v>
      </c>
      <c r="D988" s="16">
        <f t="shared" si="62"/>
        <v>1434.8681971557701</v>
      </c>
      <c r="E988" s="11">
        <v>11.15</v>
      </c>
      <c r="F988" s="17">
        <f t="shared" si="61"/>
        <v>1.00041957</v>
      </c>
      <c r="G988" s="17">
        <f t="shared" si="63"/>
        <v>1439.6494209493001</v>
      </c>
      <c r="H988" s="12">
        <v>210100</v>
      </c>
      <c r="I988" s="13">
        <v>41974</v>
      </c>
      <c r="J988" s="14">
        <v>6477.8846169999997</v>
      </c>
      <c r="K988" s="12">
        <v>11.15</v>
      </c>
    </row>
    <row r="989" spans="1:11" x14ac:dyDescent="0.3">
      <c r="A989" s="9">
        <v>41975</v>
      </c>
      <c r="B989" s="37">
        <v>11.06</v>
      </c>
      <c r="C989" s="16">
        <f t="shared" si="60"/>
        <v>1.00041636</v>
      </c>
      <c r="D989" s="16">
        <f t="shared" si="62"/>
        <v>1435.4656188783399</v>
      </c>
      <c r="E989" s="11">
        <v>11.15</v>
      </c>
      <c r="F989" s="17">
        <f t="shared" si="61"/>
        <v>1.00041957</v>
      </c>
      <c r="G989" s="17">
        <f t="shared" si="63"/>
        <v>1440.25345465685</v>
      </c>
      <c r="H989" s="12">
        <v>210100</v>
      </c>
      <c r="I989" s="13">
        <v>41975</v>
      </c>
      <c r="J989" s="14">
        <v>6480.602543</v>
      </c>
      <c r="K989" s="12">
        <v>11.15</v>
      </c>
    </row>
    <row r="990" spans="1:11" x14ac:dyDescent="0.3">
      <c r="A990" s="9">
        <v>41976</v>
      </c>
      <c r="B990" s="37">
        <v>11.09</v>
      </c>
      <c r="C990" s="16">
        <f t="shared" si="60"/>
        <v>1.0004174299999999</v>
      </c>
      <c r="D990" s="16">
        <f t="shared" si="62"/>
        <v>1436.0632893434199</v>
      </c>
      <c r="E990" s="11">
        <v>11.15</v>
      </c>
      <c r="F990" s="17">
        <f t="shared" si="61"/>
        <v>1.00041957</v>
      </c>
      <c r="G990" s="17">
        <f t="shared" si="63"/>
        <v>1440.8577417988199</v>
      </c>
      <c r="H990" s="12">
        <v>210100</v>
      </c>
      <c r="I990" s="13">
        <v>41976</v>
      </c>
      <c r="J990" s="14">
        <v>6483.32161</v>
      </c>
      <c r="K990" s="12">
        <v>11.15</v>
      </c>
    </row>
    <row r="991" spans="1:11" x14ac:dyDescent="0.3">
      <c r="A991" s="9">
        <v>41977</v>
      </c>
      <c r="B991" s="37">
        <v>11.59</v>
      </c>
      <c r="C991" s="16">
        <f t="shared" si="60"/>
        <v>1.0004352599999999</v>
      </c>
      <c r="D991" s="16">
        <f t="shared" si="62"/>
        <v>1436.6627452422899</v>
      </c>
      <c r="E991" s="11">
        <v>11.65</v>
      </c>
      <c r="F991" s="17">
        <f t="shared" si="61"/>
        <v>1.0004373900000001</v>
      </c>
      <c r="G991" s="17">
        <f t="shared" si="63"/>
        <v>1441.4622824815499</v>
      </c>
      <c r="H991" s="12">
        <v>210100</v>
      </c>
      <c r="I991" s="13">
        <v>41977</v>
      </c>
      <c r="J991" s="14">
        <v>6486.0418170000003</v>
      </c>
      <c r="K991" s="12">
        <v>11.15</v>
      </c>
    </row>
    <row r="992" spans="1:11" x14ac:dyDescent="0.3">
      <c r="A992" s="9">
        <v>41978</v>
      </c>
      <c r="B992" s="37">
        <v>11.59</v>
      </c>
      <c r="C992" s="16">
        <f t="shared" si="60"/>
        <v>1.0004352599999999</v>
      </c>
      <c r="D992" s="16">
        <f t="shared" si="62"/>
        <v>1437.28806706878</v>
      </c>
      <c r="E992" s="11">
        <v>11.65</v>
      </c>
      <c r="F992" s="17">
        <f t="shared" si="61"/>
        <v>1.0004373900000001</v>
      </c>
      <c r="G992" s="17">
        <f t="shared" si="63"/>
        <v>1442.09276366928</v>
      </c>
      <c r="H992" s="12">
        <v>210100</v>
      </c>
      <c r="I992" s="13">
        <v>41978</v>
      </c>
      <c r="J992" s="14">
        <v>6488.8787469999997</v>
      </c>
      <c r="K992" s="12">
        <v>11.65</v>
      </c>
    </row>
    <row r="993" spans="1:11" x14ac:dyDescent="0.3">
      <c r="A993" s="9">
        <v>41981</v>
      </c>
      <c r="B993" s="37">
        <v>11.59</v>
      </c>
      <c r="C993" s="16">
        <f t="shared" si="60"/>
        <v>1.0004352599999999</v>
      </c>
      <c r="D993" s="16">
        <f t="shared" si="62"/>
        <v>1437.9136610728499</v>
      </c>
      <c r="E993" s="11">
        <v>11.65</v>
      </c>
      <c r="F993" s="17">
        <f t="shared" si="61"/>
        <v>1.0004373900000001</v>
      </c>
      <c r="G993" s="17">
        <f t="shared" si="63"/>
        <v>1442.7235206231801</v>
      </c>
      <c r="H993" s="12">
        <v>210100</v>
      </c>
      <c r="I993" s="13">
        <v>41981</v>
      </c>
      <c r="J993" s="14">
        <v>6491.7169169999997</v>
      </c>
      <c r="K993" s="12">
        <v>11.65</v>
      </c>
    </row>
    <row r="994" spans="1:11" x14ac:dyDescent="0.3">
      <c r="A994" s="9">
        <v>41982</v>
      </c>
      <c r="B994" s="37">
        <v>11.57</v>
      </c>
      <c r="C994" s="16">
        <f t="shared" si="60"/>
        <v>1.00043455</v>
      </c>
      <c r="D994" s="16">
        <f t="shared" si="62"/>
        <v>1438.53952737297</v>
      </c>
      <c r="E994" s="11">
        <v>11.65</v>
      </c>
      <c r="F994" s="17">
        <f t="shared" si="61"/>
        <v>1.0004373900000001</v>
      </c>
      <c r="G994" s="17">
        <f t="shared" si="63"/>
        <v>1443.3545534638699</v>
      </c>
      <c r="H994" s="12">
        <v>210100</v>
      </c>
      <c r="I994" s="13">
        <v>41982</v>
      </c>
      <c r="J994" s="14">
        <v>6494.5563300000003</v>
      </c>
      <c r="K994" s="12">
        <v>11.65</v>
      </c>
    </row>
    <row r="995" spans="1:11" x14ac:dyDescent="0.3">
      <c r="A995" s="9">
        <v>41983</v>
      </c>
      <c r="B995" s="37">
        <v>11.57</v>
      </c>
      <c r="C995" s="16">
        <f t="shared" si="60"/>
        <v>1.00043455</v>
      </c>
      <c r="D995" s="16">
        <f t="shared" si="62"/>
        <v>1439.1646447245901</v>
      </c>
      <c r="E995" s="11">
        <v>11.65</v>
      </c>
      <c r="F995" s="17">
        <f t="shared" si="61"/>
        <v>1.0004373900000001</v>
      </c>
      <c r="G995" s="17">
        <f t="shared" si="63"/>
        <v>1443.9858623120101</v>
      </c>
      <c r="H995" s="12">
        <v>210100</v>
      </c>
      <c r="I995" s="13">
        <v>41983</v>
      </c>
      <c r="J995" s="14">
        <v>6497.396984</v>
      </c>
      <c r="K995" s="12">
        <v>11.65</v>
      </c>
    </row>
    <row r="996" spans="1:11" x14ac:dyDescent="0.3">
      <c r="A996" s="9">
        <v>41984</v>
      </c>
      <c r="B996" s="37">
        <v>11.59</v>
      </c>
      <c r="C996" s="16">
        <f t="shared" si="60"/>
        <v>1.0004352599999999</v>
      </c>
      <c r="D996" s="16">
        <f t="shared" si="62"/>
        <v>1439.7900337209601</v>
      </c>
      <c r="E996" s="11">
        <v>11.65</v>
      </c>
      <c r="F996" s="17">
        <f t="shared" si="61"/>
        <v>1.0004373900000001</v>
      </c>
      <c r="G996" s="17">
        <f t="shared" si="63"/>
        <v>1444.6174472883299</v>
      </c>
      <c r="H996" s="12">
        <v>210100</v>
      </c>
      <c r="I996" s="13">
        <v>41984</v>
      </c>
      <c r="J996" s="14">
        <v>6500.2388799999999</v>
      </c>
      <c r="K996" s="12">
        <v>11.65</v>
      </c>
    </row>
    <row r="997" spans="1:11" x14ac:dyDescent="0.3">
      <c r="A997" s="9">
        <v>41985</v>
      </c>
      <c r="B997" s="37">
        <v>11.59</v>
      </c>
      <c r="C997" s="16">
        <f t="shared" si="60"/>
        <v>1.0004352599999999</v>
      </c>
      <c r="D997" s="16">
        <f t="shared" si="62"/>
        <v>1440.41671673104</v>
      </c>
      <c r="E997" s="11">
        <v>11.65</v>
      </c>
      <c r="F997" s="17">
        <f t="shared" si="61"/>
        <v>1.0004373900000001</v>
      </c>
      <c r="G997" s="17">
        <f t="shared" si="63"/>
        <v>1445.2493085136</v>
      </c>
      <c r="H997" s="12">
        <v>210100</v>
      </c>
      <c r="I997" s="13">
        <v>41985</v>
      </c>
      <c r="J997" s="14">
        <v>6503.0820190000004</v>
      </c>
      <c r="K997" s="12">
        <v>11.65</v>
      </c>
    </row>
    <row r="998" spans="1:11" x14ac:dyDescent="0.3">
      <c r="A998" s="9">
        <v>41988</v>
      </c>
      <c r="B998" s="37">
        <v>11.59</v>
      </c>
      <c r="C998" s="16">
        <f t="shared" si="60"/>
        <v>1.0004352599999999</v>
      </c>
      <c r="D998" s="16">
        <f t="shared" si="62"/>
        <v>1441.0436725111599</v>
      </c>
      <c r="E998" s="11">
        <v>11.65</v>
      </c>
      <c r="F998" s="17">
        <f t="shared" si="61"/>
        <v>1.0004373900000001</v>
      </c>
      <c r="G998" s="17">
        <f t="shared" si="63"/>
        <v>1445.8814461086499</v>
      </c>
      <c r="H998" s="12">
        <v>210100</v>
      </c>
      <c r="I998" s="13">
        <v>41988</v>
      </c>
      <c r="J998" s="14">
        <v>6505.9264030000004</v>
      </c>
      <c r="K998" s="12">
        <v>11.65</v>
      </c>
    </row>
    <row r="999" spans="1:11" x14ac:dyDescent="0.3">
      <c r="A999" s="9">
        <v>41989</v>
      </c>
      <c r="B999" s="37">
        <v>11.59</v>
      </c>
      <c r="C999" s="16">
        <f t="shared" si="60"/>
        <v>1.0004352599999999</v>
      </c>
      <c r="D999" s="16">
        <f t="shared" si="62"/>
        <v>1441.6709011800599</v>
      </c>
      <c r="E999" s="11">
        <v>11.65</v>
      </c>
      <c r="F999" s="17">
        <f t="shared" si="61"/>
        <v>1.0004373900000001</v>
      </c>
      <c r="G999" s="17">
        <f t="shared" si="63"/>
        <v>1446.5138601943599</v>
      </c>
      <c r="H999" s="12">
        <v>210100</v>
      </c>
      <c r="I999" s="13">
        <v>41989</v>
      </c>
      <c r="J999" s="14">
        <v>6508.7720300000001</v>
      </c>
      <c r="K999" s="12">
        <v>11.65</v>
      </c>
    </row>
    <row r="1000" spans="1:11" x14ac:dyDescent="0.3">
      <c r="A1000" s="9">
        <v>41990</v>
      </c>
      <c r="B1000" s="37">
        <v>11.59</v>
      </c>
      <c r="C1000" s="16">
        <f t="shared" si="60"/>
        <v>1.0004352599999999</v>
      </c>
      <c r="D1000" s="16">
        <f t="shared" si="62"/>
        <v>1442.2984028565099</v>
      </c>
      <c r="E1000" s="11">
        <v>11.65</v>
      </c>
      <c r="F1000" s="17">
        <f t="shared" si="61"/>
        <v>1.0004373900000001</v>
      </c>
      <c r="G1000" s="17">
        <f t="shared" si="63"/>
        <v>1447.1465508916699</v>
      </c>
      <c r="H1000" s="12">
        <v>210100</v>
      </c>
      <c r="I1000" s="13">
        <v>41990</v>
      </c>
      <c r="J1000" s="14">
        <v>6511.6189009999998</v>
      </c>
      <c r="K1000" s="12">
        <v>11.65</v>
      </c>
    </row>
    <row r="1001" spans="1:11" x14ac:dyDescent="0.3">
      <c r="A1001" s="9">
        <v>41991</v>
      </c>
      <c r="B1001" s="37">
        <v>11.59</v>
      </c>
      <c r="C1001" s="16">
        <f t="shared" si="60"/>
        <v>1.0004352599999999</v>
      </c>
      <c r="D1001" s="16">
        <f t="shared" si="62"/>
        <v>1442.9261776593401</v>
      </c>
      <c r="E1001" s="11">
        <v>11.65</v>
      </c>
      <c r="F1001" s="17">
        <f t="shared" si="61"/>
        <v>1.0004373900000001</v>
      </c>
      <c r="G1001" s="17">
        <f t="shared" si="63"/>
        <v>1447.7795183215601</v>
      </c>
      <c r="H1001" s="12">
        <v>210100</v>
      </c>
      <c r="I1001" s="13">
        <v>41991</v>
      </c>
      <c r="J1001" s="14">
        <v>6514.4670180000003</v>
      </c>
      <c r="K1001" s="12">
        <v>11.65</v>
      </c>
    </row>
    <row r="1002" spans="1:11" x14ac:dyDescent="0.3">
      <c r="A1002" s="9">
        <v>41992</v>
      </c>
      <c r="B1002" s="37">
        <v>11.59</v>
      </c>
      <c r="C1002" s="16">
        <f t="shared" si="60"/>
        <v>1.0004352599999999</v>
      </c>
      <c r="D1002" s="16">
        <f t="shared" si="62"/>
        <v>1443.5542257074301</v>
      </c>
      <c r="E1002" s="11">
        <v>11.65</v>
      </c>
      <c r="F1002" s="17">
        <f t="shared" si="61"/>
        <v>1.0004373900000001</v>
      </c>
      <c r="G1002" s="17">
        <f t="shared" si="63"/>
        <v>1448.4127626050799</v>
      </c>
      <c r="H1002" s="12">
        <v>210100</v>
      </c>
      <c r="I1002" s="13">
        <v>41992</v>
      </c>
      <c r="J1002" s="14">
        <v>6517.3163809999996</v>
      </c>
      <c r="K1002" s="12">
        <v>11.65</v>
      </c>
    </row>
    <row r="1003" spans="1:11" x14ac:dyDescent="0.3">
      <c r="A1003" s="9">
        <v>41995</v>
      </c>
      <c r="B1003" s="37">
        <v>11.59</v>
      </c>
      <c r="C1003" s="16">
        <f t="shared" si="60"/>
        <v>1.0004352599999999</v>
      </c>
      <c r="D1003" s="16">
        <f t="shared" si="62"/>
        <v>1444.1825471197101</v>
      </c>
      <c r="E1003" s="11">
        <v>11.65</v>
      </c>
      <c r="F1003" s="17">
        <f t="shared" si="61"/>
        <v>1.0004373900000001</v>
      </c>
      <c r="G1003" s="17">
        <f t="shared" si="63"/>
        <v>1449.04628386332</v>
      </c>
      <c r="H1003" s="12">
        <v>210100</v>
      </c>
      <c r="I1003" s="13">
        <v>41995</v>
      </c>
      <c r="J1003" s="14">
        <v>6520.1669899999997</v>
      </c>
      <c r="K1003" s="12">
        <v>11.65</v>
      </c>
    </row>
    <row r="1004" spans="1:11" x14ac:dyDescent="0.3">
      <c r="A1004" s="9">
        <v>41996</v>
      </c>
      <c r="B1004" s="37">
        <v>11.57</v>
      </c>
      <c r="C1004" s="16">
        <f t="shared" si="60"/>
        <v>1.00043455</v>
      </c>
      <c r="D1004" s="16">
        <f t="shared" si="62"/>
        <v>1444.8111420151699</v>
      </c>
      <c r="E1004" s="11">
        <v>11.65</v>
      </c>
      <c r="F1004" s="17">
        <f t="shared" si="61"/>
        <v>1.0004373900000001</v>
      </c>
      <c r="G1004" s="17">
        <f t="shared" si="63"/>
        <v>1449.68008221742</v>
      </c>
      <c r="H1004" s="12">
        <v>210100</v>
      </c>
      <c r="I1004" s="13">
        <v>41996</v>
      </c>
      <c r="J1004" s="14">
        <v>6523.0188459999999</v>
      </c>
      <c r="K1004" s="12">
        <v>11.65</v>
      </c>
    </row>
    <row r="1005" spans="1:11" x14ac:dyDescent="0.3">
      <c r="A1005" s="9">
        <v>41997</v>
      </c>
      <c r="B1005" s="37">
        <v>11.57</v>
      </c>
      <c r="C1005" s="16">
        <f t="shared" si="60"/>
        <v>1.00043455</v>
      </c>
      <c r="D1005" s="16">
        <f t="shared" si="62"/>
        <v>1445.43898469693</v>
      </c>
      <c r="E1005" s="11">
        <v>11.65</v>
      </c>
      <c r="F1005" s="17">
        <f t="shared" si="61"/>
        <v>1.0004373900000001</v>
      </c>
      <c r="G1005" s="17">
        <f t="shared" si="63"/>
        <v>1450.3141577885799</v>
      </c>
      <c r="H1005" s="12">
        <v>210100</v>
      </c>
      <c r="I1005" s="13">
        <v>41997</v>
      </c>
      <c r="J1005" s="14">
        <v>6525.8719490000003</v>
      </c>
      <c r="K1005" s="12">
        <v>11.65</v>
      </c>
    </row>
    <row r="1006" spans="1:11" x14ac:dyDescent="0.3">
      <c r="A1006" s="9">
        <v>41999</v>
      </c>
      <c r="B1006" s="37">
        <v>11.57</v>
      </c>
      <c r="C1006" s="16">
        <f t="shared" si="60"/>
        <v>1.00043455</v>
      </c>
      <c r="D1006" s="16">
        <f t="shared" si="62"/>
        <v>1446.0671002077299</v>
      </c>
      <c r="E1006" s="11">
        <v>11.65</v>
      </c>
      <c r="F1006" s="17">
        <f t="shared" si="61"/>
        <v>1.0004373900000001</v>
      </c>
      <c r="G1006" s="17">
        <f t="shared" si="63"/>
        <v>1450.9485106980601</v>
      </c>
      <c r="H1006" s="12">
        <v>210100</v>
      </c>
      <c r="I1006" s="13">
        <v>41999</v>
      </c>
      <c r="J1006" s="14">
        <v>6528.7263000000003</v>
      </c>
      <c r="K1006" s="12">
        <v>11.65</v>
      </c>
    </row>
    <row r="1007" spans="1:11" x14ac:dyDescent="0.3">
      <c r="A1007" s="9">
        <v>42002</v>
      </c>
      <c r="B1007" s="37">
        <v>11.59</v>
      </c>
      <c r="C1007" s="16">
        <f t="shared" si="60"/>
        <v>1.0004352599999999</v>
      </c>
      <c r="D1007" s="16">
        <f t="shared" si="62"/>
        <v>1446.6954886661299</v>
      </c>
      <c r="E1007" s="11">
        <v>11.65</v>
      </c>
      <c r="F1007" s="17">
        <f t="shared" si="61"/>
        <v>1.0004373900000001</v>
      </c>
      <c r="G1007" s="17">
        <f t="shared" si="63"/>
        <v>1451.5831410671501</v>
      </c>
      <c r="H1007" s="12">
        <v>210100</v>
      </c>
      <c r="I1007" s="13">
        <v>42002</v>
      </c>
      <c r="J1007" s="14">
        <v>6531.5819000000001</v>
      </c>
      <c r="K1007" s="12">
        <v>11.65</v>
      </c>
    </row>
    <row r="1008" spans="1:11" x14ac:dyDescent="0.3">
      <c r="A1008" s="9">
        <v>42003</v>
      </c>
      <c r="B1008" s="37">
        <v>11.57</v>
      </c>
      <c r="C1008" s="16">
        <f t="shared" si="60"/>
        <v>1.00043455</v>
      </c>
      <c r="D1008" s="16">
        <f t="shared" si="62"/>
        <v>1447.3251773445299</v>
      </c>
      <c r="E1008" s="11">
        <v>11.65</v>
      </c>
      <c r="F1008" s="17">
        <f t="shared" si="61"/>
        <v>1.0004373900000001</v>
      </c>
      <c r="G1008" s="17">
        <f t="shared" si="63"/>
        <v>1452.21804901722</v>
      </c>
      <c r="H1008" s="12">
        <v>210100</v>
      </c>
      <c r="I1008" s="13">
        <v>42003</v>
      </c>
      <c r="J1008" s="14">
        <v>6534.4387489999999</v>
      </c>
      <c r="K1008" s="12">
        <v>11.65</v>
      </c>
    </row>
    <row r="1009" spans="1:11" x14ac:dyDescent="0.3">
      <c r="A1009" s="9">
        <v>42004</v>
      </c>
      <c r="B1009" s="37">
        <v>11.57</v>
      </c>
      <c r="C1009" s="16">
        <f t="shared" si="60"/>
        <v>1.00043455</v>
      </c>
      <c r="D1009" s="16">
        <f t="shared" si="62"/>
        <v>1447.95411250034</v>
      </c>
      <c r="E1009" s="11">
        <v>11.65</v>
      </c>
      <c r="F1009" s="17">
        <f t="shared" si="61"/>
        <v>1.0004373900000001</v>
      </c>
      <c r="G1009" s="17">
        <f t="shared" si="63"/>
        <v>1452.85323466968</v>
      </c>
      <c r="H1009" s="12">
        <v>210100</v>
      </c>
      <c r="I1009" s="13">
        <v>42004</v>
      </c>
      <c r="J1009" s="14">
        <v>6537.2968469999996</v>
      </c>
      <c r="K1009" s="12">
        <v>11.65</v>
      </c>
    </row>
    <row r="1010" spans="1:11" x14ac:dyDescent="0.3">
      <c r="A1010" s="9">
        <v>42006</v>
      </c>
      <c r="B1010" s="37">
        <v>11.57</v>
      </c>
      <c r="C1010" s="16">
        <f t="shared" si="60"/>
        <v>1.00043455</v>
      </c>
      <c r="D1010" s="16">
        <f t="shared" si="62"/>
        <v>1448.58332095993</v>
      </c>
      <c r="E1010" s="11">
        <v>11.65</v>
      </c>
      <c r="F1010" s="17">
        <f t="shared" si="61"/>
        <v>1.0004373900000001</v>
      </c>
      <c r="G1010" s="17">
        <f t="shared" si="63"/>
        <v>1453.4886981459899</v>
      </c>
      <c r="H1010" s="12">
        <v>210100</v>
      </c>
      <c r="I1010" s="13">
        <v>42006</v>
      </c>
      <c r="J1010" s="14">
        <v>6540.1561949999996</v>
      </c>
      <c r="K1010" s="12">
        <v>11.65</v>
      </c>
    </row>
    <row r="1011" spans="1:11" x14ac:dyDescent="0.3">
      <c r="A1011" s="9">
        <v>42009</v>
      </c>
      <c r="B1011" s="37">
        <v>11.57</v>
      </c>
      <c r="C1011" s="16">
        <f t="shared" si="60"/>
        <v>1.00043455</v>
      </c>
      <c r="D1011" s="16">
        <f t="shared" si="62"/>
        <v>1449.21280284205</v>
      </c>
      <c r="E1011" s="11">
        <v>11.65</v>
      </c>
      <c r="F1011" s="17">
        <f t="shared" si="61"/>
        <v>1.0004373900000001</v>
      </c>
      <c r="G1011" s="17">
        <f t="shared" si="63"/>
        <v>1454.1244395676699</v>
      </c>
      <c r="H1011" s="12">
        <v>210100</v>
      </c>
      <c r="I1011" s="13">
        <v>42009</v>
      </c>
      <c r="J1011" s="14">
        <v>6543.0167940000001</v>
      </c>
      <c r="K1011" s="12">
        <v>11.65</v>
      </c>
    </row>
    <row r="1012" spans="1:11" x14ac:dyDescent="0.3">
      <c r="A1012" s="9">
        <v>42010</v>
      </c>
      <c r="B1012" s="37">
        <v>11.57</v>
      </c>
      <c r="C1012" s="16">
        <f t="shared" si="60"/>
        <v>1.00043455</v>
      </c>
      <c r="D1012" s="16">
        <f t="shared" si="62"/>
        <v>1449.84255826552</v>
      </c>
      <c r="E1012" s="11">
        <v>11.65</v>
      </c>
      <c r="F1012" s="17">
        <f t="shared" si="61"/>
        <v>1.0004373900000001</v>
      </c>
      <c r="G1012" s="17">
        <f t="shared" si="63"/>
        <v>1454.7604590562901</v>
      </c>
      <c r="H1012" s="12">
        <v>210100</v>
      </c>
      <c r="I1012" s="13">
        <v>42010</v>
      </c>
      <c r="J1012" s="14">
        <v>6545.8786440000003</v>
      </c>
      <c r="K1012" s="12">
        <v>11.65</v>
      </c>
    </row>
    <row r="1013" spans="1:11" x14ac:dyDescent="0.3">
      <c r="A1013" s="9">
        <v>42011</v>
      </c>
      <c r="B1013" s="37">
        <v>11.57</v>
      </c>
      <c r="C1013" s="16">
        <f t="shared" si="60"/>
        <v>1.00043455</v>
      </c>
      <c r="D1013" s="16">
        <f t="shared" si="62"/>
        <v>1450.47258734921</v>
      </c>
      <c r="E1013" s="11">
        <v>11.65</v>
      </c>
      <c r="F1013" s="17">
        <f t="shared" si="61"/>
        <v>1.0004373900000001</v>
      </c>
      <c r="G1013" s="17">
        <f t="shared" si="63"/>
        <v>1455.3967567334801</v>
      </c>
      <c r="H1013" s="12">
        <v>210100</v>
      </c>
      <c r="I1013" s="13">
        <v>42011</v>
      </c>
      <c r="J1013" s="14">
        <v>6548.7417459999997</v>
      </c>
      <c r="K1013" s="12">
        <v>11.65</v>
      </c>
    </row>
    <row r="1014" spans="1:11" x14ac:dyDescent="0.3">
      <c r="A1014" s="9">
        <v>42012</v>
      </c>
      <c r="B1014" s="37">
        <v>11.57</v>
      </c>
      <c r="C1014" s="16">
        <f t="shared" si="60"/>
        <v>1.00043455</v>
      </c>
      <c r="D1014" s="16">
        <f t="shared" si="62"/>
        <v>1451.1028902120399</v>
      </c>
      <c r="E1014" s="11">
        <v>11.65</v>
      </c>
      <c r="F1014" s="17">
        <f t="shared" si="61"/>
        <v>1.0004373900000001</v>
      </c>
      <c r="G1014" s="17">
        <f t="shared" si="63"/>
        <v>1456.03333272091</v>
      </c>
      <c r="H1014" s="12">
        <v>210100</v>
      </c>
      <c r="I1014" s="13">
        <v>42012</v>
      </c>
      <c r="J1014" s="14">
        <v>6551.6061</v>
      </c>
      <c r="K1014" s="12">
        <v>11.65</v>
      </c>
    </row>
    <row r="1015" spans="1:11" x14ac:dyDescent="0.3">
      <c r="A1015" s="9">
        <v>42013</v>
      </c>
      <c r="B1015" s="37">
        <v>11.57</v>
      </c>
      <c r="C1015" s="16">
        <f t="shared" si="60"/>
        <v>1.00043455</v>
      </c>
      <c r="D1015" s="16">
        <f t="shared" si="62"/>
        <v>1451.7334669729801</v>
      </c>
      <c r="E1015" s="11">
        <v>11.65</v>
      </c>
      <c r="F1015" s="17">
        <f t="shared" si="61"/>
        <v>1.0004373900000001</v>
      </c>
      <c r="G1015" s="17">
        <f t="shared" si="63"/>
        <v>1456.67018714031</v>
      </c>
      <c r="H1015" s="12">
        <v>210100</v>
      </c>
      <c r="I1015" s="13">
        <v>42013</v>
      </c>
      <c r="J1015" s="14">
        <v>6554.4717069999997</v>
      </c>
      <c r="K1015" s="12">
        <v>11.65</v>
      </c>
    </row>
    <row r="1016" spans="1:11" x14ac:dyDescent="0.3">
      <c r="A1016" s="9">
        <v>42016</v>
      </c>
      <c r="B1016" s="37">
        <v>11.57</v>
      </c>
      <c r="C1016" s="16">
        <f t="shared" si="60"/>
        <v>1.00043455</v>
      </c>
      <c r="D1016" s="16">
        <f t="shared" si="62"/>
        <v>1452.3643177510501</v>
      </c>
      <c r="E1016" s="11">
        <v>11.65</v>
      </c>
      <c r="F1016" s="17">
        <f t="shared" si="61"/>
        <v>1.0004373900000001</v>
      </c>
      <c r="G1016" s="17">
        <f t="shared" si="63"/>
        <v>1457.30732011346</v>
      </c>
      <c r="H1016" s="12">
        <v>210100</v>
      </c>
      <c r="I1016" s="13">
        <v>42016</v>
      </c>
      <c r="J1016" s="14">
        <v>6557.3385669999998</v>
      </c>
      <c r="K1016" s="12">
        <v>11.65</v>
      </c>
    </row>
    <row r="1017" spans="1:11" x14ac:dyDescent="0.3">
      <c r="A1017" s="9">
        <v>42017</v>
      </c>
      <c r="B1017" s="37">
        <v>11.57</v>
      </c>
      <c r="C1017" s="16">
        <f t="shared" si="60"/>
        <v>1.00043455</v>
      </c>
      <c r="D1017" s="16">
        <f t="shared" si="62"/>
        <v>1452.9954426653301</v>
      </c>
      <c r="E1017" s="11">
        <v>11.65</v>
      </c>
      <c r="F1017" s="17">
        <f t="shared" si="61"/>
        <v>1.0004373900000001</v>
      </c>
      <c r="G1017" s="17">
        <f t="shared" si="63"/>
        <v>1457.9447317622</v>
      </c>
      <c r="H1017" s="12">
        <v>210100</v>
      </c>
      <c r="I1017" s="13">
        <v>42017</v>
      </c>
      <c r="J1017" s="14">
        <v>6560.206682</v>
      </c>
      <c r="K1017" s="12">
        <v>11.65</v>
      </c>
    </row>
    <row r="1018" spans="1:11" x14ac:dyDescent="0.3">
      <c r="A1018" s="9">
        <v>42018</v>
      </c>
      <c r="B1018" s="37">
        <v>11.57</v>
      </c>
      <c r="C1018" s="16">
        <f t="shared" si="60"/>
        <v>1.00043455</v>
      </c>
      <c r="D1018" s="16">
        <f t="shared" si="62"/>
        <v>1453.62684183494</v>
      </c>
      <c r="E1018" s="11">
        <v>11.65</v>
      </c>
      <c r="F1018" s="17">
        <f t="shared" si="61"/>
        <v>1.0004373900000001</v>
      </c>
      <c r="G1018" s="17">
        <f t="shared" si="63"/>
        <v>1458.58242220843</v>
      </c>
      <c r="H1018" s="12">
        <v>210100</v>
      </c>
      <c r="I1018" s="13">
        <v>42018</v>
      </c>
      <c r="J1018" s="14">
        <v>6563.076051</v>
      </c>
      <c r="K1018" s="12">
        <v>11.65</v>
      </c>
    </row>
    <row r="1019" spans="1:11" x14ac:dyDescent="0.3">
      <c r="A1019" s="9">
        <v>42019</v>
      </c>
      <c r="B1019" s="37">
        <v>11.57</v>
      </c>
      <c r="C1019" s="16">
        <f t="shared" si="60"/>
        <v>1.00043455</v>
      </c>
      <c r="D1019" s="16">
        <f t="shared" si="62"/>
        <v>1454.2585153790601</v>
      </c>
      <c r="E1019" s="11">
        <v>11.65</v>
      </c>
      <c r="F1019" s="17">
        <f t="shared" si="61"/>
        <v>1.0004373900000001</v>
      </c>
      <c r="G1019" s="17">
        <f t="shared" si="63"/>
        <v>1459.2203915740799</v>
      </c>
      <c r="H1019" s="12">
        <v>210100</v>
      </c>
      <c r="I1019" s="13">
        <v>42019</v>
      </c>
      <c r="J1019" s="14">
        <v>6565.9466739999998</v>
      </c>
      <c r="K1019" s="12">
        <v>11.65</v>
      </c>
    </row>
    <row r="1020" spans="1:11" x14ac:dyDescent="0.3">
      <c r="A1020" s="9">
        <v>42020</v>
      </c>
      <c r="B1020" s="37">
        <v>11.57</v>
      </c>
      <c r="C1020" s="16">
        <f t="shared" si="60"/>
        <v>1.00043455</v>
      </c>
      <c r="D1020" s="16">
        <f t="shared" si="62"/>
        <v>1454.8904634169201</v>
      </c>
      <c r="E1020" s="11">
        <v>11.65</v>
      </c>
      <c r="F1020" s="17">
        <f t="shared" si="61"/>
        <v>1.0004373900000001</v>
      </c>
      <c r="G1020" s="17">
        <f t="shared" si="63"/>
        <v>1459.85863998115</v>
      </c>
      <c r="H1020" s="12">
        <v>210100</v>
      </c>
      <c r="I1020" s="13">
        <v>42020</v>
      </c>
      <c r="J1020" s="14">
        <v>6568.8185540000004</v>
      </c>
      <c r="K1020" s="12">
        <v>11.65</v>
      </c>
    </row>
    <row r="1021" spans="1:11" x14ac:dyDescent="0.3">
      <c r="A1021" s="9">
        <v>42023</v>
      </c>
      <c r="B1021" s="37">
        <v>11.57</v>
      </c>
      <c r="C1021" s="16">
        <f t="shared" si="60"/>
        <v>1.00043455</v>
      </c>
      <c r="D1021" s="16">
        <f t="shared" si="62"/>
        <v>1455.5226860677999</v>
      </c>
      <c r="E1021" s="11">
        <v>11.65</v>
      </c>
      <c r="F1021" s="17">
        <f t="shared" si="61"/>
        <v>1.0004373900000001</v>
      </c>
      <c r="G1021" s="17">
        <f t="shared" si="63"/>
        <v>1460.4971675516899</v>
      </c>
      <c r="H1021" s="12">
        <v>210100</v>
      </c>
      <c r="I1021" s="13">
        <v>42023</v>
      </c>
      <c r="J1021" s="14">
        <v>6571.6916890000002</v>
      </c>
      <c r="K1021" s="12">
        <v>11.65</v>
      </c>
    </row>
    <row r="1022" spans="1:11" x14ac:dyDescent="0.3">
      <c r="A1022" s="9">
        <v>42024</v>
      </c>
      <c r="B1022" s="37">
        <v>11.57</v>
      </c>
      <c r="C1022" s="16">
        <f t="shared" si="60"/>
        <v>1.00043455</v>
      </c>
      <c r="D1022" s="16">
        <f t="shared" si="62"/>
        <v>1456.1551834510301</v>
      </c>
      <c r="E1022" s="11">
        <v>11.65</v>
      </c>
      <c r="F1022" s="17">
        <f t="shared" si="61"/>
        <v>1.0004373900000001</v>
      </c>
      <c r="G1022" s="17">
        <f t="shared" si="63"/>
        <v>1461.13597440781</v>
      </c>
      <c r="H1022" s="12">
        <v>210100</v>
      </c>
      <c r="I1022" s="13">
        <v>42024</v>
      </c>
      <c r="J1022" s="14">
        <v>6574.5660820000003</v>
      </c>
      <c r="K1022" s="12">
        <v>11.65</v>
      </c>
    </row>
    <row r="1023" spans="1:11" x14ac:dyDescent="0.3">
      <c r="A1023" s="9">
        <v>42025</v>
      </c>
      <c r="B1023" s="37">
        <v>11.57</v>
      </c>
      <c r="C1023" s="16">
        <f t="shared" si="60"/>
        <v>1.00043455</v>
      </c>
      <c r="D1023" s="16">
        <f t="shared" si="62"/>
        <v>1456.787955686</v>
      </c>
      <c r="E1023" s="11">
        <v>11.65</v>
      </c>
      <c r="F1023" s="17">
        <f t="shared" si="61"/>
        <v>1.0004373900000001</v>
      </c>
      <c r="G1023" s="17">
        <f t="shared" si="63"/>
        <v>1461.77506067166</v>
      </c>
      <c r="H1023" s="12">
        <v>210100</v>
      </c>
      <c r="I1023" s="13">
        <v>42025</v>
      </c>
      <c r="J1023" s="14">
        <v>6577.4417309999999</v>
      </c>
      <c r="K1023" s="12">
        <v>11.65</v>
      </c>
    </row>
    <row r="1024" spans="1:11" x14ac:dyDescent="0.3">
      <c r="A1024" s="9">
        <v>42026</v>
      </c>
      <c r="B1024" s="37">
        <v>12.09</v>
      </c>
      <c r="C1024" s="16">
        <f t="shared" si="60"/>
        <v>1.00045301</v>
      </c>
      <c r="D1024" s="16">
        <f t="shared" si="62"/>
        <v>1457.42100289214</v>
      </c>
      <c r="E1024" s="11">
        <v>12.15</v>
      </c>
      <c r="F1024" s="17">
        <f t="shared" si="61"/>
        <v>1.00045513</v>
      </c>
      <c r="G1024" s="17">
        <f t="shared" si="63"/>
        <v>1462.4144264654501</v>
      </c>
      <c r="H1024" s="12">
        <v>210100</v>
      </c>
      <c r="I1024" s="13">
        <v>42026</v>
      </c>
      <c r="J1024" s="14">
        <v>6580.3186379999997</v>
      </c>
      <c r="K1024" s="12">
        <v>11.65</v>
      </c>
    </row>
    <row r="1025" spans="1:11" x14ac:dyDescent="0.3">
      <c r="A1025" s="9">
        <v>42027</v>
      </c>
      <c r="B1025" s="37">
        <v>12.08</v>
      </c>
      <c r="C1025" s="16">
        <f t="shared" si="60"/>
        <v>1.0004526499999999</v>
      </c>
      <c r="D1025" s="16">
        <f t="shared" si="62"/>
        <v>1458.0812291806601</v>
      </c>
      <c r="E1025" s="11">
        <v>12.15</v>
      </c>
      <c r="F1025" s="17">
        <f t="shared" si="61"/>
        <v>1.00045513</v>
      </c>
      <c r="G1025" s="17">
        <f t="shared" si="63"/>
        <v>1463.08001514337</v>
      </c>
      <c r="H1025" s="12">
        <v>210100</v>
      </c>
      <c r="I1025" s="13">
        <v>42027</v>
      </c>
      <c r="J1025" s="14">
        <v>6583.3135389999998</v>
      </c>
      <c r="K1025" s="12">
        <v>12.15</v>
      </c>
    </row>
    <row r="1026" spans="1:11" x14ac:dyDescent="0.3">
      <c r="A1026" s="9">
        <v>42030</v>
      </c>
      <c r="B1026" s="37">
        <v>12.08</v>
      </c>
      <c r="C1026" s="16">
        <f t="shared" ref="C1026:C1089" si="64">ROUND((1+B1026/100)^(1/252),8)</f>
        <v>1.0004526499999999</v>
      </c>
      <c r="D1026" s="16">
        <f t="shared" si="62"/>
        <v>1458.74122964905</v>
      </c>
      <c r="E1026" s="11">
        <v>12.15</v>
      </c>
      <c r="F1026" s="17">
        <f t="shared" ref="F1026:F1089" si="65">ROUND((1+E1026/100)^(1/252),8)</f>
        <v>1.00045513</v>
      </c>
      <c r="G1026" s="17">
        <f t="shared" si="63"/>
        <v>1463.74590675066</v>
      </c>
      <c r="H1026" s="12">
        <v>210100</v>
      </c>
      <c r="I1026" s="13">
        <v>42030</v>
      </c>
      <c r="J1026" s="14">
        <v>6586.3098019999998</v>
      </c>
      <c r="K1026" s="12">
        <v>12.15</v>
      </c>
    </row>
    <row r="1027" spans="1:11" x14ac:dyDescent="0.3">
      <c r="A1027" s="9">
        <v>42031</v>
      </c>
      <c r="B1027" s="37">
        <v>12.08</v>
      </c>
      <c r="C1027" s="16">
        <f t="shared" si="64"/>
        <v>1.0004526499999999</v>
      </c>
      <c r="D1027" s="16">
        <f t="shared" si="62"/>
        <v>1459.4015288666501</v>
      </c>
      <c r="E1027" s="11">
        <v>12.15</v>
      </c>
      <c r="F1027" s="17">
        <f t="shared" si="65"/>
        <v>1.00045513</v>
      </c>
      <c r="G1027" s="17">
        <f t="shared" si="63"/>
        <v>1464.4121014252</v>
      </c>
      <c r="H1027" s="12">
        <v>210100</v>
      </c>
      <c r="I1027" s="13">
        <v>42031</v>
      </c>
      <c r="J1027" s="14">
        <v>6589.3074290000004</v>
      </c>
      <c r="K1027" s="12">
        <v>12.15</v>
      </c>
    </row>
    <row r="1028" spans="1:11" x14ac:dyDescent="0.3">
      <c r="A1028" s="9">
        <v>42032</v>
      </c>
      <c r="B1028" s="37">
        <v>12.08</v>
      </c>
      <c r="C1028" s="16">
        <f t="shared" si="64"/>
        <v>1.0004526499999999</v>
      </c>
      <c r="D1028" s="16">
        <f t="shared" ref="D1028:D1091" si="66">TRUNC(D1027*(C1027),16)</f>
        <v>1460.0621269686901</v>
      </c>
      <c r="E1028" s="11">
        <v>12.15</v>
      </c>
      <c r="F1028" s="17">
        <f t="shared" si="65"/>
        <v>1.00045513</v>
      </c>
      <c r="G1028" s="17">
        <f t="shared" ref="G1028:G1091" si="67">TRUNC(G1027*(F1027),16)</f>
        <v>1465.0785993049201</v>
      </c>
      <c r="H1028" s="12">
        <v>210100</v>
      </c>
      <c r="I1028" s="13">
        <v>42032</v>
      </c>
      <c r="J1028" s="14">
        <v>6592.3064210000002</v>
      </c>
      <c r="K1028" s="12">
        <v>12.15</v>
      </c>
    </row>
    <row r="1029" spans="1:11" x14ac:dyDescent="0.3">
      <c r="A1029" s="9">
        <v>42033</v>
      </c>
      <c r="B1029" s="37">
        <v>12.08</v>
      </c>
      <c r="C1029" s="16">
        <f t="shared" si="64"/>
        <v>1.0004526499999999</v>
      </c>
      <c r="D1029" s="16">
        <f t="shared" si="66"/>
        <v>1460.7230240904601</v>
      </c>
      <c r="E1029" s="11">
        <v>12.15</v>
      </c>
      <c r="F1029" s="17">
        <f t="shared" si="65"/>
        <v>1.00045513</v>
      </c>
      <c r="G1029" s="17">
        <f t="shared" si="67"/>
        <v>1465.74540052782</v>
      </c>
      <c r="H1029" s="12">
        <v>210100</v>
      </c>
      <c r="I1029" s="13">
        <v>42033</v>
      </c>
      <c r="J1029" s="14">
        <v>6595.3067769999998</v>
      </c>
      <c r="K1029" s="12">
        <v>12.15</v>
      </c>
    </row>
    <row r="1030" spans="1:11" x14ac:dyDescent="0.3">
      <c r="A1030" s="9">
        <v>42034</v>
      </c>
      <c r="B1030" s="37">
        <v>12.08</v>
      </c>
      <c r="C1030" s="16">
        <f t="shared" si="64"/>
        <v>1.0004526499999999</v>
      </c>
      <c r="D1030" s="16">
        <f t="shared" si="66"/>
        <v>1461.38422036731</v>
      </c>
      <c r="E1030" s="11">
        <v>12.15</v>
      </c>
      <c r="F1030" s="17">
        <f t="shared" si="65"/>
        <v>1.00045513</v>
      </c>
      <c r="G1030" s="17">
        <f t="shared" si="67"/>
        <v>1466.41250523196</v>
      </c>
      <c r="H1030" s="12">
        <v>210100</v>
      </c>
      <c r="I1030" s="13">
        <v>42034</v>
      </c>
      <c r="J1030" s="14">
        <v>6598.3084989999998</v>
      </c>
      <c r="K1030" s="12">
        <v>12.15</v>
      </c>
    </row>
    <row r="1031" spans="1:11" x14ac:dyDescent="0.3">
      <c r="A1031" s="9">
        <v>42037</v>
      </c>
      <c r="B1031" s="37">
        <v>12.08</v>
      </c>
      <c r="C1031" s="16">
        <f t="shared" si="64"/>
        <v>1.0004526499999999</v>
      </c>
      <c r="D1031" s="16">
        <f t="shared" si="66"/>
        <v>1462.0457159346599</v>
      </c>
      <c r="E1031" s="11">
        <v>12.15</v>
      </c>
      <c r="F1031" s="17">
        <f t="shared" si="65"/>
        <v>1.00045513</v>
      </c>
      <c r="G1031" s="17">
        <f t="shared" si="67"/>
        <v>1467.0799135554701</v>
      </c>
      <c r="H1031" s="12">
        <v>210100</v>
      </c>
      <c r="I1031" s="13">
        <v>42037</v>
      </c>
      <c r="J1031" s="14">
        <v>6601.3115870000001</v>
      </c>
      <c r="K1031" s="12">
        <v>12.15</v>
      </c>
    </row>
    <row r="1032" spans="1:11" x14ac:dyDescent="0.3">
      <c r="A1032" s="9">
        <v>42038</v>
      </c>
      <c r="B1032" s="37">
        <v>12.09</v>
      </c>
      <c r="C1032" s="16">
        <f t="shared" si="64"/>
        <v>1.00045301</v>
      </c>
      <c r="D1032" s="16">
        <f t="shared" si="66"/>
        <v>1462.7075109279799</v>
      </c>
      <c r="E1032" s="11">
        <v>12.15</v>
      </c>
      <c r="F1032" s="17">
        <f t="shared" si="65"/>
        <v>1.00045513</v>
      </c>
      <c r="G1032" s="17">
        <f t="shared" si="67"/>
        <v>1467.7476256365301</v>
      </c>
      <c r="H1032" s="12">
        <v>210100</v>
      </c>
      <c r="I1032" s="13">
        <v>42038</v>
      </c>
      <c r="J1032" s="14">
        <v>6604.3160420000004</v>
      </c>
      <c r="K1032" s="12">
        <v>12.15</v>
      </c>
    </row>
    <row r="1033" spans="1:11" x14ac:dyDescent="0.3">
      <c r="A1033" s="9">
        <v>42039</v>
      </c>
      <c r="B1033" s="37">
        <v>12.09</v>
      </c>
      <c r="C1033" s="16">
        <f t="shared" si="64"/>
        <v>1.00045301</v>
      </c>
      <c r="D1033" s="16">
        <f t="shared" si="66"/>
        <v>1463.3701320575101</v>
      </c>
      <c r="E1033" s="11">
        <v>12.15</v>
      </c>
      <c r="F1033" s="17">
        <f t="shared" si="65"/>
        <v>1.00045513</v>
      </c>
      <c r="G1033" s="17">
        <f t="shared" si="67"/>
        <v>1468.4156416133901</v>
      </c>
      <c r="H1033" s="12">
        <v>210100</v>
      </c>
      <c r="I1033" s="13">
        <v>42039</v>
      </c>
      <c r="J1033" s="14">
        <v>6607.3218649999999</v>
      </c>
      <c r="K1033" s="12">
        <v>12.15</v>
      </c>
    </row>
    <row r="1034" spans="1:11" x14ac:dyDescent="0.3">
      <c r="A1034" s="9">
        <v>42040</v>
      </c>
      <c r="B1034" s="37">
        <v>12.09</v>
      </c>
      <c r="C1034" s="16">
        <f t="shared" si="64"/>
        <v>1.00045301</v>
      </c>
      <c r="D1034" s="16">
        <f t="shared" si="66"/>
        <v>1464.0330533610299</v>
      </c>
      <c r="E1034" s="11">
        <v>12.15</v>
      </c>
      <c r="F1034" s="17">
        <f t="shared" si="65"/>
        <v>1.00045513</v>
      </c>
      <c r="G1034" s="17">
        <f t="shared" si="67"/>
        <v>1469.08396162436</v>
      </c>
      <c r="H1034" s="12">
        <v>210100</v>
      </c>
      <c r="I1034" s="13">
        <v>42040</v>
      </c>
      <c r="J1034" s="14">
        <v>6610.3290550000002</v>
      </c>
      <c r="K1034" s="12">
        <v>12.15</v>
      </c>
    </row>
    <row r="1035" spans="1:11" x14ac:dyDescent="0.3">
      <c r="A1035" s="9">
        <v>42041</v>
      </c>
      <c r="B1035" s="37">
        <v>12.09</v>
      </c>
      <c r="C1035" s="16">
        <f t="shared" si="64"/>
        <v>1.00045301</v>
      </c>
      <c r="D1035" s="16">
        <f t="shared" si="66"/>
        <v>1464.6962749745301</v>
      </c>
      <c r="E1035" s="11">
        <v>12.15</v>
      </c>
      <c r="F1035" s="17">
        <f t="shared" si="65"/>
        <v>1.00045513</v>
      </c>
      <c r="G1035" s="17">
        <f t="shared" si="67"/>
        <v>1469.75258580781</v>
      </c>
      <c r="H1035" s="12">
        <v>210100</v>
      </c>
      <c r="I1035" s="13">
        <v>42041</v>
      </c>
      <c r="J1035" s="14">
        <v>6613.337614</v>
      </c>
      <c r="K1035" s="12">
        <v>12.15</v>
      </c>
    </row>
    <row r="1036" spans="1:11" x14ac:dyDescent="0.3">
      <c r="A1036" s="9">
        <v>42044</v>
      </c>
      <c r="B1036" s="37">
        <v>12.09</v>
      </c>
      <c r="C1036" s="16">
        <f t="shared" si="64"/>
        <v>1.00045301</v>
      </c>
      <c r="D1036" s="16">
        <f t="shared" si="66"/>
        <v>1465.35979703406</v>
      </c>
      <c r="E1036" s="11">
        <v>12.15</v>
      </c>
      <c r="F1036" s="17">
        <f t="shared" si="65"/>
        <v>1.00045513</v>
      </c>
      <c r="G1036" s="17">
        <f t="shared" si="67"/>
        <v>1470.42151430219</v>
      </c>
      <c r="H1036" s="12">
        <v>210100</v>
      </c>
      <c r="I1036" s="13">
        <v>42044</v>
      </c>
      <c r="J1036" s="14">
        <v>6616.3475429999999</v>
      </c>
      <c r="K1036" s="12">
        <v>12.15</v>
      </c>
    </row>
    <row r="1037" spans="1:11" x14ac:dyDescent="0.3">
      <c r="A1037" s="9">
        <v>42045</v>
      </c>
      <c r="B1037" s="37">
        <v>12.09</v>
      </c>
      <c r="C1037" s="16">
        <f t="shared" si="64"/>
        <v>1.00045301</v>
      </c>
      <c r="D1037" s="16">
        <f t="shared" si="66"/>
        <v>1466.0236196757101</v>
      </c>
      <c r="E1037" s="11">
        <v>12.15</v>
      </c>
      <c r="F1037" s="17">
        <f t="shared" si="65"/>
        <v>1.00045513</v>
      </c>
      <c r="G1037" s="17">
        <f t="shared" si="67"/>
        <v>1471.0907472459901</v>
      </c>
      <c r="H1037" s="12">
        <v>210100</v>
      </c>
      <c r="I1037" s="13">
        <v>42045</v>
      </c>
      <c r="J1037" s="14">
        <v>6619.3588410000002</v>
      </c>
      <c r="K1037" s="12">
        <v>12.15</v>
      </c>
    </row>
    <row r="1038" spans="1:11" x14ac:dyDescent="0.3">
      <c r="A1038" s="9">
        <v>42046</v>
      </c>
      <c r="B1038" s="37">
        <v>12.09</v>
      </c>
      <c r="C1038" s="16">
        <f t="shared" si="64"/>
        <v>1.00045301</v>
      </c>
      <c r="D1038" s="16">
        <f t="shared" si="66"/>
        <v>1466.6877430356601</v>
      </c>
      <c r="E1038" s="11">
        <v>12.15</v>
      </c>
      <c r="F1038" s="17">
        <f t="shared" si="65"/>
        <v>1.00045513</v>
      </c>
      <c r="G1038" s="17">
        <f t="shared" si="67"/>
        <v>1471.76028477778</v>
      </c>
      <c r="H1038" s="12">
        <v>210100</v>
      </c>
      <c r="I1038" s="13">
        <v>42046</v>
      </c>
      <c r="J1038" s="14">
        <v>6622.3715099999999</v>
      </c>
      <c r="K1038" s="12">
        <v>12.15</v>
      </c>
    </row>
    <row r="1039" spans="1:11" x14ac:dyDescent="0.3">
      <c r="A1039" s="9">
        <v>42047</v>
      </c>
      <c r="B1039" s="37">
        <v>12.09</v>
      </c>
      <c r="C1039" s="16">
        <f t="shared" si="64"/>
        <v>1.00045301</v>
      </c>
      <c r="D1039" s="16">
        <f t="shared" si="66"/>
        <v>1467.3521672501299</v>
      </c>
      <c r="E1039" s="11">
        <v>12.15</v>
      </c>
      <c r="F1039" s="17">
        <f t="shared" si="65"/>
        <v>1.00045513</v>
      </c>
      <c r="G1039" s="17">
        <f t="shared" si="67"/>
        <v>1472.43012703619</v>
      </c>
      <c r="H1039" s="12">
        <v>210100</v>
      </c>
      <c r="I1039" s="13">
        <v>42047</v>
      </c>
      <c r="J1039" s="14">
        <v>6625.38555</v>
      </c>
      <c r="K1039" s="12">
        <v>12.15</v>
      </c>
    </row>
    <row r="1040" spans="1:11" x14ac:dyDescent="0.3">
      <c r="A1040" s="9">
        <v>42048</v>
      </c>
      <c r="B1040" s="37">
        <v>12.09</v>
      </c>
      <c r="C1040" s="16">
        <f t="shared" si="64"/>
        <v>1.00045301</v>
      </c>
      <c r="D1040" s="16">
        <f t="shared" si="66"/>
        <v>1468.01689245542</v>
      </c>
      <c r="E1040" s="11">
        <v>12.15</v>
      </c>
      <c r="F1040" s="17">
        <f t="shared" si="65"/>
        <v>1.00045513</v>
      </c>
      <c r="G1040" s="17">
        <f t="shared" si="67"/>
        <v>1473.10027415991</v>
      </c>
      <c r="H1040" s="12">
        <v>210100</v>
      </c>
      <c r="I1040" s="13">
        <v>42048</v>
      </c>
      <c r="J1040" s="14">
        <v>6628.4009610000003</v>
      </c>
      <c r="K1040" s="12">
        <v>12.15</v>
      </c>
    </row>
    <row r="1041" spans="1:11" x14ac:dyDescent="0.3">
      <c r="A1041" s="9">
        <v>42053</v>
      </c>
      <c r="B1041" s="37">
        <v>12.09</v>
      </c>
      <c r="C1041" s="16">
        <f t="shared" si="64"/>
        <v>1.00045301</v>
      </c>
      <c r="D1041" s="16">
        <f t="shared" si="66"/>
        <v>1468.68191878787</v>
      </c>
      <c r="E1041" s="11">
        <v>12.15</v>
      </c>
      <c r="F1041" s="17">
        <f t="shared" si="65"/>
        <v>1.00045513</v>
      </c>
      <c r="G1041" s="17">
        <f t="shared" si="67"/>
        <v>1473.77072628769</v>
      </c>
      <c r="H1041" s="12">
        <v>210100</v>
      </c>
      <c r="I1041" s="13">
        <v>42053</v>
      </c>
      <c r="J1041" s="14">
        <v>6631.4177449999997</v>
      </c>
      <c r="K1041" s="12">
        <v>12.15</v>
      </c>
    </row>
    <row r="1042" spans="1:11" x14ac:dyDescent="0.3">
      <c r="A1042" s="9">
        <v>42054</v>
      </c>
      <c r="B1042" s="37">
        <v>12.09</v>
      </c>
      <c r="C1042" s="16">
        <f t="shared" si="64"/>
        <v>1.00045301</v>
      </c>
      <c r="D1042" s="16">
        <f t="shared" si="66"/>
        <v>1469.3472463839</v>
      </c>
      <c r="E1042" s="11">
        <v>12.15</v>
      </c>
      <c r="F1042" s="17">
        <f t="shared" si="65"/>
        <v>1.00045513</v>
      </c>
      <c r="G1042" s="17">
        <f t="shared" si="67"/>
        <v>1474.44148355835</v>
      </c>
      <c r="H1042" s="12">
        <v>210100</v>
      </c>
      <c r="I1042" s="13">
        <v>42054</v>
      </c>
      <c r="J1042" s="14">
        <v>6634.4359029999996</v>
      </c>
      <c r="K1042" s="12">
        <v>12.15</v>
      </c>
    </row>
    <row r="1043" spans="1:11" x14ac:dyDescent="0.3">
      <c r="A1043" s="9">
        <v>42055</v>
      </c>
      <c r="B1043" s="37">
        <v>12.09</v>
      </c>
      <c r="C1043" s="16">
        <f t="shared" si="64"/>
        <v>1.00045301</v>
      </c>
      <c r="D1043" s="16">
        <f t="shared" si="66"/>
        <v>1470.01287537998</v>
      </c>
      <c r="E1043" s="11">
        <v>12.15</v>
      </c>
      <c r="F1043" s="17">
        <f t="shared" si="65"/>
        <v>1.00045513</v>
      </c>
      <c r="G1043" s="17">
        <f t="shared" si="67"/>
        <v>1475.1125461107599</v>
      </c>
      <c r="H1043" s="12">
        <v>210100</v>
      </c>
      <c r="I1043" s="13">
        <v>42055</v>
      </c>
      <c r="J1043" s="14">
        <v>6637.4554330000001</v>
      </c>
      <c r="K1043" s="12">
        <v>12.15</v>
      </c>
    </row>
    <row r="1044" spans="1:11" x14ac:dyDescent="0.3">
      <c r="A1044" s="9">
        <v>42058</v>
      </c>
      <c r="B1044" s="37">
        <v>12.09</v>
      </c>
      <c r="C1044" s="16">
        <f t="shared" si="64"/>
        <v>1.00045301</v>
      </c>
      <c r="D1044" s="16">
        <f t="shared" si="66"/>
        <v>1470.67880591266</v>
      </c>
      <c r="E1044" s="11">
        <v>12.15</v>
      </c>
      <c r="F1044" s="17">
        <f t="shared" si="65"/>
        <v>1.00045513</v>
      </c>
      <c r="G1044" s="17">
        <f t="shared" si="67"/>
        <v>1475.7839140838701</v>
      </c>
      <c r="H1044" s="12">
        <v>210100</v>
      </c>
      <c r="I1044" s="13">
        <v>42058</v>
      </c>
      <c r="J1044" s="14">
        <v>6640.4763380000004</v>
      </c>
      <c r="K1044" s="12">
        <v>12.15</v>
      </c>
    </row>
    <row r="1045" spans="1:11" x14ac:dyDescent="0.3">
      <c r="A1045" s="9">
        <v>42059</v>
      </c>
      <c r="B1045" s="37">
        <v>12.09</v>
      </c>
      <c r="C1045" s="16">
        <f t="shared" si="64"/>
        <v>1.00045301</v>
      </c>
      <c r="D1045" s="16">
        <f t="shared" si="66"/>
        <v>1471.3450381185301</v>
      </c>
      <c r="E1045" s="11">
        <v>12.15</v>
      </c>
      <c r="F1045" s="17">
        <f t="shared" si="65"/>
        <v>1.00045513</v>
      </c>
      <c r="G1045" s="17">
        <f t="shared" si="67"/>
        <v>1476.4555876166901</v>
      </c>
      <c r="H1045" s="12">
        <v>210100</v>
      </c>
      <c r="I1045" s="13">
        <v>42059</v>
      </c>
      <c r="J1045" s="14">
        <v>6643.4986179999996</v>
      </c>
      <c r="K1045" s="12">
        <v>12.15</v>
      </c>
    </row>
    <row r="1046" spans="1:11" x14ac:dyDescent="0.3">
      <c r="A1046" s="9">
        <v>42060</v>
      </c>
      <c r="B1046" s="37">
        <v>12.09</v>
      </c>
      <c r="C1046" s="16">
        <f t="shared" si="64"/>
        <v>1.00045301</v>
      </c>
      <c r="D1046" s="16">
        <f t="shared" si="66"/>
        <v>1472.0115721342499</v>
      </c>
      <c r="E1046" s="11">
        <v>12.15</v>
      </c>
      <c r="F1046" s="17">
        <f t="shared" si="65"/>
        <v>1.00045513</v>
      </c>
      <c r="G1046" s="17">
        <f t="shared" si="67"/>
        <v>1477.1275668482799</v>
      </c>
      <c r="H1046" s="12">
        <v>210100</v>
      </c>
      <c r="I1046" s="13">
        <v>42060</v>
      </c>
      <c r="J1046" s="14">
        <v>6646.5222739999999</v>
      </c>
      <c r="K1046" s="12">
        <v>12.15</v>
      </c>
    </row>
    <row r="1047" spans="1:11" x14ac:dyDescent="0.3">
      <c r="A1047" s="9">
        <v>42061</v>
      </c>
      <c r="B1047" s="37">
        <v>12.09</v>
      </c>
      <c r="C1047" s="16">
        <f t="shared" si="64"/>
        <v>1.00045301</v>
      </c>
      <c r="D1047" s="16">
        <f t="shared" si="66"/>
        <v>1472.6784080965399</v>
      </c>
      <c r="E1047" s="11">
        <v>12.15</v>
      </c>
      <c r="F1047" s="17">
        <f t="shared" si="65"/>
        <v>1.00045513</v>
      </c>
      <c r="G1047" s="17">
        <f t="shared" si="67"/>
        <v>1477.79985191778</v>
      </c>
      <c r="H1047" s="12">
        <v>210100</v>
      </c>
      <c r="I1047" s="13">
        <v>42061</v>
      </c>
      <c r="J1047" s="14">
        <v>6649.5473060000004</v>
      </c>
      <c r="K1047" s="12">
        <v>12.15</v>
      </c>
    </row>
    <row r="1048" spans="1:11" x14ac:dyDescent="0.3">
      <c r="A1048" s="9">
        <v>42062</v>
      </c>
      <c r="B1048" s="37">
        <v>12.09</v>
      </c>
      <c r="C1048" s="16">
        <f t="shared" si="64"/>
        <v>1.00045301</v>
      </c>
      <c r="D1048" s="16">
        <f t="shared" si="66"/>
        <v>1473.34554614219</v>
      </c>
      <c r="E1048" s="11">
        <v>12.15</v>
      </c>
      <c r="F1048" s="17">
        <f t="shared" si="65"/>
        <v>1.00045513</v>
      </c>
      <c r="G1048" s="17">
        <f t="shared" si="67"/>
        <v>1478.47244296438</v>
      </c>
      <c r="H1048" s="12">
        <v>210100</v>
      </c>
      <c r="I1048" s="13">
        <v>42062</v>
      </c>
      <c r="J1048" s="14">
        <v>6652.5737140000001</v>
      </c>
      <c r="K1048" s="12">
        <v>12.15</v>
      </c>
    </row>
    <row r="1049" spans="1:11" x14ac:dyDescent="0.3">
      <c r="A1049" s="9">
        <v>42065</v>
      </c>
      <c r="B1049" s="37">
        <v>12.09</v>
      </c>
      <c r="C1049" s="16">
        <f t="shared" si="64"/>
        <v>1.00045301</v>
      </c>
      <c r="D1049" s="16">
        <f t="shared" si="66"/>
        <v>1474.01298640805</v>
      </c>
      <c r="E1049" s="11">
        <v>12.15</v>
      </c>
      <c r="F1049" s="17">
        <f t="shared" si="65"/>
        <v>1.00045513</v>
      </c>
      <c r="G1049" s="17">
        <f t="shared" si="67"/>
        <v>1479.14534012735</v>
      </c>
      <c r="H1049" s="12">
        <v>210100</v>
      </c>
      <c r="I1049" s="13">
        <v>42065</v>
      </c>
      <c r="J1049" s="14">
        <v>6655.6014999999998</v>
      </c>
      <c r="K1049" s="12">
        <v>12.15</v>
      </c>
    </row>
    <row r="1050" spans="1:11" x14ac:dyDescent="0.3">
      <c r="A1050" s="9">
        <v>42066</v>
      </c>
      <c r="B1050" s="37">
        <v>12.09</v>
      </c>
      <c r="C1050" s="16">
        <f t="shared" si="64"/>
        <v>1.00045301</v>
      </c>
      <c r="D1050" s="16">
        <f t="shared" si="66"/>
        <v>1474.6807290310201</v>
      </c>
      <c r="E1050" s="11">
        <v>12.15</v>
      </c>
      <c r="F1050" s="17">
        <f t="shared" si="65"/>
        <v>1.00045513</v>
      </c>
      <c r="G1050" s="17">
        <f t="shared" si="67"/>
        <v>1479.818543546</v>
      </c>
      <c r="H1050" s="12">
        <v>210100</v>
      </c>
      <c r="I1050" s="13">
        <v>42066</v>
      </c>
      <c r="J1050" s="14">
        <v>6658.6306640000003</v>
      </c>
      <c r="K1050" s="12">
        <v>12.15</v>
      </c>
    </row>
    <row r="1051" spans="1:11" x14ac:dyDescent="0.3">
      <c r="A1051" s="9">
        <v>42067</v>
      </c>
      <c r="B1051" s="37">
        <v>12.09</v>
      </c>
      <c r="C1051" s="16">
        <f t="shared" si="64"/>
        <v>1.00045301</v>
      </c>
      <c r="D1051" s="16">
        <f t="shared" si="66"/>
        <v>1475.3487741480801</v>
      </c>
      <c r="E1051" s="11">
        <v>12.15</v>
      </c>
      <c r="F1051" s="17">
        <f t="shared" si="65"/>
        <v>1.00045513</v>
      </c>
      <c r="G1051" s="17">
        <f t="shared" si="67"/>
        <v>1480.4920533597201</v>
      </c>
      <c r="H1051" s="12">
        <v>210100</v>
      </c>
      <c r="I1051" s="13">
        <v>42067</v>
      </c>
      <c r="J1051" s="14">
        <v>6661.6612059999998</v>
      </c>
      <c r="K1051" s="12">
        <v>12.15</v>
      </c>
    </row>
    <row r="1052" spans="1:11" x14ac:dyDescent="0.3">
      <c r="A1052" s="9">
        <v>42068</v>
      </c>
      <c r="B1052" s="37">
        <v>12.6</v>
      </c>
      <c r="C1052" s="16">
        <f t="shared" si="64"/>
        <v>1.0004710299999999</v>
      </c>
      <c r="D1052" s="16">
        <f t="shared" si="66"/>
        <v>1476.0171218962601</v>
      </c>
      <c r="E1052" s="11">
        <v>12.65</v>
      </c>
      <c r="F1052" s="17">
        <f t="shared" si="65"/>
        <v>1.0004727899999999</v>
      </c>
      <c r="G1052" s="17">
        <f t="shared" si="67"/>
        <v>1481.1658697079699</v>
      </c>
      <c r="H1052" s="12">
        <v>210100</v>
      </c>
      <c r="I1052" s="13">
        <v>42068</v>
      </c>
      <c r="J1052" s="14">
        <v>6664.6931279999999</v>
      </c>
      <c r="K1052" s="12">
        <v>12.15</v>
      </c>
    </row>
    <row r="1053" spans="1:11" x14ac:dyDescent="0.3">
      <c r="A1053" s="9">
        <v>42069</v>
      </c>
      <c r="B1053" s="37">
        <v>12.6</v>
      </c>
      <c r="C1053" s="16">
        <f t="shared" si="64"/>
        <v>1.0004710299999999</v>
      </c>
      <c r="D1053" s="16">
        <f t="shared" si="66"/>
        <v>1476.71237024119</v>
      </c>
      <c r="E1053" s="11">
        <v>12.65</v>
      </c>
      <c r="F1053" s="17">
        <f t="shared" si="65"/>
        <v>1.0004727899999999</v>
      </c>
      <c r="G1053" s="17">
        <f t="shared" si="67"/>
        <v>1481.8661501195099</v>
      </c>
      <c r="H1053" s="12">
        <v>210100</v>
      </c>
      <c r="I1053" s="13">
        <v>42069</v>
      </c>
      <c r="J1053" s="14">
        <v>6667.8441290000001</v>
      </c>
      <c r="K1053" s="12">
        <v>12.65</v>
      </c>
    </row>
    <row r="1054" spans="1:11" x14ac:dyDescent="0.3">
      <c r="A1054" s="9">
        <v>42072</v>
      </c>
      <c r="B1054" s="37">
        <v>12.6</v>
      </c>
      <c r="C1054" s="16">
        <f t="shared" si="64"/>
        <v>1.0004710299999999</v>
      </c>
      <c r="D1054" s="16">
        <f t="shared" si="66"/>
        <v>1477.40794606894</v>
      </c>
      <c r="E1054" s="11">
        <v>12.65</v>
      </c>
      <c r="F1054" s="17">
        <f t="shared" si="65"/>
        <v>1.0004727899999999</v>
      </c>
      <c r="G1054" s="17">
        <f t="shared" si="67"/>
        <v>1482.5667616166199</v>
      </c>
      <c r="H1054" s="12">
        <v>210100</v>
      </c>
      <c r="I1054" s="13">
        <v>42072</v>
      </c>
      <c r="J1054" s="14">
        <v>6670.9966189999996</v>
      </c>
      <c r="K1054" s="12">
        <v>12.65</v>
      </c>
    </row>
    <row r="1055" spans="1:11" x14ac:dyDescent="0.3">
      <c r="A1055" s="9">
        <v>42073</v>
      </c>
      <c r="B1055" s="37">
        <v>12.6</v>
      </c>
      <c r="C1055" s="16">
        <f t="shared" si="64"/>
        <v>1.0004710299999999</v>
      </c>
      <c r="D1055" s="16">
        <f t="shared" si="66"/>
        <v>1478.10384953378</v>
      </c>
      <c r="E1055" s="11">
        <v>12.65</v>
      </c>
      <c r="F1055" s="17">
        <f t="shared" si="65"/>
        <v>1.0004727899999999</v>
      </c>
      <c r="G1055" s="17">
        <f t="shared" si="67"/>
        <v>1483.2677043558399</v>
      </c>
      <c r="H1055" s="12">
        <v>210100</v>
      </c>
      <c r="I1055" s="13">
        <v>42073</v>
      </c>
      <c r="J1055" s="14">
        <v>6674.1505989999996</v>
      </c>
      <c r="K1055" s="12">
        <v>12.65</v>
      </c>
    </row>
    <row r="1056" spans="1:11" x14ac:dyDescent="0.3">
      <c r="A1056" s="9">
        <v>42074</v>
      </c>
      <c r="B1056" s="37">
        <v>12.6</v>
      </c>
      <c r="C1056" s="16">
        <f t="shared" si="64"/>
        <v>1.0004710299999999</v>
      </c>
      <c r="D1056" s="16">
        <f t="shared" si="66"/>
        <v>1478.8000807900301</v>
      </c>
      <c r="E1056" s="11">
        <v>12.65</v>
      </c>
      <c r="F1056" s="17">
        <f t="shared" si="65"/>
        <v>1.0004727899999999</v>
      </c>
      <c r="G1056" s="17">
        <f t="shared" si="67"/>
        <v>1483.96897849378</v>
      </c>
      <c r="H1056" s="12">
        <v>210100</v>
      </c>
      <c r="I1056" s="13">
        <v>42074</v>
      </c>
      <c r="J1056" s="14">
        <v>6677.306071</v>
      </c>
      <c r="K1056" s="12">
        <v>12.65</v>
      </c>
    </row>
    <row r="1057" spans="1:11" x14ac:dyDescent="0.3">
      <c r="A1057" s="9">
        <v>42075</v>
      </c>
      <c r="B1057" s="37">
        <v>12.6</v>
      </c>
      <c r="C1057" s="16">
        <f t="shared" si="64"/>
        <v>1.0004710299999999</v>
      </c>
      <c r="D1057" s="16">
        <f t="shared" si="66"/>
        <v>1479.49663999208</v>
      </c>
      <c r="E1057" s="11">
        <v>12.65</v>
      </c>
      <c r="F1057" s="17">
        <f t="shared" si="65"/>
        <v>1.0004727899999999</v>
      </c>
      <c r="G1057" s="17">
        <f t="shared" si="67"/>
        <v>1484.6705841871201</v>
      </c>
      <c r="H1057" s="12">
        <v>210100</v>
      </c>
      <c r="I1057" s="13">
        <v>42075</v>
      </c>
      <c r="J1057" s="14">
        <v>6680.4630340000003</v>
      </c>
      <c r="K1057" s="12">
        <v>12.65</v>
      </c>
    </row>
    <row r="1058" spans="1:11" x14ac:dyDescent="0.3">
      <c r="A1058" s="9">
        <v>42076</v>
      </c>
      <c r="B1058" s="37">
        <v>12.6</v>
      </c>
      <c r="C1058" s="16">
        <f t="shared" si="64"/>
        <v>1.0004710299999999</v>
      </c>
      <c r="D1058" s="16">
        <f t="shared" si="66"/>
        <v>1480.1935272944199</v>
      </c>
      <c r="E1058" s="11">
        <v>12.65</v>
      </c>
      <c r="F1058" s="17">
        <f t="shared" si="65"/>
        <v>1.0004727899999999</v>
      </c>
      <c r="G1058" s="17">
        <f t="shared" si="67"/>
        <v>1485.3725215926199</v>
      </c>
      <c r="H1058" s="12">
        <v>210100</v>
      </c>
      <c r="I1058" s="13">
        <v>42076</v>
      </c>
      <c r="J1058" s="14">
        <v>6683.6214900000004</v>
      </c>
      <c r="K1058" s="12">
        <v>12.65</v>
      </c>
    </row>
    <row r="1059" spans="1:11" x14ac:dyDescent="0.3">
      <c r="A1059" s="9">
        <v>42079</v>
      </c>
      <c r="B1059" s="37">
        <v>12.6</v>
      </c>
      <c r="C1059" s="16">
        <f t="shared" si="64"/>
        <v>1.0004710299999999</v>
      </c>
      <c r="D1059" s="16">
        <f t="shared" si="66"/>
        <v>1480.8907428515799</v>
      </c>
      <c r="E1059" s="11">
        <v>12.65</v>
      </c>
      <c r="F1059" s="17">
        <f t="shared" si="65"/>
        <v>1.0004727899999999</v>
      </c>
      <c r="G1059" s="17">
        <f t="shared" si="67"/>
        <v>1486.0747908671001</v>
      </c>
      <c r="H1059" s="12">
        <v>210100</v>
      </c>
      <c r="I1059" s="13">
        <v>42079</v>
      </c>
      <c r="J1059" s="14">
        <v>6686.7814399999997</v>
      </c>
      <c r="K1059" s="12">
        <v>12.65</v>
      </c>
    </row>
    <row r="1060" spans="1:11" x14ac:dyDescent="0.3">
      <c r="A1060" s="9">
        <v>42080</v>
      </c>
      <c r="B1060" s="37">
        <v>12.6</v>
      </c>
      <c r="C1060" s="16">
        <f t="shared" si="64"/>
        <v>1.0004710299999999</v>
      </c>
      <c r="D1060" s="16">
        <f t="shared" si="66"/>
        <v>1481.58828681819</v>
      </c>
      <c r="E1060" s="11">
        <v>12.65</v>
      </c>
      <c r="F1060" s="17">
        <f t="shared" si="65"/>
        <v>1.0004727899999999</v>
      </c>
      <c r="G1060" s="17">
        <f t="shared" si="67"/>
        <v>1486.77739216747</v>
      </c>
      <c r="H1060" s="12">
        <v>210100</v>
      </c>
      <c r="I1060" s="13">
        <v>42080</v>
      </c>
      <c r="J1060" s="14">
        <v>6689.9428829999997</v>
      </c>
      <c r="K1060" s="12">
        <v>12.65</v>
      </c>
    </row>
    <row r="1061" spans="1:11" x14ac:dyDescent="0.3">
      <c r="A1061" s="9">
        <v>42081</v>
      </c>
      <c r="B1061" s="37">
        <v>12.6</v>
      </c>
      <c r="C1061" s="16">
        <f t="shared" si="64"/>
        <v>1.0004710299999999</v>
      </c>
      <c r="D1061" s="16">
        <f t="shared" si="66"/>
        <v>1482.2861593489299</v>
      </c>
      <c r="E1061" s="11">
        <v>12.65</v>
      </c>
      <c r="F1061" s="17">
        <f t="shared" si="65"/>
        <v>1.0004727899999999</v>
      </c>
      <c r="G1061" s="17">
        <f t="shared" si="67"/>
        <v>1487.48032565071</v>
      </c>
      <c r="H1061" s="12">
        <v>210100</v>
      </c>
      <c r="I1061" s="13">
        <v>42081</v>
      </c>
      <c r="J1061" s="14">
        <v>6693.1058210000001</v>
      </c>
      <c r="K1061" s="12">
        <v>12.65</v>
      </c>
    </row>
    <row r="1062" spans="1:11" x14ac:dyDescent="0.3">
      <c r="A1062" s="9">
        <v>42082</v>
      </c>
      <c r="B1062" s="37">
        <v>12.6</v>
      </c>
      <c r="C1062" s="16">
        <f t="shared" si="64"/>
        <v>1.0004710299999999</v>
      </c>
      <c r="D1062" s="16">
        <f t="shared" si="66"/>
        <v>1482.98436059857</v>
      </c>
      <c r="E1062" s="11">
        <v>12.65</v>
      </c>
      <c r="F1062" s="17">
        <f t="shared" si="65"/>
        <v>1.0004727899999999</v>
      </c>
      <c r="G1062" s="17">
        <f t="shared" si="67"/>
        <v>1488.1835914738699</v>
      </c>
      <c r="H1062" s="12">
        <v>210100</v>
      </c>
      <c r="I1062" s="13">
        <v>42082</v>
      </c>
      <c r="J1062" s="14">
        <v>6696.2702550000004</v>
      </c>
      <c r="K1062" s="12">
        <v>12.65</v>
      </c>
    </row>
    <row r="1063" spans="1:11" x14ac:dyDescent="0.3">
      <c r="A1063" s="9">
        <v>42083</v>
      </c>
      <c r="B1063" s="37">
        <v>12.6</v>
      </c>
      <c r="C1063" s="16">
        <f t="shared" si="64"/>
        <v>1.0004710299999999</v>
      </c>
      <c r="D1063" s="16">
        <f t="shared" si="66"/>
        <v>1483.6828907219401</v>
      </c>
      <c r="E1063" s="11">
        <v>12.65</v>
      </c>
      <c r="F1063" s="17">
        <f t="shared" si="65"/>
        <v>1.0004727899999999</v>
      </c>
      <c r="G1063" s="17">
        <f t="shared" si="67"/>
        <v>1488.8871897940801</v>
      </c>
      <c r="H1063" s="12">
        <v>210100</v>
      </c>
      <c r="I1063" s="13">
        <v>42083</v>
      </c>
      <c r="J1063" s="14">
        <v>6699.4361840000001</v>
      </c>
      <c r="K1063" s="12">
        <v>12.65</v>
      </c>
    </row>
    <row r="1064" spans="1:11" x14ac:dyDescent="0.3">
      <c r="A1064" s="9">
        <v>42086</v>
      </c>
      <c r="B1064" s="37">
        <v>12.61</v>
      </c>
      <c r="C1064" s="16">
        <f t="shared" si="64"/>
        <v>1.00047138</v>
      </c>
      <c r="D1064" s="16">
        <f t="shared" si="66"/>
        <v>1484.38174987396</v>
      </c>
      <c r="E1064" s="11">
        <v>12.65</v>
      </c>
      <c r="F1064" s="17">
        <f t="shared" si="65"/>
        <v>1.0004727899999999</v>
      </c>
      <c r="G1064" s="17">
        <f t="shared" si="67"/>
        <v>1489.5911207685399</v>
      </c>
      <c r="H1064" s="12">
        <v>210100</v>
      </c>
      <c r="I1064" s="13">
        <v>42086</v>
      </c>
      <c r="J1064" s="14">
        <v>6702.6036109999995</v>
      </c>
      <c r="K1064" s="12">
        <v>12.65</v>
      </c>
    </row>
    <row r="1065" spans="1:11" x14ac:dyDescent="0.3">
      <c r="A1065" s="9">
        <v>42087</v>
      </c>
      <c r="B1065" s="37">
        <v>12.61</v>
      </c>
      <c r="C1065" s="16">
        <f t="shared" si="64"/>
        <v>1.00047138</v>
      </c>
      <c r="D1065" s="16">
        <f t="shared" si="66"/>
        <v>1485.08145774322</v>
      </c>
      <c r="E1065" s="11">
        <v>12.65</v>
      </c>
      <c r="F1065" s="17">
        <f t="shared" si="65"/>
        <v>1.0004727899999999</v>
      </c>
      <c r="G1065" s="17">
        <f t="shared" si="67"/>
        <v>1490.2953845545301</v>
      </c>
      <c r="H1065" s="12">
        <v>210100</v>
      </c>
      <c r="I1065" s="13">
        <v>42087</v>
      </c>
      <c r="J1065" s="14">
        <v>6705.7725350000001</v>
      </c>
      <c r="K1065" s="12">
        <v>12.65</v>
      </c>
    </row>
    <row r="1066" spans="1:11" x14ac:dyDescent="0.3">
      <c r="A1066" s="9">
        <v>42088</v>
      </c>
      <c r="B1066" s="37">
        <v>12.61</v>
      </c>
      <c r="C1066" s="16">
        <f t="shared" si="64"/>
        <v>1.00047138</v>
      </c>
      <c r="D1066" s="16">
        <f t="shared" si="66"/>
        <v>1485.78149544077</v>
      </c>
      <c r="E1066" s="11">
        <v>12.65</v>
      </c>
      <c r="F1066" s="17">
        <f t="shared" si="65"/>
        <v>1.0004727899999999</v>
      </c>
      <c r="G1066" s="17">
        <f t="shared" si="67"/>
        <v>1490.99998130939</v>
      </c>
      <c r="H1066" s="12">
        <v>210100</v>
      </c>
      <c r="I1066" s="13">
        <v>42088</v>
      </c>
      <c r="J1066" s="14">
        <v>6708.9429570000002</v>
      </c>
      <c r="K1066" s="12">
        <v>12.65</v>
      </c>
    </row>
    <row r="1067" spans="1:11" x14ac:dyDescent="0.3">
      <c r="A1067" s="9">
        <v>42089</v>
      </c>
      <c r="B1067" s="37">
        <v>12.61</v>
      </c>
      <c r="C1067" s="16">
        <f t="shared" si="64"/>
        <v>1.00047138</v>
      </c>
      <c r="D1067" s="16">
        <f t="shared" si="66"/>
        <v>1486.4818631220901</v>
      </c>
      <c r="E1067" s="11">
        <v>12.65</v>
      </c>
      <c r="F1067" s="17">
        <f t="shared" si="65"/>
        <v>1.0004727899999999</v>
      </c>
      <c r="G1067" s="17">
        <f t="shared" si="67"/>
        <v>1491.7049111905501</v>
      </c>
      <c r="H1067" s="12">
        <v>210100</v>
      </c>
      <c r="I1067" s="13">
        <v>42089</v>
      </c>
      <c r="J1067" s="14">
        <v>6712.1148780000003</v>
      </c>
      <c r="K1067" s="12">
        <v>12.65</v>
      </c>
    </row>
    <row r="1068" spans="1:11" x14ac:dyDescent="0.3">
      <c r="A1068" s="9">
        <v>42090</v>
      </c>
      <c r="B1068" s="37">
        <v>12.61</v>
      </c>
      <c r="C1068" s="16">
        <f t="shared" si="64"/>
        <v>1.00047138</v>
      </c>
      <c r="D1068" s="16">
        <f t="shared" si="66"/>
        <v>1487.1825609427301</v>
      </c>
      <c r="E1068" s="11">
        <v>12.65</v>
      </c>
      <c r="F1068" s="17">
        <f t="shared" si="65"/>
        <v>1.0004727899999999</v>
      </c>
      <c r="G1068" s="17">
        <f t="shared" si="67"/>
        <v>1492.41017435551</v>
      </c>
      <c r="H1068" s="12">
        <v>210100</v>
      </c>
      <c r="I1068" s="13">
        <v>42090</v>
      </c>
      <c r="J1068" s="14">
        <v>6715.2882989999998</v>
      </c>
      <c r="K1068" s="12">
        <v>12.65</v>
      </c>
    </row>
    <row r="1069" spans="1:11" x14ac:dyDescent="0.3">
      <c r="A1069" s="9">
        <v>42093</v>
      </c>
      <c r="B1069" s="37">
        <v>12.6</v>
      </c>
      <c r="C1069" s="16">
        <f t="shared" si="64"/>
        <v>1.0004710299999999</v>
      </c>
      <c r="D1069" s="16">
        <f t="shared" si="66"/>
        <v>1487.88358905831</v>
      </c>
      <c r="E1069" s="11">
        <v>12.65</v>
      </c>
      <c r="F1069" s="17">
        <f t="shared" si="65"/>
        <v>1.0004727899999999</v>
      </c>
      <c r="G1069" s="17">
        <f t="shared" si="67"/>
        <v>1493.1157709618401</v>
      </c>
      <c r="H1069" s="12">
        <v>210100</v>
      </c>
      <c r="I1069" s="13">
        <v>42093</v>
      </c>
      <c r="J1069" s="14">
        <v>6718.4632199999996</v>
      </c>
      <c r="K1069" s="12">
        <v>12.65</v>
      </c>
    </row>
    <row r="1070" spans="1:11" x14ac:dyDescent="0.3">
      <c r="A1070" s="9">
        <v>42094</v>
      </c>
      <c r="B1070" s="37">
        <v>12.6</v>
      </c>
      <c r="C1070" s="16">
        <f t="shared" si="64"/>
        <v>1.0004710299999999</v>
      </c>
      <c r="D1070" s="16">
        <f t="shared" si="66"/>
        <v>1488.58442686526</v>
      </c>
      <c r="E1070" s="11">
        <v>12.65</v>
      </c>
      <c r="F1070" s="17">
        <f t="shared" si="65"/>
        <v>1.0004727899999999</v>
      </c>
      <c r="G1070" s="17">
        <f t="shared" si="67"/>
        <v>1493.82170116719</v>
      </c>
      <c r="H1070" s="12">
        <v>210100</v>
      </c>
      <c r="I1070" s="13">
        <v>42094</v>
      </c>
      <c r="J1070" s="14">
        <v>6721.6396420000001</v>
      </c>
      <c r="K1070" s="12">
        <v>12.65</v>
      </c>
    </row>
    <row r="1071" spans="1:11" x14ac:dyDescent="0.3">
      <c r="A1071" s="9">
        <v>42095</v>
      </c>
      <c r="B1071" s="37">
        <v>12.6</v>
      </c>
      <c r="C1071" s="16">
        <f t="shared" si="64"/>
        <v>1.0004710299999999</v>
      </c>
      <c r="D1071" s="16">
        <f t="shared" si="66"/>
        <v>1489.28559478785</v>
      </c>
      <c r="E1071" s="11">
        <v>12.65</v>
      </c>
      <c r="F1071" s="17">
        <f t="shared" si="65"/>
        <v>1.0004727899999999</v>
      </c>
      <c r="G1071" s="17">
        <f t="shared" si="67"/>
        <v>1494.5279651292799</v>
      </c>
      <c r="H1071" s="12">
        <v>210100</v>
      </c>
      <c r="I1071" s="13">
        <v>42095</v>
      </c>
      <c r="J1071" s="14">
        <v>6724.8175659999997</v>
      </c>
      <c r="K1071" s="12">
        <v>12.65</v>
      </c>
    </row>
    <row r="1072" spans="1:11" x14ac:dyDescent="0.3">
      <c r="A1072" s="9">
        <v>42096</v>
      </c>
      <c r="B1072" s="37">
        <v>12.6</v>
      </c>
      <c r="C1072" s="16">
        <f t="shared" si="64"/>
        <v>1.0004710299999999</v>
      </c>
      <c r="D1072" s="16">
        <f t="shared" si="66"/>
        <v>1489.98709298156</v>
      </c>
      <c r="E1072" s="11">
        <v>12.65</v>
      </c>
      <c r="F1072" s="17">
        <f t="shared" si="65"/>
        <v>1.0004727899999999</v>
      </c>
      <c r="G1072" s="17">
        <f t="shared" si="67"/>
        <v>1495.2345630059101</v>
      </c>
      <c r="H1072" s="12">
        <v>210100</v>
      </c>
      <c r="I1072" s="13">
        <v>42096</v>
      </c>
      <c r="J1072" s="14">
        <v>6727.9969929999997</v>
      </c>
      <c r="K1072" s="12">
        <v>12.65</v>
      </c>
    </row>
    <row r="1073" spans="1:11" x14ac:dyDescent="0.3">
      <c r="A1073" s="9">
        <v>42100</v>
      </c>
      <c r="B1073" s="37">
        <v>12.6</v>
      </c>
      <c r="C1073" s="16">
        <f t="shared" si="64"/>
        <v>1.0004710299999999</v>
      </c>
      <c r="D1073" s="16">
        <f t="shared" si="66"/>
        <v>1490.6889216019699</v>
      </c>
      <c r="E1073" s="11">
        <v>12.65</v>
      </c>
      <c r="F1073" s="17">
        <f t="shared" si="65"/>
        <v>1.0004727899999999</v>
      </c>
      <c r="G1073" s="17">
        <f t="shared" si="67"/>
        <v>1495.94149495495</v>
      </c>
      <c r="H1073" s="12">
        <v>210100</v>
      </c>
      <c r="I1073" s="13">
        <v>42100</v>
      </c>
      <c r="J1073" s="14">
        <v>6731.1779230000002</v>
      </c>
      <c r="K1073" s="12">
        <v>12.65</v>
      </c>
    </row>
    <row r="1074" spans="1:11" x14ac:dyDescent="0.3">
      <c r="A1074" s="9">
        <v>42101</v>
      </c>
      <c r="B1074" s="37">
        <v>12.6</v>
      </c>
      <c r="C1074" s="16">
        <f t="shared" si="64"/>
        <v>1.0004710299999999</v>
      </c>
      <c r="D1074" s="16">
        <f t="shared" si="66"/>
        <v>1491.3910808047101</v>
      </c>
      <c r="E1074" s="11">
        <v>12.65</v>
      </c>
      <c r="F1074" s="17">
        <f t="shared" si="65"/>
        <v>1.0004727899999999</v>
      </c>
      <c r="G1074" s="17">
        <f t="shared" si="67"/>
        <v>1496.64876113435</v>
      </c>
      <c r="H1074" s="12">
        <v>210100</v>
      </c>
      <c r="I1074" s="13">
        <v>42101</v>
      </c>
      <c r="J1074" s="14">
        <v>6734.3603560000001</v>
      </c>
      <c r="K1074" s="12">
        <v>12.65</v>
      </c>
    </row>
    <row r="1075" spans="1:11" x14ac:dyDescent="0.3">
      <c r="A1075" s="9">
        <v>42102</v>
      </c>
      <c r="B1075" s="37">
        <v>12.6</v>
      </c>
      <c r="C1075" s="16">
        <f t="shared" si="64"/>
        <v>1.0004710299999999</v>
      </c>
      <c r="D1075" s="16">
        <f t="shared" si="66"/>
        <v>1492.0935707455001</v>
      </c>
      <c r="E1075" s="11">
        <v>12.65</v>
      </c>
      <c r="F1075" s="17">
        <f t="shared" si="65"/>
        <v>1.0004727899999999</v>
      </c>
      <c r="G1075" s="17">
        <f t="shared" si="67"/>
        <v>1497.35636170213</v>
      </c>
      <c r="H1075" s="12">
        <v>210100</v>
      </c>
      <c r="I1075" s="13">
        <v>42102</v>
      </c>
      <c r="J1075" s="14">
        <v>6737.5442940000003</v>
      </c>
      <c r="K1075" s="12">
        <v>12.65</v>
      </c>
    </row>
    <row r="1076" spans="1:11" x14ac:dyDescent="0.3">
      <c r="A1076" s="9">
        <v>42103</v>
      </c>
      <c r="B1076" s="37">
        <v>12.6</v>
      </c>
      <c r="C1076" s="16">
        <f t="shared" si="64"/>
        <v>1.0004710299999999</v>
      </c>
      <c r="D1076" s="16">
        <f t="shared" si="66"/>
        <v>1492.7963915801299</v>
      </c>
      <c r="E1076" s="11">
        <v>12.65</v>
      </c>
      <c r="F1076" s="17">
        <f t="shared" si="65"/>
        <v>1.0004727899999999</v>
      </c>
      <c r="G1076" s="17">
        <f t="shared" si="67"/>
        <v>1498.06429681638</v>
      </c>
      <c r="H1076" s="12">
        <v>210100</v>
      </c>
      <c r="I1076" s="13">
        <v>42103</v>
      </c>
      <c r="J1076" s="14">
        <v>6740.729738</v>
      </c>
      <c r="K1076" s="12">
        <v>12.65</v>
      </c>
    </row>
    <row r="1077" spans="1:11" x14ac:dyDescent="0.3">
      <c r="A1077" s="9">
        <v>42104</v>
      </c>
      <c r="B1077" s="37">
        <v>12.6</v>
      </c>
      <c r="C1077" s="16">
        <f t="shared" si="64"/>
        <v>1.0004710299999999</v>
      </c>
      <c r="D1077" s="16">
        <f t="shared" si="66"/>
        <v>1493.49954346446</v>
      </c>
      <c r="E1077" s="11">
        <v>12.65</v>
      </c>
      <c r="F1077" s="17">
        <f t="shared" si="65"/>
        <v>1.0004727899999999</v>
      </c>
      <c r="G1077" s="17">
        <f t="shared" si="67"/>
        <v>1498.7725666352701</v>
      </c>
      <c r="H1077" s="12">
        <v>210100</v>
      </c>
      <c r="I1077" s="13">
        <v>42104</v>
      </c>
      <c r="J1077" s="14">
        <v>6743.9166880000002</v>
      </c>
      <c r="K1077" s="12">
        <v>12.65</v>
      </c>
    </row>
    <row r="1078" spans="1:11" x14ac:dyDescent="0.3">
      <c r="A1078" s="9">
        <v>42107</v>
      </c>
      <c r="B1078" s="37">
        <v>12.6</v>
      </c>
      <c r="C1078" s="16">
        <f t="shared" si="64"/>
        <v>1.0004710299999999</v>
      </c>
      <c r="D1078" s="16">
        <f t="shared" si="66"/>
        <v>1494.2030265544199</v>
      </c>
      <c r="E1078" s="11">
        <v>12.65</v>
      </c>
      <c r="F1078" s="17">
        <f t="shared" si="65"/>
        <v>1.0004727899999999</v>
      </c>
      <c r="G1078" s="17">
        <f t="shared" si="67"/>
        <v>1499.48117131705</v>
      </c>
      <c r="H1078" s="12">
        <v>210100</v>
      </c>
      <c r="I1078" s="13">
        <v>42107</v>
      </c>
      <c r="J1078" s="14">
        <v>6747.1051440000001</v>
      </c>
      <c r="K1078" s="12">
        <v>12.65</v>
      </c>
    </row>
    <row r="1079" spans="1:11" x14ac:dyDescent="0.3">
      <c r="A1079" s="9">
        <v>42108</v>
      </c>
      <c r="B1079" s="37">
        <v>12.6</v>
      </c>
      <c r="C1079" s="16">
        <f t="shared" si="64"/>
        <v>1.0004710299999999</v>
      </c>
      <c r="D1079" s="16">
        <f t="shared" si="66"/>
        <v>1494.9068410060199</v>
      </c>
      <c r="E1079" s="11">
        <v>12.65</v>
      </c>
      <c r="F1079" s="17">
        <f t="shared" si="65"/>
        <v>1.0004727899999999</v>
      </c>
      <c r="G1079" s="17">
        <f t="shared" si="67"/>
        <v>1500.1901110200399</v>
      </c>
      <c r="H1079" s="12">
        <v>210100</v>
      </c>
      <c r="I1079" s="13">
        <v>42108</v>
      </c>
      <c r="J1079" s="14">
        <v>6750.2951080000003</v>
      </c>
      <c r="K1079" s="12">
        <v>12.65</v>
      </c>
    </row>
    <row r="1080" spans="1:11" x14ac:dyDescent="0.3">
      <c r="A1080" s="9">
        <v>42109</v>
      </c>
      <c r="B1080" s="37">
        <v>12.6</v>
      </c>
      <c r="C1080" s="16">
        <f t="shared" si="64"/>
        <v>1.0004710299999999</v>
      </c>
      <c r="D1080" s="16">
        <f t="shared" si="66"/>
        <v>1495.61098697534</v>
      </c>
      <c r="E1080" s="11">
        <v>12.65</v>
      </c>
      <c r="F1080" s="17">
        <f t="shared" si="65"/>
        <v>1.0004727899999999</v>
      </c>
      <c r="G1080" s="17">
        <f t="shared" si="67"/>
        <v>1500.89938590263</v>
      </c>
      <c r="H1080" s="12">
        <v>210100</v>
      </c>
      <c r="I1080" s="13">
        <v>42109</v>
      </c>
      <c r="J1080" s="14">
        <v>6753.4865799999998</v>
      </c>
      <c r="K1080" s="12">
        <v>12.65</v>
      </c>
    </row>
    <row r="1081" spans="1:11" x14ac:dyDescent="0.3">
      <c r="A1081" s="9">
        <v>42110</v>
      </c>
      <c r="B1081" s="37">
        <v>12.6</v>
      </c>
      <c r="C1081" s="16">
        <f t="shared" si="64"/>
        <v>1.0004710299999999</v>
      </c>
      <c r="D1081" s="16">
        <f t="shared" si="66"/>
        <v>1496.3154646185301</v>
      </c>
      <c r="E1081" s="11">
        <v>12.65</v>
      </c>
      <c r="F1081" s="17">
        <f t="shared" si="65"/>
        <v>1.0004727899999999</v>
      </c>
      <c r="G1081" s="17">
        <f t="shared" si="67"/>
        <v>1501.6089961232899</v>
      </c>
      <c r="H1081" s="12">
        <v>210100</v>
      </c>
      <c r="I1081" s="13">
        <v>42110</v>
      </c>
      <c r="J1081" s="14">
        <v>6756.6795609999999</v>
      </c>
      <c r="K1081" s="12">
        <v>12.65</v>
      </c>
    </row>
    <row r="1082" spans="1:11" x14ac:dyDescent="0.3">
      <c r="A1082" s="9">
        <v>42111</v>
      </c>
      <c r="B1082" s="37">
        <v>12.6</v>
      </c>
      <c r="C1082" s="16">
        <f t="shared" si="64"/>
        <v>1.0004710299999999</v>
      </c>
      <c r="D1082" s="16">
        <f t="shared" si="66"/>
        <v>1497.0202740918301</v>
      </c>
      <c r="E1082" s="11">
        <v>12.65</v>
      </c>
      <c r="F1082" s="17">
        <f t="shared" si="65"/>
        <v>1.0004727899999999</v>
      </c>
      <c r="G1082" s="17">
        <f t="shared" si="67"/>
        <v>1502.31894184057</v>
      </c>
      <c r="H1082" s="12">
        <v>210100</v>
      </c>
      <c r="I1082" s="13">
        <v>42111</v>
      </c>
      <c r="J1082" s="14">
        <v>6759.8740509999998</v>
      </c>
      <c r="K1082" s="12">
        <v>12.65</v>
      </c>
    </row>
    <row r="1083" spans="1:11" x14ac:dyDescent="0.3">
      <c r="A1083" s="9">
        <v>42114</v>
      </c>
      <c r="B1083" s="37">
        <v>12.6</v>
      </c>
      <c r="C1083" s="16">
        <f t="shared" si="64"/>
        <v>1.0004710299999999</v>
      </c>
      <c r="D1083" s="16">
        <f t="shared" si="66"/>
        <v>1497.72541555154</v>
      </c>
      <c r="E1083" s="11">
        <v>12.65</v>
      </c>
      <c r="F1083" s="17">
        <f t="shared" si="65"/>
        <v>1.0004727899999999</v>
      </c>
      <c r="G1083" s="17">
        <f t="shared" si="67"/>
        <v>1503.0292232130801</v>
      </c>
      <c r="H1083" s="12">
        <v>210100</v>
      </c>
      <c r="I1083" s="13">
        <v>42114</v>
      </c>
      <c r="J1083" s="14">
        <v>6763.070052</v>
      </c>
      <c r="K1083" s="12">
        <v>12.65</v>
      </c>
    </row>
    <row r="1084" spans="1:11" x14ac:dyDescent="0.3">
      <c r="A1084" s="9">
        <v>42116</v>
      </c>
      <c r="B1084" s="37">
        <v>12.6</v>
      </c>
      <c r="C1084" s="16">
        <f t="shared" si="64"/>
        <v>1.0004710299999999</v>
      </c>
      <c r="D1084" s="16">
        <f t="shared" si="66"/>
        <v>1498.43088915403</v>
      </c>
      <c r="E1084" s="11">
        <v>12.65</v>
      </c>
      <c r="F1084" s="17">
        <f t="shared" si="65"/>
        <v>1.0004727899999999</v>
      </c>
      <c r="G1084" s="17">
        <f t="shared" si="67"/>
        <v>1503.7398403995201</v>
      </c>
      <c r="H1084" s="12">
        <v>210100</v>
      </c>
      <c r="I1084" s="13">
        <v>42116</v>
      </c>
      <c r="J1084" s="14">
        <v>6766.2675639999998</v>
      </c>
      <c r="K1084" s="12">
        <v>12.65</v>
      </c>
    </row>
    <row r="1085" spans="1:11" x14ac:dyDescent="0.3">
      <c r="A1085" s="9">
        <v>42117</v>
      </c>
      <c r="B1085" s="37">
        <v>12.6</v>
      </c>
      <c r="C1085" s="16">
        <f t="shared" si="64"/>
        <v>1.0004710299999999</v>
      </c>
      <c r="D1085" s="16">
        <f t="shared" si="66"/>
        <v>1499.1366950557499</v>
      </c>
      <c r="E1085" s="11">
        <v>12.65</v>
      </c>
      <c r="F1085" s="17">
        <f t="shared" si="65"/>
        <v>1.0004727899999999</v>
      </c>
      <c r="G1085" s="17">
        <f t="shared" si="67"/>
        <v>1504.4507935586601</v>
      </c>
      <c r="H1085" s="12">
        <v>210100</v>
      </c>
      <c r="I1085" s="13">
        <v>42117</v>
      </c>
      <c r="J1085" s="14">
        <v>6769.4665880000002</v>
      </c>
      <c r="K1085" s="12">
        <v>12.65</v>
      </c>
    </row>
    <row r="1086" spans="1:11" x14ac:dyDescent="0.3">
      <c r="A1086" s="9">
        <v>42118</v>
      </c>
      <c r="B1086" s="37">
        <v>12.6</v>
      </c>
      <c r="C1086" s="16">
        <f t="shared" si="64"/>
        <v>1.0004710299999999</v>
      </c>
      <c r="D1086" s="16">
        <f t="shared" si="66"/>
        <v>1499.84283341322</v>
      </c>
      <c r="E1086" s="11">
        <v>12.65</v>
      </c>
      <c r="F1086" s="17">
        <f t="shared" si="65"/>
        <v>1.0004727899999999</v>
      </c>
      <c r="G1086" s="17">
        <f t="shared" si="67"/>
        <v>1505.1620828493501</v>
      </c>
      <c r="H1086" s="12">
        <v>210100</v>
      </c>
      <c r="I1086" s="13">
        <v>42118</v>
      </c>
      <c r="J1086" s="14">
        <v>6772.6671239999996</v>
      </c>
      <c r="K1086" s="12">
        <v>12.65</v>
      </c>
    </row>
    <row r="1087" spans="1:11" x14ac:dyDescent="0.3">
      <c r="A1087" s="9">
        <v>42121</v>
      </c>
      <c r="B1087" s="37">
        <v>12.61</v>
      </c>
      <c r="C1087" s="16">
        <f t="shared" si="64"/>
        <v>1.00047138</v>
      </c>
      <c r="D1087" s="16">
        <f t="shared" si="66"/>
        <v>1500.54930438304</v>
      </c>
      <c r="E1087" s="11">
        <v>12.66</v>
      </c>
      <c r="F1087" s="17">
        <f t="shared" si="65"/>
        <v>1.00047314</v>
      </c>
      <c r="G1087" s="17">
        <f t="shared" si="67"/>
        <v>1505.8737084305001</v>
      </c>
      <c r="H1087" s="12">
        <v>210100</v>
      </c>
      <c r="I1087" s="13">
        <v>42121</v>
      </c>
      <c r="J1087" s="14">
        <v>6775.869173</v>
      </c>
      <c r="K1087" s="12">
        <v>12.65</v>
      </c>
    </row>
    <row r="1088" spans="1:11" x14ac:dyDescent="0.3">
      <c r="A1088" s="9">
        <v>42122</v>
      </c>
      <c r="B1088" s="37">
        <v>12.62</v>
      </c>
      <c r="C1088" s="16">
        <f t="shared" si="64"/>
        <v>1.0004717299999999</v>
      </c>
      <c r="D1088" s="16">
        <f t="shared" si="66"/>
        <v>1501.2566333141399</v>
      </c>
      <c r="E1088" s="11">
        <v>12.67</v>
      </c>
      <c r="F1088" s="17">
        <f t="shared" si="65"/>
        <v>1.0004735</v>
      </c>
      <c r="G1088" s="17">
        <f t="shared" si="67"/>
        <v>1506.58619751691</v>
      </c>
      <c r="H1088" s="12">
        <v>210100</v>
      </c>
      <c r="I1088" s="13">
        <v>42122</v>
      </c>
      <c r="J1088" s="14">
        <v>6779.075108</v>
      </c>
      <c r="K1088" s="12">
        <v>12.66</v>
      </c>
    </row>
    <row r="1089" spans="1:11" x14ac:dyDescent="0.3">
      <c r="A1089" s="9">
        <v>42123</v>
      </c>
      <c r="B1089" s="37">
        <v>12.62</v>
      </c>
      <c r="C1089" s="16">
        <f t="shared" si="64"/>
        <v>1.0004717299999999</v>
      </c>
      <c r="D1089" s="16">
        <f t="shared" si="66"/>
        <v>1501.9648211057699</v>
      </c>
      <c r="E1089" s="11">
        <v>12.67</v>
      </c>
      <c r="F1089" s="17">
        <f t="shared" si="65"/>
        <v>1.0004735</v>
      </c>
      <c r="G1089" s="17">
        <f t="shared" si="67"/>
        <v>1507.2995660814299</v>
      </c>
      <c r="H1089" s="12">
        <v>210100</v>
      </c>
      <c r="I1089" s="13">
        <v>42123</v>
      </c>
      <c r="J1089" s="14">
        <v>6782.2849999999999</v>
      </c>
      <c r="K1089" s="12">
        <v>12.67</v>
      </c>
    </row>
    <row r="1090" spans="1:11" x14ac:dyDescent="0.3">
      <c r="A1090" s="9">
        <v>42124</v>
      </c>
      <c r="B1090" s="37">
        <v>13.11</v>
      </c>
      <c r="C1090" s="16">
        <f t="shared" ref="C1090:C1153" si="68">ROUND((1+B1090/100)^(1/252),8)</f>
        <v>1.0004889699999999</v>
      </c>
      <c r="D1090" s="16">
        <f t="shared" si="66"/>
        <v>1502.6733429708299</v>
      </c>
      <c r="E1090" s="11">
        <v>13.15</v>
      </c>
      <c r="F1090" s="17">
        <f t="shared" ref="F1090:F1153" si="69">ROUND((1+E1090/100)^(1/252),8)</f>
        <v>1.0004903700000001</v>
      </c>
      <c r="G1090" s="17">
        <f t="shared" si="67"/>
        <v>1508.0132724259699</v>
      </c>
      <c r="H1090" s="12">
        <v>210100</v>
      </c>
      <c r="I1090" s="13">
        <v>42124</v>
      </c>
      <c r="J1090" s="14">
        <v>6785.4964120000004</v>
      </c>
      <c r="K1090" s="12">
        <v>12.67</v>
      </c>
    </row>
    <row r="1091" spans="1:11" x14ac:dyDescent="0.3">
      <c r="A1091" s="9">
        <v>42128</v>
      </c>
      <c r="B1091" s="37">
        <v>13.11</v>
      </c>
      <c r="C1091" s="16">
        <f t="shared" si="68"/>
        <v>1.0004889699999999</v>
      </c>
      <c r="D1091" s="16">
        <f t="shared" si="66"/>
        <v>1503.4081051553401</v>
      </c>
      <c r="E1091" s="11">
        <v>13.15</v>
      </c>
      <c r="F1091" s="17">
        <f t="shared" si="69"/>
        <v>1.0004903700000001</v>
      </c>
      <c r="G1091" s="17">
        <f t="shared" si="67"/>
        <v>1508.7527568943699</v>
      </c>
      <c r="H1091" s="12">
        <v>210100</v>
      </c>
      <c r="I1091" s="13">
        <v>42128</v>
      </c>
      <c r="J1091" s="14">
        <v>6788.8238160000001</v>
      </c>
      <c r="K1091" s="12">
        <v>13.15</v>
      </c>
    </row>
    <row r="1092" spans="1:11" x14ac:dyDescent="0.3">
      <c r="A1092" s="9">
        <v>42129</v>
      </c>
      <c r="B1092" s="37">
        <v>13.13</v>
      </c>
      <c r="C1092" s="16">
        <f t="shared" si="68"/>
        <v>1.0004896700000001</v>
      </c>
      <c r="D1092" s="16">
        <f t="shared" ref="D1092:D1155" si="70">TRUNC(D1091*(C1091),16)</f>
        <v>1504.14322661652</v>
      </c>
      <c r="E1092" s="11">
        <v>13.15</v>
      </c>
      <c r="F1092" s="17">
        <f t="shared" si="69"/>
        <v>1.0004903700000001</v>
      </c>
      <c r="G1092" s="17">
        <f t="shared" ref="G1092:G1155" si="71">TRUNC(G1091*(F1091),16)</f>
        <v>1509.4926039837701</v>
      </c>
      <c r="H1092" s="12">
        <v>210100</v>
      </c>
      <c r="I1092" s="13">
        <v>42129</v>
      </c>
      <c r="J1092" s="14">
        <v>6792.1528509999998</v>
      </c>
      <c r="K1092" s="12">
        <v>13.15</v>
      </c>
    </row>
    <row r="1093" spans="1:11" x14ac:dyDescent="0.3">
      <c r="A1093" s="9">
        <v>42130</v>
      </c>
      <c r="B1093" s="37">
        <v>13.13</v>
      </c>
      <c r="C1093" s="16">
        <f t="shared" si="68"/>
        <v>1.0004896700000001</v>
      </c>
      <c r="D1093" s="16">
        <f t="shared" si="70"/>
        <v>1504.8797604302999</v>
      </c>
      <c r="E1093" s="11">
        <v>13.15</v>
      </c>
      <c r="F1093" s="17">
        <f t="shared" si="69"/>
        <v>1.0004903700000001</v>
      </c>
      <c r="G1093" s="17">
        <f t="shared" si="71"/>
        <v>1510.2328138719899</v>
      </c>
      <c r="H1093" s="12">
        <v>210100</v>
      </c>
      <c r="I1093" s="13">
        <v>42130</v>
      </c>
      <c r="J1093" s="14">
        <v>6795.4835190000003</v>
      </c>
      <c r="K1093" s="12">
        <v>13.15</v>
      </c>
    </row>
    <row r="1094" spans="1:11" x14ac:dyDescent="0.3">
      <c r="A1094" s="9">
        <v>42131</v>
      </c>
      <c r="B1094" s="37">
        <v>13.13</v>
      </c>
      <c r="C1094" s="16">
        <f t="shared" si="68"/>
        <v>1.0004896700000001</v>
      </c>
      <c r="D1094" s="16">
        <f t="shared" si="70"/>
        <v>1505.61665490259</v>
      </c>
      <c r="E1094" s="11">
        <v>13.15</v>
      </c>
      <c r="F1094" s="17">
        <f t="shared" si="69"/>
        <v>1.0004903700000001</v>
      </c>
      <c r="G1094" s="17">
        <f t="shared" si="71"/>
        <v>1510.97338673693</v>
      </c>
      <c r="H1094" s="12">
        <v>210100</v>
      </c>
      <c r="I1094" s="13">
        <v>42131</v>
      </c>
      <c r="J1094" s="14">
        <v>6798.8158199999998</v>
      </c>
      <c r="K1094" s="12">
        <v>13.15</v>
      </c>
    </row>
    <row r="1095" spans="1:11" x14ac:dyDescent="0.3">
      <c r="A1095" s="9">
        <v>42132</v>
      </c>
      <c r="B1095" s="37">
        <v>13.13</v>
      </c>
      <c r="C1095" s="16">
        <f t="shared" si="68"/>
        <v>1.0004896700000001</v>
      </c>
      <c r="D1095" s="16">
        <f t="shared" si="70"/>
        <v>1506.3539102100001</v>
      </c>
      <c r="E1095" s="11">
        <v>13.15</v>
      </c>
      <c r="F1095" s="17">
        <f t="shared" si="69"/>
        <v>1.0004903700000001</v>
      </c>
      <c r="G1095" s="17">
        <f t="shared" si="71"/>
        <v>1511.71432275658</v>
      </c>
      <c r="H1095" s="12">
        <v>210100</v>
      </c>
      <c r="I1095" s="13">
        <v>42132</v>
      </c>
      <c r="J1095" s="14">
        <v>6802.1497559999998</v>
      </c>
      <c r="K1095" s="12">
        <v>13.15</v>
      </c>
    </row>
    <row r="1096" spans="1:11" x14ac:dyDescent="0.3">
      <c r="A1096" s="9">
        <v>42135</v>
      </c>
      <c r="B1096" s="37">
        <v>13.13</v>
      </c>
      <c r="C1096" s="16">
        <f t="shared" si="68"/>
        <v>1.0004896700000001</v>
      </c>
      <c r="D1096" s="16">
        <f t="shared" si="70"/>
        <v>1507.0915265292099</v>
      </c>
      <c r="E1096" s="11">
        <v>13.15</v>
      </c>
      <c r="F1096" s="17">
        <f t="shared" si="69"/>
        <v>1.0004903700000001</v>
      </c>
      <c r="G1096" s="17">
        <f t="shared" si="71"/>
        <v>1512.4556221090299</v>
      </c>
      <c r="H1096" s="12">
        <v>210100</v>
      </c>
      <c r="I1096" s="13">
        <v>42135</v>
      </c>
      <c r="J1096" s="14">
        <v>6805.485326</v>
      </c>
      <c r="K1096" s="12">
        <v>13.15</v>
      </c>
    </row>
    <row r="1097" spans="1:11" x14ac:dyDescent="0.3">
      <c r="A1097" s="9">
        <v>42136</v>
      </c>
      <c r="B1097" s="37">
        <v>13.13</v>
      </c>
      <c r="C1097" s="16">
        <f t="shared" si="68"/>
        <v>1.0004896700000001</v>
      </c>
      <c r="D1097" s="16">
        <f t="shared" si="70"/>
        <v>1507.8295040370101</v>
      </c>
      <c r="E1097" s="11">
        <v>13.15</v>
      </c>
      <c r="F1097" s="17">
        <f t="shared" si="69"/>
        <v>1.0004903700000001</v>
      </c>
      <c r="G1097" s="17">
        <f t="shared" si="71"/>
        <v>1513.19728497244</v>
      </c>
      <c r="H1097" s="12">
        <v>210100</v>
      </c>
      <c r="I1097" s="13">
        <v>42136</v>
      </c>
      <c r="J1097" s="14">
        <v>6808.8225320000001</v>
      </c>
      <c r="K1097" s="12">
        <v>13.15</v>
      </c>
    </row>
    <row r="1098" spans="1:11" x14ac:dyDescent="0.3">
      <c r="A1098" s="9">
        <v>42137</v>
      </c>
      <c r="B1098" s="37">
        <v>13.13</v>
      </c>
      <c r="C1098" s="16">
        <f t="shared" si="68"/>
        <v>1.0004896700000001</v>
      </c>
      <c r="D1098" s="16">
        <f t="shared" si="70"/>
        <v>1508.56784291025</v>
      </c>
      <c r="E1098" s="11">
        <v>13.15</v>
      </c>
      <c r="F1098" s="17">
        <f t="shared" si="69"/>
        <v>1.0004903700000001</v>
      </c>
      <c r="G1098" s="17">
        <f t="shared" si="71"/>
        <v>1513.93931152507</v>
      </c>
      <c r="H1098" s="12">
        <v>210100</v>
      </c>
      <c r="I1098" s="13">
        <v>42137</v>
      </c>
      <c r="J1098" s="14">
        <v>6812.1613740000003</v>
      </c>
      <c r="K1098" s="12">
        <v>13.15</v>
      </c>
    </row>
    <row r="1099" spans="1:11" x14ac:dyDescent="0.3">
      <c r="A1099" s="9">
        <v>42138</v>
      </c>
      <c r="B1099" s="37">
        <v>13.13</v>
      </c>
      <c r="C1099" s="16">
        <f t="shared" si="68"/>
        <v>1.0004896700000001</v>
      </c>
      <c r="D1099" s="16">
        <f t="shared" si="70"/>
        <v>1509.3065433258901</v>
      </c>
      <c r="E1099" s="11">
        <v>13.15</v>
      </c>
      <c r="F1099" s="17">
        <f t="shared" si="69"/>
        <v>1.0004903700000001</v>
      </c>
      <c r="G1099" s="17">
        <f t="shared" si="71"/>
        <v>1514.6817019452601</v>
      </c>
      <c r="H1099" s="12">
        <v>210100</v>
      </c>
      <c r="I1099" s="13">
        <v>42138</v>
      </c>
      <c r="J1099" s="14">
        <v>6815.5018540000001</v>
      </c>
      <c r="K1099" s="12">
        <v>13.15</v>
      </c>
    </row>
    <row r="1100" spans="1:11" x14ac:dyDescent="0.3">
      <c r="A1100" s="9">
        <v>42139</v>
      </c>
      <c r="B1100" s="37">
        <v>13.13</v>
      </c>
      <c r="C1100" s="16">
        <f t="shared" si="68"/>
        <v>1.0004896700000001</v>
      </c>
      <c r="D1100" s="16">
        <f t="shared" si="70"/>
        <v>1510.0456054609599</v>
      </c>
      <c r="E1100" s="11">
        <v>13.15</v>
      </c>
      <c r="F1100" s="17">
        <f t="shared" si="69"/>
        <v>1.0004903700000001</v>
      </c>
      <c r="G1100" s="17">
        <f t="shared" si="71"/>
        <v>1515.4244564114399</v>
      </c>
      <c r="H1100" s="12">
        <v>210100</v>
      </c>
      <c r="I1100" s="13">
        <v>42139</v>
      </c>
      <c r="J1100" s="14">
        <v>6818.8439710000002</v>
      </c>
      <c r="K1100" s="12">
        <v>13.15</v>
      </c>
    </row>
    <row r="1101" spans="1:11" x14ac:dyDescent="0.3">
      <c r="A1101" s="9">
        <v>42142</v>
      </c>
      <c r="B1101" s="37">
        <v>13.13</v>
      </c>
      <c r="C1101" s="16">
        <f t="shared" si="68"/>
        <v>1.0004896700000001</v>
      </c>
      <c r="D1101" s="16">
        <f t="shared" si="70"/>
        <v>1510.78502949259</v>
      </c>
      <c r="E1101" s="11">
        <v>13.15</v>
      </c>
      <c r="F1101" s="17">
        <f t="shared" si="69"/>
        <v>1.0004903700000001</v>
      </c>
      <c r="G1101" s="17">
        <f t="shared" si="71"/>
        <v>1516.1675751021301</v>
      </c>
      <c r="H1101" s="12">
        <v>210100</v>
      </c>
      <c r="I1101" s="13">
        <v>42142</v>
      </c>
      <c r="J1101" s="14">
        <v>6822.1877279999999</v>
      </c>
      <c r="K1101" s="12">
        <v>13.15</v>
      </c>
    </row>
    <row r="1102" spans="1:11" x14ac:dyDescent="0.3">
      <c r="A1102" s="9">
        <v>42143</v>
      </c>
      <c r="B1102" s="37">
        <v>13.13</v>
      </c>
      <c r="C1102" s="16">
        <f t="shared" si="68"/>
        <v>1.0004896700000001</v>
      </c>
      <c r="D1102" s="16">
        <f t="shared" si="70"/>
        <v>1511.52481559798</v>
      </c>
      <c r="E1102" s="11">
        <v>13.15</v>
      </c>
      <c r="F1102" s="17">
        <f t="shared" si="69"/>
        <v>1.0004903700000001</v>
      </c>
      <c r="G1102" s="17">
        <f t="shared" si="71"/>
        <v>1516.9110581959301</v>
      </c>
      <c r="H1102" s="12">
        <v>210100</v>
      </c>
      <c r="I1102" s="13">
        <v>42143</v>
      </c>
      <c r="J1102" s="14">
        <v>6825.5331239999996</v>
      </c>
      <c r="K1102" s="12">
        <v>13.15</v>
      </c>
    </row>
    <row r="1103" spans="1:11" x14ac:dyDescent="0.3">
      <c r="A1103" s="9">
        <v>42144</v>
      </c>
      <c r="B1103" s="37">
        <v>13.13</v>
      </c>
      <c r="C1103" s="16">
        <f t="shared" si="68"/>
        <v>1.0004896700000001</v>
      </c>
      <c r="D1103" s="16">
        <f t="shared" si="70"/>
        <v>1512.26496395443</v>
      </c>
      <c r="E1103" s="11">
        <v>13.15</v>
      </c>
      <c r="F1103" s="17">
        <f t="shared" si="69"/>
        <v>1.0004903700000001</v>
      </c>
      <c r="G1103" s="17">
        <f t="shared" si="71"/>
        <v>1517.65490587154</v>
      </c>
      <c r="H1103" s="12">
        <v>210100</v>
      </c>
      <c r="I1103" s="13">
        <v>42144</v>
      </c>
      <c r="J1103" s="14">
        <v>6828.880161</v>
      </c>
      <c r="K1103" s="12">
        <v>13.15</v>
      </c>
    </row>
    <row r="1104" spans="1:11" x14ac:dyDescent="0.3">
      <c r="A1104" s="9">
        <v>42145</v>
      </c>
      <c r="B1104" s="37">
        <v>13.13</v>
      </c>
      <c r="C1104" s="16">
        <f t="shared" si="68"/>
        <v>1.0004896700000001</v>
      </c>
      <c r="D1104" s="16">
        <f t="shared" si="70"/>
        <v>1513.0054747393301</v>
      </c>
      <c r="E1104" s="11">
        <v>13.15</v>
      </c>
      <c r="F1104" s="17">
        <f t="shared" si="69"/>
        <v>1.0004903700000001</v>
      </c>
      <c r="G1104" s="17">
        <f t="shared" si="71"/>
        <v>1518.3991183077301</v>
      </c>
      <c r="H1104" s="12">
        <v>210100</v>
      </c>
      <c r="I1104" s="13">
        <v>42145</v>
      </c>
      <c r="J1104" s="14">
        <v>6832.2288390000003</v>
      </c>
      <c r="K1104" s="12">
        <v>13.15</v>
      </c>
    </row>
    <row r="1105" spans="1:11" x14ac:dyDescent="0.3">
      <c r="A1105" s="9">
        <v>42146</v>
      </c>
      <c r="B1105" s="37">
        <v>13.13</v>
      </c>
      <c r="C1105" s="16">
        <f t="shared" si="68"/>
        <v>1.0004896700000001</v>
      </c>
      <c r="D1105" s="16">
        <f t="shared" si="70"/>
        <v>1513.74634813015</v>
      </c>
      <c r="E1105" s="11">
        <v>13.15</v>
      </c>
      <c r="F1105" s="17">
        <f t="shared" si="69"/>
        <v>1.0004903700000001</v>
      </c>
      <c r="G1105" s="17">
        <f t="shared" si="71"/>
        <v>1519.14369568337</v>
      </c>
      <c r="H1105" s="12">
        <v>210100</v>
      </c>
      <c r="I1105" s="13">
        <v>42146</v>
      </c>
      <c r="J1105" s="14">
        <v>6835.5791589999999</v>
      </c>
      <c r="K1105" s="12">
        <v>13.15</v>
      </c>
    </row>
    <row r="1106" spans="1:11" x14ac:dyDescent="0.3">
      <c r="A1106" s="9">
        <v>42149</v>
      </c>
      <c r="B1106" s="37">
        <v>13.13</v>
      </c>
      <c r="C1106" s="16">
        <f t="shared" si="68"/>
        <v>1.0004896700000001</v>
      </c>
      <c r="D1106" s="16">
        <f t="shared" si="70"/>
        <v>1514.4875843044399</v>
      </c>
      <c r="E1106" s="11">
        <v>13.15</v>
      </c>
      <c r="F1106" s="17">
        <f t="shared" si="69"/>
        <v>1.0004903700000001</v>
      </c>
      <c r="G1106" s="17">
        <f t="shared" si="71"/>
        <v>1519.88863817742</v>
      </c>
      <c r="H1106" s="12">
        <v>210100</v>
      </c>
      <c r="I1106" s="13">
        <v>42149</v>
      </c>
      <c r="J1106" s="14">
        <v>6838.931122</v>
      </c>
      <c r="K1106" s="12">
        <v>13.15</v>
      </c>
    </row>
    <row r="1107" spans="1:11" x14ac:dyDescent="0.3">
      <c r="A1107" s="9">
        <v>42150</v>
      </c>
      <c r="B1107" s="37">
        <v>13.13</v>
      </c>
      <c r="C1107" s="16">
        <f t="shared" si="68"/>
        <v>1.0004896700000001</v>
      </c>
      <c r="D1107" s="16">
        <f t="shared" si="70"/>
        <v>1515.22918343985</v>
      </c>
      <c r="E1107" s="11">
        <v>13.15</v>
      </c>
      <c r="F1107" s="17">
        <f t="shared" si="69"/>
        <v>1.0004903700000001</v>
      </c>
      <c r="G1107" s="17">
        <f t="shared" si="71"/>
        <v>1520.63394596892</v>
      </c>
      <c r="H1107" s="12">
        <v>210100</v>
      </c>
      <c r="I1107" s="13">
        <v>42150</v>
      </c>
      <c r="J1107" s="14">
        <v>6842.2847279999996</v>
      </c>
      <c r="K1107" s="12">
        <v>13.15</v>
      </c>
    </row>
    <row r="1108" spans="1:11" x14ac:dyDescent="0.3">
      <c r="A1108" s="9">
        <v>42151</v>
      </c>
      <c r="B1108" s="37">
        <v>13.13</v>
      </c>
      <c r="C1108" s="16">
        <f t="shared" si="68"/>
        <v>1.0004896700000001</v>
      </c>
      <c r="D1108" s="16">
        <f t="shared" si="70"/>
        <v>1515.97114571411</v>
      </c>
      <c r="E1108" s="11">
        <v>13.15</v>
      </c>
      <c r="F1108" s="17">
        <f t="shared" si="69"/>
        <v>1.0004903700000001</v>
      </c>
      <c r="G1108" s="17">
        <f t="shared" si="71"/>
        <v>1521.379619237</v>
      </c>
      <c r="H1108" s="12">
        <v>210100</v>
      </c>
      <c r="I1108" s="13">
        <v>42151</v>
      </c>
      <c r="J1108" s="14">
        <v>6845.6399789999996</v>
      </c>
      <c r="K1108" s="12">
        <v>13.15</v>
      </c>
    </row>
    <row r="1109" spans="1:11" x14ac:dyDescent="0.3">
      <c r="A1109" s="9">
        <v>42152</v>
      </c>
      <c r="B1109" s="37">
        <v>13.13</v>
      </c>
      <c r="C1109" s="16">
        <f t="shared" si="68"/>
        <v>1.0004896700000001</v>
      </c>
      <c r="D1109" s="16">
        <f t="shared" si="70"/>
        <v>1516.71347130503</v>
      </c>
      <c r="E1109" s="11">
        <v>13.15</v>
      </c>
      <c r="F1109" s="17">
        <f t="shared" si="69"/>
        <v>1.0004903700000001</v>
      </c>
      <c r="G1109" s="17">
        <f t="shared" si="71"/>
        <v>1522.12565816089</v>
      </c>
      <c r="H1109" s="12">
        <v>210100</v>
      </c>
      <c r="I1109" s="13">
        <v>42152</v>
      </c>
      <c r="J1109" s="14">
        <v>6848.9968760000002</v>
      </c>
      <c r="K1109" s="12">
        <v>13.15</v>
      </c>
    </row>
    <row r="1110" spans="1:11" x14ac:dyDescent="0.3">
      <c r="A1110" s="9">
        <v>42153</v>
      </c>
      <c r="B1110" s="37">
        <v>13.13</v>
      </c>
      <c r="C1110" s="16">
        <f t="shared" si="68"/>
        <v>1.0004896700000001</v>
      </c>
      <c r="D1110" s="16">
        <f t="shared" si="70"/>
        <v>1517.4561603905199</v>
      </c>
      <c r="E1110" s="11">
        <v>13.15</v>
      </c>
      <c r="F1110" s="17">
        <f t="shared" si="69"/>
        <v>1.0004903700000001</v>
      </c>
      <c r="G1110" s="17">
        <f t="shared" si="71"/>
        <v>1522.8720629198799</v>
      </c>
      <c r="H1110" s="12">
        <v>210100</v>
      </c>
      <c r="I1110" s="13">
        <v>42153</v>
      </c>
      <c r="J1110" s="14">
        <v>6852.3554190000004</v>
      </c>
      <c r="K1110" s="12">
        <v>13.15</v>
      </c>
    </row>
    <row r="1111" spans="1:11" x14ac:dyDescent="0.3">
      <c r="A1111" s="9">
        <v>42156</v>
      </c>
      <c r="B1111" s="37">
        <v>13.13</v>
      </c>
      <c r="C1111" s="16">
        <f t="shared" si="68"/>
        <v>1.0004896700000001</v>
      </c>
      <c r="D1111" s="16">
        <f t="shared" si="70"/>
        <v>1518.1992131485799</v>
      </c>
      <c r="E1111" s="11">
        <v>13.15</v>
      </c>
      <c r="F1111" s="17">
        <f t="shared" si="69"/>
        <v>1.0004903700000001</v>
      </c>
      <c r="G1111" s="17">
        <f t="shared" si="71"/>
        <v>1523.6188336933701</v>
      </c>
      <c r="H1111" s="12">
        <v>210100</v>
      </c>
      <c r="I1111" s="13">
        <v>42156</v>
      </c>
      <c r="J1111" s="14">
        <v>6855.7156080000004</v>
      </c>
      <c r="K1111" s="12">
        <v>13.15</v>
      </c>
    </row>
    <row r="1112" spans="1:11" x14ac:dyDescent="0.3">
      <c r="A1112" s="9">
        <v>42157</v>
      </c>
      <c r="B1112" s="37">
        <v>13.13</v>
      </c>
      <c r="C1112" s="16">
        <f t="shared" si="68"/>
        <v>1.0004896700000001</v>
      </c>
      <c r="D1112" s="16">
        <f t="shared" si="70"/>
        <v>1518.94262975728</v>
      </c>
      <c r="E1112" s="11">
        <v>13.15</v>
      </c>
      <c r="F1112" s="17">
        <f t="shared" si="69"/>
        <v>1.0004903700000001</v>
      </c>
      <c r="G1112" s="17">
        <f t="shared" si="71"/>
        <v>1524.3659706608501</v>
      </c>
      <c r="H1112" s="12">
        <v>210100</v>
      </c>
      <c r="I1112" s="13">
        <v>42157</v>
      </c>
      <c r="J1112" s="14">
        <v>6859.0774449999999</v>
      </c>
      <c r="K1112" s="12">
        <v>13.15</v>
      </c>
    </row>
    <row r="1113" spans="1:11" x14ac:dyDescent="0.3">
      <c r="A1113" s="9">
        <v>42158</v>
      </c>
      <c r="B1113" s="37">
        <v>13.13</v>
      </c>
      <c r="C1113" s="16">
        <f t="shared" si="68"/>
        <v>1.0004896700000001</v>
      </c>
      <c r="D1113" s="16">
        <f t="shared" si="70"/>
        <v>1519.6864103947901</v>
      </c>
      <c r="E1113" s="11">
        <v>13.15</v>
      </c>
      <c r="F1113" s="17">
        <f t="shared" si="69"/>
        <v>1.0004903700000001</v>
      </c>
      <c r="G1113" s="17">
        <f t="shared" si="71"/>
        <v>1525.1134740018799</v>
      </c>
      <c r="H1113" s="12">
        <v>210100</v>
      </c>
      <c r="I1113" s="13">
        <v>42158</v>
      </c>
      <c r="J1113" s="14">
        <v>6862.4409310000001</v>
      </c>
      <c r="K1113" s="12">
        <v>13.15</v>
      </c>
    </row>
    <row r="1114" spans="1:11" x14ac:dyDescent="0.3">
      <c r="A1114" s="9">
        <v>42160</v>
      </c>
      <c r="B1114" s="37">
        <v>13.64</v>
      </c>
      <c r="C1114" s="16">
        <f t="shared" si="68"/>
        <v>1.0005075299999999</v>
      </c>
      <c r="D1114" s="16">
        <f t="shared" si="70"/>
        <v>1520.4305552393701</v>
      </c>
      <c r="E1114" s="11">
        <v>13.65</v>
      </c>
      <c r="F1114" s="17">
        <f t="shared" si="69"/>
        <v>1.00050788</v>
      </c>
      <c r="G1114" s="17">
        <f t="shared" si="71"/>
        <v>1525.8613438961299</v>
      </c>
      <c r="H1114" s="12">
        <v>210100</v>
      </c>
      <c r="I1114" s="13">
        <v>42160</v>
      </c>
      <c r="J1114" s="14">
        <v>6865.8060660000001</v>
      </c>
      <c r="K1114" s="12">
        <v>13.15</v>
      </c>
    </row>
    <row r="1115" spans="1:11" x14ac:dyDescent="0.3">
      <c r="A1115" s="9">
        <v>42163</v>
      </c>
      <c r="B1115" s="37">
        <v>13.64</v>
      </c>
      <c r="C1115" s="16">
        <f t="shared" si="68"/>
        <v>1.0005075299999999</v>
      </c>
      <c r="D1115" s="16">
        <f t="shared" si="70"/>
        <v>1521.2022193590701</v>
      </c>
      <c r="E1115" s="11">
        <v>13.65</v>
      </c>
      <c r="F1115" s="17">
        <f t="shared" si="69"/>
        <v>1.00050788</v>
      </c>
      <c r="G1115" s="17">
        <f t="shared" si="71"/>
        <v>1526.63629835547</v>
      </c>
      <c r="H1115" s="12">
        <v>210100</v>
      </c>
      <c r="I1115" s="13">
        <v>42163</v>
      </c>
      <c r="J1115" s="14">
        <v>6869.2930720000004</v>
      </c>
      <c r="K1115" s="12">
        <v>13.65</v>
      </c>
    </row>
    <row r="1116" spans="1:11" x14ac:dyDescent="0.3">
      <c r="A1116" s="9">
        <v>42164</v>
      </c>
      <c r="B1116" s="37">
        <v>13.64</v>
      </c>
      <c r="C1116" s="16">
        <f t="shared" si="68"/>
        <v>1.0005075299999999</v>
      </c>
      <c r="D1116" s="16">
        <f t="shared" si="70"/>
        <v>1521.9742751214601</v>
      </c>
      <c r="E1116" s="11">
        <v>13.65</v>
      </c>
      <c r="F1116" s="17">
        <f t="shared" si="69"/>
        <v>1.00050788</v>
      </c>
      <c r="G1116" s="17">
        <f t="shared" si="71"/>
        <v>1527.41164639868</v>
      </c>
      <c r="H1116" s="12">
        <v>210100</v>
      </c>
      <c r="I1116" s="13">
        <v>42164</v>
      </c>
      <c r="J1116" s="14">
        <v>6872.7818479999996</v>
      </c>
      <c r="K1116" s="12">
        <v>13.65</v>
      </c>
    </row>
    <row r="1117" spans="1:11" x14ac:dyDescent="0.3">
      <c r="A1117" s="9">
        <v>42165</v>
      </c>
      <c r="B1117" s="37">
        <v>13.64</v>
      </c>
      <c r="C1117" s="16">
        <f t="shared" si="68"/>
        <v>1.0005075299999999</v>
      </c>
      <c r="D1117" s="16">
        <f t="shared" si="70"/>
        <v>1522.7467227253101</v>
      </c>
      <c r="E1117" s="11">
        <v>13.65</v>
      </c>
      <c r="F1117" s="17">
        <f t="shared" si="69"/>
        <v>1.00050788</v>
      </c>
      <c r="G1117" s="17">
        <f t="shared" si="71"/>
        <v>1528.18738822565</v>
      </c>
      <c r="H1117" s="12">
        <v>210100</v>
      </c>
      <c r="I1117" s="13">
        <v>42165</v>
      </c>
      <c r="J1117" s="14">
        <v>6876.2723969999997</v>
      </c>
      <c r="K1117" s="12">
        <v>13.65</v>
      </c>
    </row>
    <row r="1118" spans="1:11" x14ac:dyDescent="0.3">
      <c r="A1118" s="9">
        <v>42166</v>
      </c>
      <c r="B1118" s="37">
        <v>13.64</v>
      </c>
      <c r="C1118" s="16">
        <f t="shared" si="68"/>
        <v>1.0005075299999999</v>
      </c>
      <c r="D1118" s="16">
        <f t="shared" si="70"/>
        <v>1523.5195623694899</v>
      </c>
      <c r="E1118" s="11">
        <v>13.65</v>
      </c>
      <c r="F1118" s="17">
        <f t="shared" si="69"/>
        <v>1.00050788</v>
      </c>
      <c r="G1118" s="17">
        <f t="shared" si="71"/>
        <v>1528.96352403638</v>
      </c>
      <c r="H1118" s="12">
        <v>210100</v>
      </c>
      <c r="I1118" s="13">
        <v>42166</v>
      </c>
      <c r="J1118" s="14">
        <v>6879.7647180000004</v>
      </c>
      <c r="K1118" s="12">
        <v>13.65</v>
      </c>
    </row>
    <row r="1119" spans="1:11" x14ac:dyDescent="0.3">
      <c r="A1119" s="9">
        <v>42167</v>
      </c>
      <c r="B1119" s="37">
        <v>13.64</v>
      </c>
      <c r="C1119" s="16">
        <f t="shared" si="68"/>
        <v>1.0005075299999999</v>
      </c>
      <c r="D1119" s="16">
        <f t="shared" si="70"/>
        <v>1524.29279425298</v>
      </c>
      <c r="E1119" s="11">
        <v>13.65</v>
      </c>
      <c r="F1119" s="17">
        <f t="shared" si="69"/>
        <v>1.00050788</v>
      </c>
      <c r="G1119" s="17">
        <f t="shared" si="71"/>
        <v>1529.74005403097</v>
      </c>
      <c r="H1119" s="12">
        <v>210100</v>
      </c>
      <c r="I1119" s="13">
        <v>42167</v>
      </c>
      <c r="J1119" s="14">
        <v>6883.2588130000004</v>
      </c>
      <c r="K1119" s="12">
        <v>13.65</v>
      </c>
    </row>
    <row r="1120" spans="1:11" x14ac:dyDescent="0.3">
      <c r="A1120" s="9">
        <v>42170</v>
      </c>
      <c r="B1120" s="37">
        <v>13.64</v>
      </c>
      <c r="C1120" s="16">
        <f t="shared" si="68"/>
        <v>1.0005075299999999</v>
      </c>
      <c r="D1120" s="16">
        <f t="shared" si="70"/>
        <v>1525.0664185748501</v>
      </c>
      <c r="E1120" s="11">
        <v>13.65</v>
      </c>
      <c r="F1120" s="17">
        <f t="shared" si="69"/>
        <v>1.00050788</v>
      </c>
      <c r="G1120" s="17">
        <f t="shared" si="71"/>
        <v>1530.5169784096099</v>
      </c>
      <c r="H1120" s="12">
        <v>210100</v>
      </c>
      <c r="I1120" s="13">
        <v>42170</v>
      </c>
      <c r="J1120" s="14">
        <v>6886.7546830000001</v>
      </c>
      <c r="K1120" s="12">
        <v>13.65</v>
      </c>
    </row>
    <row r="1121" spans="1:11" x14ac:dyDescent="0.3">
      <c r="A1121" s="9">
        <v>42171</v>
      </c>
      <c r="B1121" s="37">
        <v>13.64</v>
      </c>
      <c r="C1121" s="16">
        <f t="shared" si="68"/>
        <v>1.0005075299999999</v>
      </c>
      <c r="D1121" s="16">
        <f t="shared" si="70"/>
        <v>1525.84043553427</v>
      </c>
      <c r="E1121" s="11">
        <v>13.65</v>
      </c>
      <c r="F1121" s="17">
        <f t="shared" si="69"/>
        <v>1.00050788</v>
      </c>
      <c r="G1121" s="17">
        <f t="shared" si="71"/>
        <v>1531.2942973726001</v>
      </c>
      <c r="H1121" s="12">
        <v>210100</v>
      </c>
      <c r="I1121" s="13">
        <v>42171</v>
      </c>
      <c r="J1121" s="14">
        <v>6890.2523270000002</v>
      </c>
      <c r="K1121" s="12">
        <v>13.65</v>
      </c>
    </row>
    <row r="1122" spans="1:11" x14ac:dyDescent="0.3">
      <c r="A1122" s="9">
        <v>42172</v>
      </c>
      <c r="B1122" s="37">
        <v>13.64</v>
      </c>
      <c r="C1122" s="16">
        <f t="shared" si="68"/>
        <v>1.0005075299999999</v>
      </c>
      <c r="D1122" s="16">
        <f t="shared" si="70"/>
        <v>1526.61484533052</v>
      </c>
      <c r="E1122" s="11">
        <v>13.65</v>
      </c>
      <c r="F1122" s="17">
        <f t="shared" si="69"/>
        <v>1.00050788</v>
      </c>
      <c r="G1122" s="17">
        <f t="shared" si="71"/>
        <v>1532.07201112035</v>
      </c>
      <c r="H1122" s="12">
        <v>210100</v>
      </c>
      <c r="I1122" s="13">
        <v>42172</v>
      </c>
      <c r="J1122" s="14">
        <v>6893.751749</v>
      </c>
      <c r="K1122" s="12">
        <v>13.65</v>
      </c>
    </row>
    <row r="1123" spans="1:11" x14ac:dyDescent="0.3">
      <c r="A1123" s="9">
        <v>42173</v>
      </c>
      <c r="B1123" s="37">
        <v>13.64</v>
      </c>
      <c r="C1123" s="16">
        <f t="shared" si="68"/>
        <v>1.0005075299999999</v>
      </c>
      <c r="D1123" s="16">
        <f t="shared" si="70"/>
        <v>1527.3896481629699</v>
      </c>
      <c r="E1123" s="11">
        <v>13.65</v>
      </c>
      <c r="F1123" s="17">
        <f t="shared" si="69"/>
        <v>1.00050788</v>
      </c>
      <c r="G1123" s="17">
        <f t="shared" si="71"/>
        <v>1532.85011985336</v>
      </c>
      <c r="H1123" s="12">
        <v>210100</v>
      </c>
      <c r="I1123" s="13">
        <v>42173</v>
      </c>
      <c r="J1123" s="14">
        <v>6897.2529469999999</v>
      </c>
      <c r="K1123" s="12">
        <v>13.65</v>
      </c>
    </row>
    <row r="1124" spans="1:11" x14ac:dyDescent="0.3">
      <c r="A1124" s="9">
        <v>42174</v>
      </c>
      <c r="B1124" s="37">
        <v>13.64</v>
      </c>
      <c r="C1124" s="16">
        <f t="shared" si="68"/>
        <v>1.0005075299999999</v>
      </c>
      <c r="D1124" s="16">
        <f t="shared" si="70"/>
        <v>1528.1648442311</v>
      </c>
      <c r="E1124" s="11">
        <v>13.65</v>
      </c>
      <c r="F1124" s="17">
        <f t="shared" si="69"/>
        <v>1.00050788</v>
      </c>
      <c r="G1124" s="17">
        <f t="shared" si="71"/>
        <v>1533.62862377223</v>
      </c>
      <c r="H1124" s="12">
        <v>210100</v>
      </c>
      <c r="I1124" s="13">
        <v>42174</v>
      </c>
      <c r="J1124" s="14">
        <v>6900.7559240000001</v>
      </c>
      <c r="K1124" s="12">
        <v>13.65</v>
      </c>
    </row>
    <row r="1125" spans="1:11" x14ac:dyDescent="0.3">
      <c r="A1125" s="9">
        <v>42177</v>
      </c>
      <c r="B1125" s="37">
        <v>13.64</v>
      </c>
      <c r="C1125" s="16">
        <f t="shared" si="68"/>
        <v>1.0005075299999999</v>
      </c>
      <c r="D1125" s="16">
        <f t="shared" si="70"/>
        <v>1528.9404337344899</v>
      </c>
      <c r="E1125" s="11">
        <v>13.65</v>
      </c>
      <c r="F1125" s="17">
        <f t="shared" si="69"/>
        <v>1.00050788</v>
      </c>
      <c r="G1125" s="17">
        <f t="shared" si="71"/>
        <v>1534.40752307767</v>
      </c>
      <c r="H1125" s="12">
        <v>210100</v>
      </c>
      <c r="I1125" s="13">
        <v>42177</v>
      </c>
      <c r="J1125" s="14">
        <v>6904.2606800000003</v>
      </c>
      <c r="K1125" s="12">
        <v>13.65</v>
      </c>
    </row>
    <row r="1126" spans="1:11" x14ac:dyDescent="0.3">
      <c r="A1126" s="9">
        <v>42178</v>
      </c>
      <c r="B1126" s="37">
        <v>13.64</v>
      </c>
      <c r="C1126" s="16">
        <f t="shared" si="68"/>
        <v>1.0005075299999999</v>
      </c>
      <c r="D1126" s="16">
        <f t="shared" si="70"/>
        <v>1529.71641687282</v>
      </c>
      <c r="E1126" s="11">
        <v>13.65</v>
      </c>
      <c r="F1126" s="17">
        <f t="shared" si="69"/>
        <v>1.00050788</v>
      </c>
      <c r="G1126" s="17">
        <f t="shared" si="71"/>
        <v>1535.18681797049</v>
      </c>
      <c r="H1126" s="12">
        <v>210100</v>
      </c>
      <c r="I1126" s="13">
        <v>42178</v>
      </c>
      <c r="J1126" s="14">
        <v>6907.7672160000002</v>
      </c>
      <c r="K1126" s="12">
        <v>13.65</v>
      </c>
    </row>
    <row r="1127" spans="1:11" x14ac:dyDescent="0.3">
      <c r="A1127" s="9">
        <v>42179</v>
      </c>
      <c r="B1127" s="37">
        <v>13.64</v>
      </c>
      <c r="C1127" s="16">
        <f t="shared" si="68"/>
        <v>1.0005075299999999</v>
      </c>
      <c r="D1127" s="16">
        <f t="shared" si="70"/>
        <v>1530.49279384588</v>
      </c>
      <c r="E1127" s="11">
        <v>13.65</v>
      </c>
      <c r="F1127" s="17">
        <f t="shared" si="69"/>
        <v>1.00050788</v>
      </c>
      <c r="G1127" s="17">
        <f t="shared" si="71"/>
        <v>1535.9665086516</v>
      </c>
      <c r="H1127" s="12">
        <v>210100</v>
      </c>
      <c r="I1127" s="13">
        <v>42179</v>
      </c>
      <c r="J1127" s="14">
        <v>6911.275533</v>
      </c>
      <c r="K1127" s="12">
        <v>13.65</v>
      </c>
    </row>
    <row r="1128" spans="1:11" x14ac:dyDescent="0.3">
      <c r="A1128" s="9">
        <v>42180</v>
      </c>
      <c r="B1128" s="37">
        <v>13.64</v>
      </c>
      <c r="C1128" s="16">
        <f t="shared" si="68"/>
        <v>1.0005075299999999</v>
      </c>
      <c r="D1128" s="16">
        <f t="shared" si="70"/>
        <v>1531.26956485354</v>
      </c>
      <c r="E1128" s="11">
        <v>13.65</v>
      </c>
      <c r="F1128" s="17">
        <f t="shared" si="69"/>
        <v>1.00050788</v>
      </c>
      <c r="G1128" s="17">
        <f t="shared" si="71"/>
        <v>1536.7465953220101</v>
      </c>
      <c r="H1128" s="12">
        <v>210100</v>
      </c>
      <c r="I1128" s="13">
        <v>42180</v>
      </c>
      <c r="J1128" s="14">
        <v>6914.7856320000001</v>
      </c>
      <c r="K1128" s="12">
        <v>13.65</v>
      </c>
    </row>
    <row r="1129" spans="1:11" x14ac:dyDescent="0.3">
      <c r="A1129" s="9">
        <v>42181</v>
      </c>
      <c r="B1129" s="37">
        <v>13.64</v>
      </c>
      <c r="C1129" s="16">
        <f t="shared" si="68"/>
        <v>1.0005075299999999</v>
      </c>
      <c r="D1129" s="16">
        <f t="shared" si="70"/>
        <v>1532.0467300957901</v>
      </c>
      <c r="E1129" s="11">
        <v>13.65</v>
      </c>
      <c r="F1129" s="17">
        <f t="shared" si="69"/>
        <v>1.00050788</v>
      </c>
      <c r="G1129" s="17">
        <f t="shared" si="71"/>
        <v>1537.5270781828399</v>
      </c>
      <c r="H1129" s="12">
        <v>210100</v>
      </c>
      <c r="I1129" s="13">
        <v>42181</v>
      </c>
      <c r="J1129" s="14">
        <v>6918.2975130000004</v>
      </c>
      <c r="K1129" s="12">
        <v>13.65</v>
      </c>
    </row>
    <row r="1130" spans="1:11" x14ac:dyDescent="0.3">
      <c r="A1130" s="9">
        <v>42184</v>
      </c>
      <c r="B1130" s="37">
        <v>13.64</v>
      </c>
      <c r="C1130" s="16">
        <f t="shared" si="68"/>
        <v>1.0005075299999999</v>
      </c>
      <c r="D1130" s="16">
        <f t="shared" si="70"/>
        <v>1532.82428977272</v>
      </c>
      <c r="E1130" s="11">
        <v>13.65</v>
      </c>
      <c r="F1130" s="17">
        <f t="shared" si="69"/>
        <v>1.00050788</v>
      </c>
      <c r="G1130" s="17">
        <f t="shared" si="71"/>
        <v>1538.3079574353101</v>
      </c>
      <c r="H1130" s="12">
        <v>210100</v>
      </c>
      <c r="I1130" s="13">
        <v>42184</v>
      </c>
      <c r="J1130" s="14">
        <v>6921.8111779999999</v>
      </c>
      <c r="K1130" s="12">
        <v>13.65</v>
      </c>
    </row>
    <row r="1131" spans="1:11" x14ac:dyDescent="0.3">
      <c r="A1131" s="9">
        <v>42185</v>
      </c>
      <c r="B1131" s="37">
        <v>13.64</v>
      </c>
      <c r="C1131" s="16">
        <f t="shared" si="68"/>
        <v>1.0005075299999999</v>
      </c>
      <c r="D1131" s="16">
        <f t="shared" si="70"/>
        <v>1533.6022440845099</v>
      </c>
      <c r="E1131" s="11">
        <v>13.65</v>
      </c>
      <c r="F1131" s="17">
        <f t="shared" si="69"/>
        <v>1.00050788</v>
      </c>
      <c r="G1131" s="17">
        <f t="shared" si="71"/>
        <v>1539.08923328073</v>
      </c>
      <c r="H1131" s="12">
        <v>210100</v>
      </c>
      <c r="I1131" s="13">
        <v>42185</v>
      </c>
      <c r="J1131" s="14">
        <v>6925.3266270000004</v>
      </c>
      <c r="K1131" s="12">
        <v>13.65</v>
      </c>
    </row>
    <row r="1132" spans="1:11" x14ac:dyDescent="0.3">
      <c r="A1132" s="9">
        <v>42186</v>
      </c>
      <c r="B1132" s="37">
        <v>13.64</v>
      </c>
      <c r="C1132" s="16">
        <f t="shared" si="68"/>
        <v>1.0005075299999999</v>
      </c>
      <c r="D1132" s="16">
        <f t="shared" si="70"/>
        <v>1534.3805932314499</v>
      </c>
      <c r="E1132" s="11">
        <v>13.65</v>
      </c>
      <c r="F1132" s="17">
        <f t="shared" si="69"/>
        <v>1.00050788</v>
      </c>
      <c r="G1132" s="17">
        <f t="shared" si="71"/>
        <v>1539.87090592053</v>
      </c>
      <c r="H1132" s="12">
        <v>210100</v>
      </c>
      <c r="I1132" s="13">
        <v>42186</v>
      </c>
      <c r="J1132" s="14">
        <v>6928.8438619999997</v>
      </c>
      <c r="K1132" s="12">
        <v>13.65</v>
      </c>
    </row>
    <row r="1133" spans="1:11" x14ac:dyDescent="0.3">
      <c r="A1133" s="9">
        <v>42187</v>
      </c>
      <c r="B1133" s="37">
        <v>13.64</v>
      </c>
      <c r="C1133" s="16">
        <f t="shared" si="68"/>
        <v>1.0005075299999999</v>
      </c>
      <c r="D1133" s="16">
        <f t="shared" si="70"/>
        <v>1535.15933741393</v>
      </c>
      <c r="E1133" s="11">
        <v>13.65</v>
      </c>
      <c r="F1133" s="17">
        <f t="shared" si="69"/>
        <v>1.00050788</v>
      </c>
      <c r="G1133" s="17">
        <f t="shared" si="71"/>
        <v>1540.6529755562301</v>
      </c>
      <c r="H1133" s="12">
        <v>210100</v>
      </c>
      <c r="I1133" s="13">
        <v>42187</v>
      </c>
      <c r="J1133" s="14">
        <v>6932.3628829999998</v>
      </c>
      <c r="K1133" s="12">
        <v>13.65</v>
      </c>
    </row>
    <row r="1134" spans="1:11" x14ac:dyDescent="0.3">
      <c r="A1134" s="9">
        <v>42188</v>
      </c>
      <c r="B1134" s="37">
        <v>13.64</v>
      </c>
      <c r="C1134" s="16">
        <f t="shared" si="68"/>
        <v>1.0005075299999999</v>
      </c>
      <c r="D1134" s="16">
        <f t="shared" si="70"/>
        <v>1535.9384768324501</v>
      </c>
      <c r="E1134" s="11">
        <v>13.65</v>
      </c>
      <c r="F1134" s="17">
        <f t="shared" si="69"/>
        <v>1.00050788</v>
      </c>
      <c r="G1134" s="17">
        <f t="shared" si="71"/>
        <v>1541.4354423894599</v>
      </c>
      <c r="H1134" s="12">
        <v>210100</v>
      </c>
      <c r="I1134" s="13">
        <v>42188</v>
      </c>
      <c r="J1134" s="14">
        <v>6935.8836920000003</v>
      </c>
      <c r="K1134" s="12">
        <v>13.65</v>
      </c>
    </row>
    <row r="1135" spans="1:11" x14ac:dyDescent="0.3">
      <c r="A1135" s="9">
        <v>42191</v>
      </c>
      <c r="B1135" s="37">
        <v>13.64</v>
      </c>
      <c r="C1135" s="16">
        <f t="shared" si="68"/>
        <v>1.0005075299999999</v>
      </c>
      <c r="D1135" s="16">
        <f t="shared" si="70"/>
        <v>1536.7180116876</v>
      </c>
      <c r="E1135" s="11">
        <v>13.65</v>
      </c>
      <c r="F1135" s="17">
        <f t="shared" si="69"/>
        <v>1.00050788</v>
      </c>
      <c r="G1135" s="17">
        <f t="shared" si="71"/>
        <v>1542.21830662194</v>
      </c>
      <c r="H1135" s="12">
        <v>210100</v>
      </c>
      <c r="I1135" s="13">
        <v>42191</v>
      </c>
      <c r="J1135" s="14">
        <v>6939.4062880000001</v>
      </c>
      <c r="K1135" s="12">
        <v>13.65</v>
      </c>
    </row>
    <row r="1136" spans="1:11" x14ac:dyDescent="0.3">
      <c r="A1136" s="9">
        <v>42192</v>
      </c>
      <c r="B1136" s="37">
        <v>13.64</v>
      </c>
      <c r="C1136" s="16">
        <f t="shared" si="68"/>
        <v>1.0005075299999999</v>
      </c>
      <c r="D1136" s="16">
        <f t="shared" si="70"/>
        <v>1537.4979421800699</v>
      </c>
      <c r="E1136" s="11">
        <v>13.65</v>
      </c>
      <c r="F1136" s="17">
        <f t="shared" si="69"/>
        <v>1.00050788</v>
      </c>
      <c r="G1136" s="17">
        <f t="shared" si="71"/>
        <v>1543.0015684555101</v>
      </c>
      <c r="H1136" s="12">
        <v>210100</v>
      </c>
      <c r="I1136" s="13">
        <v>42192</v>
      </c>
      <c r="J1136" s="14">
        <v>6942.9306740000002</v>
      </c>
      <c r="K1136" s="12">
        <v>13.65</v>
      </c>
    </row>
    <row r="1137" spans="1:11" x14ac:dyDescent="0.3">
      <c r="A1137" s="9">
        <v>42193</v>
      </c>
      <c r="B1137" s="37">
        <v>13.64</v>
      </c>
      <c r="C1137" s="16">
        <f t="shared" si="68"/>
        <v>1.0005075299999999</v>
      </c>
      <c r="D1137" s="16">
        <f t="shared" si="70"/>
        <v>1538.2782685106599</v>
      </c>
      <c r="E1137" s="11">
        <v>13.65</v>
      </c>
      <c r="F1137" s="17">
        <f t="shared" si="69"/>
        <v>1.00050788</v>
      </c>
      <c r="G1137" s="17">
        <f t="shared" si="71"/>
        <v>1543.7852280920999</v>
      </c>
      <c r="H1137" s="12">
        <v>210100</v>
      </c>
      <c r="I1137" s="13">
        <v>42193</v>
      </c>
      <c r="J1137" s="14">
        <v>6946.4568499999996</v>
      </c>
      <c r="K1137" s="12">
        <v>13.65</v>
      </c>
    </row>
    <row r="1138" spans="1:11" x14ac:dyDescent="0.3">
      <c r="A1138" s="9">
        <v>42194</v>
      </c>
      <c r="B1138" s="37">
        <v>13.64</v>
      </c>
      <c r="C1138" s="16">
        <f t="shared" si="68"/>
        <v>1.0005075299999999</v>
      </c>
      <c r="D1138" s="16">
        <f t="shared" si="70"/>
        <v>1539.0589908802799</v>
      </c>
      <c r="E1138" s="11">
        <v>13.65</v>
      </c>
      <c r="F1138" s="17">
        <f t="shared" si="69"/>
        <v>1.00050788</v>
      </c>
      <c r="G1138" s="17">
        <f t="shared" si="71"/>
        <v>1544.5692857337399</v>
      </c>
      <c r="H1138" s="12">
        <v>210100</v>
      </c>
      <c r="I1138" s="13">
        <v>42194</v>
      </c>
      <c r="J1138" s="14">
        <v>6949.9848160000001</v>
      </c>
      <c r="K1138" s="12">
        <v>13.65</v>
      </c>
    </row>
    <row r="1139" spans="1:11" x14ac:dyDescent="0.3">
      <c r="A1139" s="9">
        <v>42195</v>
      </c>
      <c r="B1139" s="37">
        <v>13.64</v>
      </c>
      <c r="C1139" s="16">
        <f t="shared" si="68"/>
        <v>1.0005075299999999</v>
      </c>
      <c r="D1139" s="16">
        <f t="shared" si="70"/>
        <v>1539.84010948992</v>
      </c>
      <c r="E1139" s="11">
        <v>13.65</v>
      </c>
      <c r="F1139" s="17">
        <f t="shared" si="69"/>
        <v>1.00050788</v>
      </c>
      <c r="G1139" s="17">
        <f t="shared" si="71"/>
        <v>1545.3537415825799</v>
      </c>
      <c r="H1139" s="12">
        <v>210100</v>
      </c>
      <c r="I1139" s="13">
        <v>42195</v>
      </c>
      <c r="J1139" s="14">
        <v>6953.5145750000001</v>
      </c>
      <c r="K1139" s="12">
        <v>13.65</v>
      </c>
    </row>
    <row r="1140" spans="1:11" x14ac:dyDescent="0.3">
      <c r="A1140" s="9">
        <v>42198</v>
      </c>
      <c r="B1140" s="37">
        <v>13.64</v>
      </c>
      <c r="C1140" s="16">
        <f t="shared" si="68"/>
        <v>1.0005075299999999</v>
      </c>
      <c r="D1140" s="16">
        <f t="shared" si="70"/>
        <v>1540.6216245406899</v>
      </c>
      <c r="E1140" s="11">
        <v>13.65</v>
      </c>
      <c r="F1140" s="17">
        <f t="shared" si="69"/>
        <v>1.00050788</v>
      </c>
      <c r="G1140" s="17">
        <f t="shared" si="71"/>
        <v>1546.13859584085</v>
      </c>
      <c r="H1140" s="12">
        <v>210100</v>
      </c>
      <c r="I1140" s="13">
        <v>42198</v>
      </c>
      <c r="J1140" s="14">
        <v>6957.0461260000002</v>
      </c>
      <c r="K1140" s="12">
        <v>13.65</v>
      </c>
    </row>
    <row r="1141" spans="1:11" x14ac:dyDescent="0.3">
      <c r="A1141" s="9">
        <v>42199</v>
      </c>
      <c r="B1141" s="37">
        <v>13.64</v>
      </c>
      <c r="C1141" s="16">
        <f t="shared" si="68"/>
        <v>1.0005075299999999</v>
      </c>
      <c r="D1141" s="16">
        <f t="shared" si="70"/>
        <v>1541.40353623379</v>
      </c>
      <c r="E1141" s="11">
        <v>13.65</v>
      </c>
      <c r="F1141" s="17">
        <f t="shared" si="69"/>
        <v>1.00050788</v>
      </c>
      <c r="G1141" s="17">
        <f t="shared" si="71"/>
        <v>1546.9238487109101</v>
      </c>
      <c r="H1141" s="12">
        <v>210100</v>
      </c>
      <c r="I1141" s="13">
        <v>42199</v>
      </c>
      <c r="J1141" s="14">
        <v>6960.5794699999997</v>
      </c>
      <c r="K1141" s="12">
        <v>13.65</v>
      </c>
    </row>
    <row r="1142" spans="1:11" x14ac:dyDescent="0.3">
      <c r="A1142" s="9">
        <v>42200</v>
      </c>
      <c r="B1142" s="37">
        <v>13.64</v>
      </c>
      <c r="C1142" s="16">
        <f t="shared" si="68"/>
        <v>1.0005075299999999</v>
      </c>
      <c r="D1142" s="16">
        <f t="shared" si="70"/>
        <v>1542.1858447705299</v>
      </c>
      <c r="E1142" s="11">
        <v>13.65</v>
      </c>
      <c r="F1142" s="17">
        <f t="shared" si="69"/>
        <v>1.00050788</v>
      </c>
      <c r="G1142" s="17">
        <f t="shared" si="71"/>
        <v>1547.7095003951899</v>
      </c>
      <c r="H1142" s="12">
        <v>210100</v>
      </c>
      <c r="I1142" s="13">
        <v>42200</v>
      </c>
      <c r="J1142" s="14">
        <v>6964.1146090000002</v>
      </c>
      <c r="K1142" s="12">
        <v>13.65</v>
      </c>
    </row>
    <row r="1143" spans="1:11" x14ac:dyDescent="0.3">
      <c r="A1143" s="9">
        <v>42201</v>
      </c>
      <c r="B1143" s="37">
        <v>13.64</v>
      </c>
      <c r="C1143" s="16">
        <f t="shared" si="68"/>
        <v>1.0005075299999999</v>
      </c>
      <c r="D1143" s="16">
        <f t="shared" si="70"/>
        <v>1542.9685503523301</v>
      </c>
      <c r="E1143" s="11">
        <v>13.65</v>
      </c>
      <c r="F1143" s="17">
        <f t="shared" si="69"/>
        <v>1.00050788</v>
      </c>
      <c r="G1143" s="17">
        <f t="shared" si="71"/>
        <v>1548.49555109625</v>
      </c>
      <c r="H1143" s="12">
        <v>210100</v>
      </c>
      <c r="I1143" s="13">
        <v>42201</v>
      </c>
      <c r="J1143" s="14">
        <v>6967.6515440000003</v>
      </c>
      <c r="K1143" s="12">
        <v>13.65</v>
      </c>
    </row>
    <row r="1144" spans="1:11" x14ac:dyDescent="0.3">
      <c r="A1144" s="9">
        <v>42202</v>
      </c>
      <c r="B1144" s="37">
        <v>13.64</v>
      </c>
      <c r="C1144" s="16">
        <f t="shared" si="68"/>
        <v>1.0005075299999999</v>
      </c>
      <c r="D1144" s="16">
        <f t="shared" si="70"/>
        <v>1543.75165318069</v>
      </c>
      <c r="E1144" s="11">
        <v>13.65</v>
      </c>
      <c r="F1144" s="17">
        <f t="shared" si="69"/>
        <v>1.00050788</v>
      </c>
      <c r="G1144" s="17">
        <f t="shared" si="71"/>
        <v>1549.28200101674</v>
      </c>
      <c r="H1144" s="12">
        <v>210100</v>
      </c>
      <c r="I1144" s="13">
        <v>42202</v>
      </c>
      <c r="J1144" s="14">
        <v>6971.1902749999999</v>
      </c>
      <c r="K1144" s="12">
        <v>13.65</v>
      </c>
    </row>
    <row r="1145" spans="1:11" x14ac:dyDescent="0.3">
      <c r="A1145" s="9">
        <v>42205</v>
      </c>
      <c r="B1145" s="37">
        <v>13.64</v>
      </c>
      <c r="C1145" s="16">
        <f t="shared" si="68"/>
        <v>1.0005075299999999</v>
      </c>
      <c r="D1145" s="16">
        <f t="shared" si="70"/>
        <v>1544.5351534572301</v>
      </c>
      <c r="E1145" s="11">
        <v>13.65</v>
      </c>
      <c r="F1145" s="17">
        <f t="shared" si="69"/>
        <v>1.00050788</v>
      </c>
      <c r="G1145" s="17">
        <f t="shared" si="71"/>
        <v>1550.0688503594199</v>
      </c>
      <c r="H1145" s="12">
        <v>210100</v>
      </c>
      <c r="I1145" s="13">
        <v>42205</v>
      </c>
      <c r="J1145" s="14">
        <v>6974.7308030000004</v>
      </c>
      <c r="K1145" s="12">
        <v>13.65</v>
      </c>
    </row>
    <row r="1146" spans="1:11" x14ac:dyDescent="0.3">
      <c r="A1146" s="9">
        <v>42206</v>
      </c>
      <c r="B1146" s="37">
        <v>13.64</v>
      </c>
      <c r="C1146" s="16">
        <f t="shared" si="68"/>
        <v>1.0005075299999999</v>
      </c>
      <c r="D1146" s="16">
        <f t="shared" si="70"/>
        <v>1545.3190513836601</v>
      </c>
      <c r="E1146" s="11">
        <v>13.65</v>
      </c>
      <c r="F1146" s="17">
        <f t="shared" si="69"/>
        <v>1.00050788</v>
      </c>
      <c r="G1146" s="17">
        <f t="shared" si="71"/>
        <v>1550.8560993271401</v>
      </c>
      <c r="H1146" s="12">
        <v>210100</v>
      </c>
      <c r="I1146" s="13">
        <v>42206</v>
      </c>
      <c r="J1146" s="14">
        <v>6978.2731290000002</v>
      </c>
      <c r="K1146" s="12">
        <v>13.65</v>
      </c>
    </row>
    <row r="1147" spans="1:11" x14ac:dyDescent="0.3">
      <c r="A1147" s="9">
        <v>42207</v>
      </c>
      <c r="B1147" s="37">
        <v>13.64</v>
      </c>
      <c r="C1147" s="16">
        <f t="shared" si="68"/>
        <v>1.0005075299999999</v>
      </c>
      <c r="D1147" s="16">
        <f t="shared" si="70"/>
        <v>1546.10334716181</v>
      </c>
      <c r="E1147" s="11">
        <v>13.65</v>
      </c>
      <c r="F1147" s="17">
        <f t="shared" si="69"/>
        <v>1.00050788</v>
      </c>
      <c r="G1147" s="17">
        <f t="shared" si="71"/>
        <v>1551.64374812287</v>
      </c>
      <c r="H1147" s="12">
        <v>210100</v>
      </c>
      <c r="I1147" s="13">
        <v>42207</v>
      </c>
      <c r="J1147" s="14">
        <v>6981.8172539999996</v>
      </c>
      <c r="K1147" s="12">
        <v>13.65</v>
      </c>
    </row>
    <row r="1148" spans="1:11" x14ac:dyDescent="0.3">
      <c r="A1148" s="9">
        <v>42208</v>
      </c>
      <c r="B1148" s="37">
        <v>13.64</v>
      </c>
      <c r="C1148" s="16">
        <f t="shared" si="68"/>
        <v>1.0005075299999999</v>
      </c>
      <c r="D1148" s="16">
        <f t="shared" si="70"/>
        <v>1546.88804099359</v>
      </c>
      <c r="E1148" s="11">
        <v>13.65</v>
      </c>
      <c r="F1148" s="17">
        <f t="shared" si="69"/>
        <v>1.00050788</v>
      </c>
      <c r="G1148" s="17">
        <f t="shared" si="71"/>
        <v>1552.4317969496699</v>
      </c>
      <c r="H1148" s="12">
        <v>210100</v>
      </c>
      <c r="I1148" s="13">
        <v>42208</v>
      </c>
      <c r="J1148" s="14">
        <v>6985.3631800000003</v>
      </c>
      <c r="K1148" s="12">
        <v>13.65</v>
      </c>
    </row>
    <row r="1149" spans="1:11" x14ac:dyDescent="0.3">
      <c r="A1149" s="9">
        <v>42209</v>
      </c>
      <c r="B1149" s="37">
        <v>13.64</v>
      </c>
      <c r="C1149" s="16">
        <f t="shared" si="68"/>
        <v>1.0005075299999999</v>
      </c>
      <c r="D1149" s="16">
        <f t="shared" si="70"/>
        <v>1547.6731330810401</v>
      </c>
      <c r="E1149" s="11">
        <v>13.65</v>
      </c>
      <c r="F1149" s="17">
        <f t="shared" si="69"/>
        <v>1.00050788</v>
      </c>
      <c r="G1149" s="17">
        <f t="shared" si="71"/>
        <v>1553.2202460107001</v>
      </c>
      <c r="H1149" s="12">
        <v>210100</v>
      </c>
      <c r="I1149" s="13">
        <v>42209</v>
      </c>
      <c r="J1149" s="14">
        <v>6988.9109060000001</v>
      </c>
      <c r="K1149" s="12">
        <v>13.65</v>
      </c>
    </row>
    <row r="1150" spans="1:11" x14ac:dyDescent="0.3">
      <c r="A1150" s="9">
        <v>42212</v>
      </c>
      <c r="B1150" s="37">
        <v>13.64</v>
      </c>
      <c r="C1150" s="16">
        <f t="shared" si="68"/>
        <v>1.0005075299999999</v>
      </c>
      <c r="D1150" s="16">
        <f t="shared" si="70"/>
        <v>1548.4586236262701</v>
      </c>
      <c r="E1150" s="11">
        <v>13.65</v>
      </c>
      <c r="F1150" s="17">
        <f t="shared" si="69"/>
        <v>1.00050788</v>
      </c>
      <c r="G1150" s="17">
        <f t="shared" si="71"/>
        <v>1554.0090955092401</v>
      </c>
      <c r="H1150" s="12">
        <v>210100</v>
      </c>
      <c r="I1150" s="13">
        <v>42212</v>
      </c>
      <c r="J1150" s="14">
        <v>6992.4604339999996</v>
      </c>
      <c r="K1150" s="12">
        <v>13.65</v>
      </c>
    </row>
    <row r="1151" spans="1:11" x14ac:dyDescent="0.3">
      <c r="A1151" s="9">
        <v>42213</v>
      </c>
      <c r="B1151" s="37">
        <v>13.64</v>
      </c>
      <c r="C1151" s="16">
        <f t="shared" si="68"/>
        <v>1.0005075299999999</v>
      </c>
      <c r="D1151" s="16">
        <f t="shared" si="70"/>
        <v>1549.2445128315201</v>
      </c>
      <c r="E1151" s="11">
        <v>13.65</v>
      </c>
      <c r="F1151" s="17">
        <f t="shared" si="69"/>
        <v>1.00050788</v>
      </c>
      <c r="G1151" s="17">
        <f t="shared" si="71"/>
        <v>1554.79834564867</v>
      </c>
      <c r="H1151" s="12">
        <v>210100</v>
      </c>
      <c r="I1151" s="13">
        <v>42213</v>
      </c>
      <c r="J1151" s="14">
        <v>6996.0117650000002</v>
      </c>
      <c r="K1151" s="12">
        <v>13.65</v>
      </c>
    </row>
    <row r="1152" spans="1:11" x14ac:dyDescent="0.3">
      <c r="A1152" s="9">
        <v>42214</v>
      </c>
      <c r="B1152" s="37">
        <v>13.64</v>
      </c>
      <c r="C1152" s="16">
        <f t="shared" si="68"/>
        <v>1.0005075299999999</v>
      </c>
      <c r="D1152" s="16">
        <f t="shared" si="70"/>
        <v>1550.0308008991201</v>
      </c>
      <c r="E1152" s="11">
        <v>13.65</v>
      </c>
      <c r="F1152" s="17">
        <f t="shared" si="69"/>
        <v>1.00050788</v>
      </c>
      <c r="G1152" s="17">
        <f t="shared" si="71"/>
        <v>1555.5879966324601</v>
      </c>
      <c r="H1152" s="12">
        <v>210100</v>
      </c>
      <c r="I1152" s="13">
        <v>42214</v>
      </c>
      <c r="J1152" s="14">
        <v>6999.564899</v>
      </c>
      <c r="K1152" s="12">
        <v>13.65</v>
      </c>
    </row>
    <row r="1153" spans="1:11" x14ac:dyDescent="0.3">
      <c r="A1153" s="9">
        <v>42215</v>
      </c>
      <c r="B1153" s="37">
        <v>14.13</v>
      </c>
      <c r="C1153" s="16">
        <f t="shared" si="68"/>
        <v>1.00052461</v>
      </c>
      <c r="D1153" s="16">
        <f t="shared" si="70"/>
        <v>1550.8174880315</v>
      </c>
      <c r="E1153" s="11">
        <v>14.15</v>
      </c>
      <c r="F1153" s="17">
        <f t="shared" si="69"/>
        <v>1.00052531</v>
      </c>
      <c r="G1153" s="17">
        <f t="shared" si="71"/>
        <v>1556.3780486641899</v>
      </c>
      <c r="H1153" s="12">
        <v>210100</v>
      </c>
      <c r="I1153" s="13">
        <v>42215</v>
      </c>
      <c r="J1153" s="14">
        <v>7003.1198379999996</v>
      </c>
      <c r="K1153" s="12">
        <v>13.65</v>
      </c>
    </row>
    <row r="1154" spans="1:11" x14ac:dyDescent="0.3">
      <c r="A1154" s="9">
        <v>42216</v>
      </c>
      <c r="B1154" s="37">
        <v>14.13</v>
      </c>
      <c r="C1154" s="16">
        <f t="shared" ref="C1154:C1217" si="72">ROUND((1+B1154/100)^(1/252),8)</f>
        <v>1.00052461</v>
      </c>
      <c r="D1154" s="16">
        <f t="shared" si="70"/>
        <v>1551.6310623939</v>
      </c>
      <c r="E1154" s="11">
        <v>14.15</v>
      </c>
      <c r="F1154" s="17">
        <f t="shared" ref="F1154:F1217" si="73">ROUND((1+E1154/100)^(1/252),8)</f>
        <v>1.00052531</v>
      </c>
      <c r="G1154" s="17">
        <f t="shared" si="71"/>
        <v>1557.1956296169301</v>
      </c>
      <c r="H1154" s="12">
        <v>210100</v>
      </c>
      <c r="I1154" s="13">
        <v>42216</v>
      </c>
      <c r="J1154" s="14">
        <v>7006.7986469999996</v>
      </c>
      <c r="K1154" s="12">
        <v>14.15</v>
      </c>
    </row>
    <row r="1155" spans="1:11" x14ac:dyDescent="0.3">
      <c r="A1155" s="9">
        <v>42219</v>
      </c>
      <c r="B1155" s="37">
        <v>14.13</v>
      </c>
      <c r="C1155" s="16">
        <f t="shared" si="72"/>
        <v>1.00052461</v>
      </c>
      <c r="D1155" s="16">
        <f t="shared" si="70"/>
        <v>1552.4450635655401</v>
      </c>
      <c r="E1155" s="11">
        <v>14.15</v>
      </c>
      <c r="F1155" s="17">
        <f t="shared" si="73"/>
        <v>1.00052531</v>
      </c>
      <c r="G1155" s="17">
        <f t="shared" si="71"/>
        <v>1558.0136400531201</v>
      </c>
      <c r="H1155" s="12">
        <v>210100</v>
      </c>
      <c r="I1155" s="13">
        <v>42219</v>
      </c>
      <c r="J1155" s="14">
        <v>7010.4793890000001</v>
      </c>
      <c r="K1155" s="12">
        <v>14.15</v>
      </c>
    </row>
    <row r="1156" spans="1:11" x14ac:dyDescent="0.3">
      <c r="A1156" s="9">
        <v>42220</v>
      </c>
      <c r="B1156" s="37">
        <v>14.13</v>
      </c>
      <c r="C1156" s="16">
        <f t="shared" si="72"/>
        <v>1.00052461</v>
      </c>
      <c r="D1156" s="16">
        <f t="shared" ref="D1156:D1219" si="74">TRUNC(D1155*(C1155),16)</f>
        <v>1553.25949177034</v>
      </c>
      <c r="E1156" s="11">
        <v>14.15</v>
      </c>
      <c r="F1156" s="17">
        <f t="shared" si="73"/>
        <v>1.00052531</v>
      </c>
      <c r="G1156" s="17">
        <f t="shared" ref="G1156:G1219" si="75">TRUNC(G1155*(F1155),16)</f>
        <v>1558.83208019838</v>
      </c>
      <c r="H1156" s="12">
        <v>210100</v>
      </c>
      <c r="I1156" s="13">
        <v>42220</v>
      </c>
      <c r="J1156" s="14">
        <v>7014.1620640000001</v>
      </c>
      <c r="K1156" s="12">
        <v>14.15</v>
      </c>
    </row>
    <row r="1157" spans="1:11" x14ac:dyDescent="0.3">
      <c r="A1157" s="9">
        <v>42221</v>
      </c>
      <c r="B1157" s="37">
        <v>14.13</v>
      </c>
      <c r="C1157" s="16">
        <f t="shared" si="72"/>
        <v>1.00052461</v>
      </c>
      <c r="D1157" s="16">
        <f t="shared" si="74"/>
        <v>1554.07434723232</v>
      </c>
      <c r="E1157" s="11">
        <v>14.15</v>
      </c>
      <c r="F1157" s="17">
        <f t="shared" si="73"/>
        <v>1.00052531</v>
      </c>
      <c r="G1157" s="17">
        <f t="shared" si="75"/>
        <v>1559.6509502784299</v>
      </c>
      <c r="H1157" s="12">
        <v>210100</v>
      </c>
      <c r="I1157" s="13">
        <v>42221</v>
      </c>
      <c r="J1157" s="14">
        <v>7017.846673</v>
      </c>
      <c r="K1157" s="12">
        <v>14.15</v>
      </c>
    </row>
    <row r="1158" spans="1:11" x14ac:dyDescent="0.3">
      <c r="A1158" s="9">
        <v>42222</v>
      </c>
      <c r="B1158" s="37">
        <v>14.13</v>
      </c>
      <c r="C1158" s="16">
        <f t="shared" si="72"/>
        <v>1.00052461</v>
      </c>
      <c r="D1158" s="16">
        <f t="shared" si="74"/>
        <v>1554.8896301756199</v>
      </c>
      <c r="E1158" s="11">
        <v>14.15</v>
      </c>
      <c r="F1158" s="17">
        <f t="shared" si="73"/>
        <v>1.00052531</v>
      </c>
      <c r="G1158" s="17">
        <f t="shared" si="75"/>
        <v>1560.4702505191201</v>
      </c>
      <c r="H1158" s="12">
        <v>210100</v>
      </c>
      <c r="I1158" s="13">
        <v>42222</v>
      </c>
      <c r="J1158" s="14">
        <v>7021.5332179999996</v>
      </c>
      <c r="K1158" s="12">
        <v>14.15</v>
      </c>
    </row>
    <row r="1159" spans="1:11" x14ac:dyDescent="0.3">
      <c r="A1159" s="9">
        <v>42223</v>
      </c>
      <c r="B1159" s="37">
        <v>14.13</v>
      </c>
      <c r="C1159" s="16">
        <f t="shared" si="72"/>
        <v>1.00052461</v>
      </c>
      <c r="D1159" s="16">
        <f t="shared" si="74"/>
        <v>1555.7053408245099</v>
      </c>
      <c r="E1159" s="11">
        <v>14.15</v>
      </c>
      <c r="F1159" s="17">
        <f t="shared" si="73"/>
        <v>1.00052531</v>
      </c>
      <c r="G1159" s="17">
        <f t="shared" si="75"/>
        <v>1561.2899811464199</v>
      </c>
      <c r="H1159" s="12">
        <v>210100</v>
      </c>
      <c r="I1159" s="13">
        <v>42223</v>
      </c>
      <c r="J1159" s="14">
        <v>7025.2217000000001</v>
      </c>
      <c r="K1159" s="12">
        <v>14.15</v>
      </c>
    </row>
    <row r="1160" spans="1:11" x14ac:dyDescent="0.3">
      <c r="A1160" s="9">
        <v>42226</v>
      </c>
      <c r="B1160" s="37">
        <v>14.13</v>
      </c>
      <c r="C1160" s="16">
        <f t="shared" si="72"/>
        <v>1.00052461</v>
      </c>
      <c r="D1160" s="16">
        <f t="shared" si="74"/>
        <v>1556.52147940336</v>
      </c>
      <c r="E1160" s="11">
        <v>14.15</v>
      </c>
      <c r="F1160" s="17">
        <f t="shared" si="73"/>
        <v>1.00052531</v>
      </c>
      <c r="G1160" s="17">
        <f t="shared" si="75"/>
        <v>1562.11014238642</v>
      </c>
      <c r="H1160" s="12">
        <v>210100</v>
      </c>
      <c r="I1160" s="13">
        <v>42226</v>
      </c>
      <c r="J1160" s="14">
        <v>7028.9121189999996</v>
      </c>
      <c r="K1160" s="12">
        <v>14.15</v>
      </c>
    </row>
    <row r="1161" spans="1:11" x14ac:dyDescent="0.3">
      <c r="A1161" s="9">
        <v>42227</v>
      </c>
      <c r="B1161" s="37">
        <v>14.13</v>
      </c>
      <c r="C1161" s="16">
        <f t="shared" si="72"/>
        <v>1.00052461</v>
      </c>
      <c r="D1161" s="16">
        <f t="shared" si="74"/>
        <v>1557.3380461366701</v>
      </c>
      <c r="E1161" s="11">
        <v>14.15</v>
      </c>
      <c r="F1161" s="17">
        <f t="shared" si="73"/>
        <v>1.00052531</v>
      </c>
      <c r="G1161" s="17">
        <f t="shared" si="75"/>
        <v>1562.93073446532</v>
      </c>
      <c r="H1161" s="12">
        <v>210100</v>
      </c>
      <c r="I1161" s="13">
        <v>42227</v>
      </c>
      <c r="J1161" s="14">
        <v>7032.6044769999999</v>
      </c>
      <c r="K1161" s="12">
        <v>14.15</v>
      </c>
    </row>
    <row r="1162" spans="1:11" x14ac:dyDescent="0.3">
      <c r="A1162" s="9">
        <v>42228</v>
      </c>
      <c r="B1162" s="37">
        <v>14.13</v>
      </c>
      <c r="C1162" s="16">
        <f t="shared" si="72"/>
        <v>1.00052461</v>
      </c>
      <c r="D1162" s="16">
        <f t="shared" si="74"/>
        <v>1558.1550412490501</v>
      </c>
      <c r="E1162" s="11">
        <v>14.15</v>
      </c>
      <c r="F1162" s="17">
        <f t="shared" si="73"/>
        <v>1.00052531</v>
      </c>
      <c r="G1162" s="17">
        <f t="shared" si="75"/>
        <v>1563.7517576094399</v>
      </c>
      <c r="H1162" s="12">
        <v>210100</v>
      </c>
      <c r="I1162" s="13">
        <v>42228</v>
      </c>
      <c r="J1162" s="14">
        <v>7036.2987739999999</v>
      </c>
      <c r="K1162" s="12">
        <v>14.15</v>
      </c>
    </row>
    <row r="1163" spans="1:11" x14ac:dyDescent="0.3">
      <c r="A1163" s="9">
        <v>42229</v>
      </c>
      <c r="B1163" s="37">
        <v>14.13</v>
      </c>
      <c r="C1163" s="16">
        <f t="shared" si="72"/>
        <v>1.00052461</v>
      </c>
      <c r="D1163" s="16">
        <f t="shared" si="74"/>
        <v>1558.9724649652401</v>
      </c>
      <c r="E1163" s="11">
        <v>14.15</v>
      </c>
      <c r="F1163" s="17">
        <f t="shared" si="73"/>
        <v>1.00052531</v>
      </c>
      <c r="G1163" s="17">
        <f t="shared" si="75"/>
        <v>1564.5732120452301</v>
      </c>
      <c r="H1163" s="12">
        <v>210100</v>
      </c>
      <c r="I1163" s="13">
        <v>42229</v>
      </c>
      <c r="J1163" s="14">
        <v>7039.9950120000003</v>
      </c>
      <c r="K1163" s="12">
        <v>14.15</v>
      </c>
    </row>
    <row r="1164" spans="1:11" x14ac:dyDescent="0.3">
      <c r="A1164" s="9">
        <v>42230</v>
      </c>
      <c r="B1164" s="37">
        <v>14.13</v>
      </c>
      <c r="C1164" s="16">
        <f t="shared" si="72"/>
        <v>1.00052461</v>
      </c>
      <c r="D1164" s="16">
        <f t="shared" si="74"/>
        <v>1559.7903175100901</v>
      </c>
      <c r="E1164" s="11">
        <v>14.15</v>
      </c>
      <c r="F1164" s="17">
        <f t="shared" si="73"/>
        <v>1.00052531</v>
      </c>
      <c r="G1164" s="17">
        <f t="shared" si="75"/>
        <v>1565.3950979992501</v>
      </c>
      <c r="H1164" s="12">
        <v>210100</v>
      </c>
      <c r="I1164" s="13">
        <v>42230</v>
      </c>
      <c r="J1164" s="14">
        <v>7043.6931919999997</v>
      </c>
      <c r="K1164" s="12">
        <v>14.15</v>
      </c>
    </row>
    <row r="1165" spans="1:11" x14ac:dyDescent="0.3">
      <c r="A1165" s="9">
        <v>42233</v>
      </c>
      <c r="B1165" s="37">
        <v>14.13</v>
      </c>
      <c r="C1165" s="16">
        <f t="shared" si="72"/>
        <v>1.00052461</v>
      </c>
      <c r="D1165" s="16">
        <f t="shared" si="74"/>
        <v>1560.6085991085599</v>
      </c>
      <c r="E1165" s="11">
        <v>14.15</v>
      </c>
      <c r="F1165" s="17">
        <f t="shared" si="73"/>
        <v>1.00052531</v>
      </c>
      <c r="G1165" s="17">
        <f t="shared" si="75"/>
        <v>1566.21741569818</v>
      </c>
      <c r="H1165" s="12">
        <v>210100</v>
      </c>
      <c r="I1165" s="13">
        <v>42233</v>
      </c>
      <c r="J1165" s="14">
        <v>7047.3933150000003</v>
      </c>
      <c r="K1165" s="12">
        <v>14.15</v>
      </c>
    </row>
    <row r="1166" spans="1:11" x14ac:dyDescent="0.3">
      <c r="A1166" s="9">
        <v>42234</v>
      </c>
      <c r="B1166" s="37">
        <v>14.13</v>
      </c>
      <c r="C1166" s="16">
        <f t="shared" si="72"/>
        <v>1.00052461</v>
      </c>
      <c r="D1166" s="16">
        <f t="shared" si="74"/>
        <v>1561.4273099857401</v>
      </c>
      <c r="E1166" s="11">
        <v>14.15</v>
      </c>
      <c r="F1166" s="17">
        <f t="shared" si="73"/>
        <v>1.00052531</v>
      </c>
      <c r="G1166" s="17">
        <f t="shared" si="75"/>
        <v>1567.04016536882</v>
      </c>
      <c r="H1166" s="12">
        <v>210100</v>
      </c>
      <c r="I1166" s="13">
        <v>42234</v>
      </c>
      <c r="J1166" s="14">
        <v>7051.0953810000001</v>
      </c>
      <c r="K1166" s="12">
        <v>14.15</v>
      </c>
    </row>
    <row r="1167" spans="1:11" x14ac:dyDescent="0.3">
      <c r="A1167" s="9">
        <v>42235</v>
      </c>
      <c r="B1167" s="37">
        <v>14.13</v>
      </c>
      <c r="C1167" s="16">
        <f t="shared" si="72"/>
        <v>1.00052461</v>
      </c>
      <c r="D1167" s="16">
        <f t="shared" si="74"/>
        <v>1562.24645036683</v>
      </c>
      <c r="E1167" s="11">
        <v>14.15</v>
      </c>
      <c r="F1167" s="17">
        <f t="shared" si="73"/>
        <v>1.00052531</v>
      </c>
      <c r="G1167" s="17">
        <f t="shared" si="75"/>
        <v>1567.86334723809</v>
      </c>
      <c r="H1167" s="12">
        <v>210100</v>
      </c>
      <c r="I1167" s="13">
        <v>42235</v>
      </c>
      <c r="J1167" s="14">
        <v>7054.7993919999999</v>
      </c>
      <c r="K1167" s="12">
        <v>14.15</v>
      </c>
    </row>
    <row r="1168" spans="1:11" x14ac:dyDescent="0.3">
      <c r="A1168" s="9">
        <v>42236</v>
      </c>
      <c r="B1168" s="37">
        <v>14.13</v>
      </c>
      <c r="C1168" s="16">
        <f t="shared" si="72"/>
        <v>1.00052461</v>
      </c>
      <c r="D1168" s="16">
        <f t="shared" si="74"/>
        <v>1563.06602047716</v>
      </c>
      <c r="E1168" s="11">
        <v>14.15</v>
      </c>
      <c r="F1168" s="17">
        <f t="shared" si="73"/>
        <v>1.00052531</v>
      </c>
      <c r="G1168" s="17">
        <f t="shared" si="75"/>
        <v>1568.6869615330299</v>
      </c>
      <c r="H1168" s="12">
        <v>210100</v>
      </c>
      <c r="I1168" s="13">
        <v>42236</v>
      </c>
      <c r="J1168" s="14">
        <v>7058.5053479999997</v>
      </c>
      <c r="K1168" s="12">
        <v>14.15</v>
      </c>
    </row>
    <row r="1169" spans="1:11" x14ac:dyDescent="0.3">
      <c r="A1169" s="9">
        <v>42237</v>
      </c>
      <c r="B1169" s="37">
        <v>14.13</v>
      </c>
      <c r="C1169" s="16">
        <f t="shared" si="72"/>
        <v>1.00052461</v>
      </c>
      <c r="D1169" s="16">
        <f t="shared" si="74"/>
        <v>1563.8860205421599</v>
      </c>
      <c r="E1169" s="11">
        <v>14.15</v>
      </c>
      <c r="F1169" s="17">
        <f t="shared" si="73"/>
        <v>1.00052531</v>
      </c>
      <c r="G1169" s="17">
        <f t="shared" si="75"/>
        <v>1569.51100848079</v>
      </c>
      <c r="H1169" s="12">
        <v>210100</v>
      </c>
      <c r="I1169" s="13">
        <v>42237</v>
      </c>
      <c r="J1169" s="14">
        <v>7062.2132519999996</v>
      </c>
      <c r="K1169" s="12">
        <v>14.15</v>
      </c>
    </row>
    <row r="1170" spans="1:11" x14ac:dyDescent="0.3">
      <c r="A1170" s="9">
        <v>42240</v>
      </c>
      <c r="B1170" s="37">
        <v>14.13</v>
      </c>
      <c r="C1170" s="16">
        <f t="shared" si="72"/>
        <v>1.00052461</v>
      </c>
      <c r="D1170" s="16">
        <f t="shared" si="74"/>
        <v>1564.7064507873999</v>
      </c>
      <c r="E1170" s="11">
        <v>14.15</v>
      </c>
      <c r="F1170" s="17">
        <f t="shared" si="73"/>
        <v>1.00052531</v>
      </c>
      <c r="G1170" s="17">
        <f t="shared" si="75"/>
        <v>1570.3354883086499</v>
      </c>
      <c r="H1170" s="12">
        <v>210100</v>
      </c>
      <c r="I1170" s="13">
        <v>42240</v>
      </c>
      <c r="J1170" s="14">
        <v>7065.9231030000001</v>
      </c>
      <c r="K1170" s="12">
        <v>14.15</v>
      </c>
    </row>
    <row r="1171" spans="1:11" x14ac:dyDescent="0.3">
      <c r="A1171" s="9">
        <v>42241</v>
      </c>
      <c r="B1171" s="37">
        <v>14.13</v>
      </c>
      <c r="C1171" s="16">
        <f t="shared" si="72"/>
        <v>1.00052461</v>
      </c>
      <c r="D1171" s="16">
        <f t="shared" si="74"/>
        <v>1565.52731143855</v>
      </c>
      <c r="E1171" s="11">
        <v>14.15</v>
      </c>
      <c r="F1171" s="17">
        <f t="shared" si="73"/>
        <v>1.00052531</v>
      </c>
      <c r="G1171" s="17">
        <f t="shared" si="75"/>
        <v>1571.16040124401</v>
      </c>
      <c r="H1171" s="12">
        <v>210100</v>
      </c>
      <c r="I1171" s="13">
        <v>42241</v>
      </c>
      <c r="J1171" s="14">
        <v>7069.6349030000001</v>
      </c>
      <c r="K1171" s="12">
        <v>14.15</v>
      </c>
    </row>
    <row r="1172" spans="1:11" x14ac:dyDescent="0.3">
      <c r="A1172" s="9">
        <v>42242</v>
      </c>
      <c r="B1172" s="37">
        <v>14.13</v>
      </c>
      <c r="C1172" s="16">
        <f t="shared" si="72"/>
        <v>1.00052461</v>
      </c>
      <c r="D1172" s="16">
        <f t="shared" si="74"/>
        <v>1566.3486027214001</v>
      </c>
      <c r="E1172" s="11">
        <v>14.15</v>
      </c>
      <c r="F1172" s="17">
        <f t="shared" si="73"/>
        <v>1.00052531</v>
      </c>
      <c r="G1172" s="17">
        <f t="shared" si="75"/>
        <v>1571.9857475143899</v>
      </c>
      <c r="H1172" s="12">
        <v>210100</v>
      </c>
      <c r="I1172" s="13">
        <v>42242</v>
      </c>
      <c r="J1172" s="14">
        <v>7073.348653</v>
      </c>
      <c r="K1172" s="12">
        <v>14.15</v>
      </c>
    </row>
    <row r="1173" spans="1:11" x14ac:dyDescent="0.3">
      <c r="A1173" s="9">
        <v>42243</v>
      </c>
      <c r="B1173" s="37">
        <v>14.13</v>
      </c>
      <c r="C1173" s="16">
        <f t="shared" si="72"/>
        <v>1.00052461</v>
      </c>
      <c r="D1173" s="16">
        <f t="shared" si="74"/>
        <v>1567.1703248618701</v>
      </c>
      <c r="E1173" s="11">
        <v>14.15</v>
      </c>
      <c r="F1173" s="17">
        <f t="shared" si="73"/>
        <v>1.00052531</v>
      </c>
      <c r="G1173" s="17">
        <f t="shared" si="75"/>
        <v>1572.81152734742</v>
      </c>
      <c r="H1173" s="12">
        <v>210100</v>
      </c>
      <c r="I1173" s="13">
        <v>42243</v>
      </c>
      <c r="J1173" s="14">
        <v>7077.0643540000001</v>
      </c>
      <c r="K1173" s="12">
        <v>14.15</v>
      </c>
    </row>
    <row r="1174" spans="1:11" x14ac:dyDescent="0.3">
      <c r="A1174" s="9">
        <v>42244</v>
      </c>
      <c r="B1174" s="37">
        <v>14.13</v>
      </c>
      <c r="C1174" s="16">
        <f t="shared" si="72"/>
        <v>1.00052461</v>
      </c>
      <c r="D1174" s="16">
        <f t="shared" si="74"/>
        <v>1567.9924780859999</v>
      </c>
      <c r="E1174" s="11">
        <v>14.15</v>
      </c>
      <c r="F1174" s="17">
        <f t="shared" si="73"/>
        <v>1.00052531</v>
      </c>
      <c r="G1174" s="17">
        <f t="shared" si="75"/>
        <v>1573.63774097085</v>
      </c>
      <c r="H1174" s="12">
        <v>210100</v>
      </c>
      <c r="I1174" s="13">
        <v>42244</v>
      </c>
      <c r="J1174" s="14">
        <v>7080.7820060000004</v>
      </c>
      <c r="K1174" s="12">
        <v>14.15</v>
      </c>
    </row>
    <row r="1175" spans="1:11" x14ac:dyDescent="0.3">
      <c r="A1175" s="9">
        <v>42247</v>
      </c>
      <c r="B1175" s="37">
        <v>14.13</v>
      </c>
      <c r="C1175" s="16">
        <f t="shared" si="72"/>
        <v>1.00052461</v>
      </c>
      <c r="D1175" s="16">
        <f t="shared" si="74"/>
        <v>1568.8150626199299</v>
      </c>
      <c r="E1175" s="11">
        <v>14.15</v>
      </c>
      <c r="F1175" s="17">
        <f t="shared" si="73"/>
        <v>1.00052531</v>
      </c>
      <c r="G1175" s="17">
        <f t="shared" si="75"/>
        <v>1574.46438861256</v>
      </c>
      <c r="H1175" s="12">
        <v>210100</v>
      </c>
      <c r="I1175" s="13">
        <v>42247</v>
      </c>
      <c r="J1175" s="14">
        <v>7084.501612</v>
      </c>
      <c r="K1175" s="12">
        <v>14.15</v>
      </c>
    </row>
    <row r="1176" spans="1:11" x14ac:dyDescent="0.3">
      <c r="A1176" s="9">
        <v>42248</v>
      </c>
      <c r="B1176" s="37">
        <v>14.13</v>
      </c>
      <c r="C1176" s="16">
        <f t="shared" si="72"/>
        <v>1.00052461</v>
      </c>
      <c r="D1176" s="16">
        <f t="shared" si="74"/>
        <v>1569.6380786899299</v>
      </c>
      <c r="E1176" s="11">
        <v>14.15</v>
      </c>
      <c r="F1176" s="17">
        <f t="shared" si="73"/>
        <v>1.00052531</v>
      </c>
      <c r="G1176" s="17">
        <f t="shared" si="75"/>
        <v>1575.2914705005401</v>
      </c>
      <c r="H1176" s="12">
        <v>210100</v>
      </c>
      <c r="I1176" s="13">
        <v>42248</v>
      </c>
      <c r="J1176" s="14">
        <v>7088.223172</v>
      </c>
      <c r="K1176" s="12">
        <v>14.15</v>
      </c>
    </row>
    <row r="1177" spans="1:11" x14ac:dyDescent="0.3">
      <c r="A1177" s="9">
        <v>42249</v>
      </c>
      <c r="B1177" s="37">
        <v>14.13</v>
      </c>
      <c r="C1177" s="16">
        <f t="shared" si="72"/>
        <v>1.00052461</v>
      </c>
      <c r="D1177" s="16">
        <f t="shared" si="74"/>
        <v>1570.4615265223899</v>
      </c>
      <c r="E1177" s="11">
        <v>14.15</v>
      </c>
      <c r="F1177" s="17">
        <f t="shared" si="73"/>
        <v>1.00052531</v>
      </c>
      <c r="G1177" s="17">
        <f t="shared" si="75"/>
        <v>1576.1189868629101</v>
      </c>
      <c r="H1177" s="12">
        <v>210100</v>
      </c>
      <c r="I1177" s="13">
        <v>42249</v>
      </c>
      <c r="J1177" s="14">
        <v>7091.9466860000002</v>
      </c>
      <c r="K1177" s="12">
        <v>14.15</v>
      </c>
    </row>
    <row r="1178" spans="1:11" x14ac:dyDescent="0.3">
      <c r="A1178" s="9">
        <v>42250</v>
      </c>
      <c r="B1178" s="37">
        <v>14.13</v>
      </c>
      <c r="C1178" s="16">
        <f t="shared" si="72"/>
        <v>1.00052461</v>
      </c>
      <c r="D1178" s="16">
        <f t="shared" si="74"/>
        <v>1571.2854063438199</v>
      </c>
      <c r="E1178" s="11">
        <v>14.15</v>
      </c>
      <c r="F1178" s="17">
        <f t="shared" si="73"/>
        <v>1.00052531</v>
      </c>
      <c r="G1178" s="17">
        <f t="shared" si="75"/>
        <v>1576.9469379279001</v>
      </c>
      <c r="H1178" s="12">
        <v>210100</v>
      </c>
      <c r="I1178" s="13">
        <v>42250</v>
      </c>
      <c r="J1178" s="14">
        <v>7095.672157</v>
      </c>
      <c r="K1178" s="12">
        <v>14.15</v>
      </c>
    </row>
    <row r="1179" spans="1:11" x14ac:dyDescent="0.3">
      <c r="A1179" s="9">
        <v>42251</v>
      </c>
      <c r="B1179" s="37">
        <v>14.13</v>
      </c>
      <c r="C1179" s="16">
        <f t="shared" si="72"/>
        <v>1.00052461</v>
      </c>
      <c r="D1179" s="16">
        <f t="shared" si="74"/>
        <v>1572.1097183808399</v>
      </c>
      <c r="E1179" s="11">
        <v>14.15</v>
      </c>
      <c r="F1179" s="17">
        <f t="shared" si="73"/>
        <v>1.00052531</v>
      </c>
      <c r="G1179" s="17">
        <f t="shared" si="75"/>
        <v>1577.77532392386</v>
      </c>
      <c r="H1179" s="12">
        <v>210100</v>
      </c>
      <c r="I1179" s="13">
        <v>42251</v>
      </c>
      <c r="J1179" s="14">
        <v>7099.3995839999998</v>
      </c>
      <c r="K1179" s="12">
        <v>14.15</v>
      </c>
    </row>
    <row r="1180" spans="1:11" x14ac:dyDescent="0.3">
      <c r="A1180" s="9">
        <v>42255</v>
      </c>
      <c r="B1180" s="37">
        <v>14.13</v>
      </c>
      <c r="C1180" s="16">
        <f t="shared" si="72"/>
        <v>1.00052461</v>
      </c>
      <c r="D1180" s="16">
        <f t="shared" si="74"/>
        <v>1572.9344628602</v>
      </c>
      <c r="E1180" s="11">
        <v>14.15</v>
      </c>
      <c r="F1180" s="17">
        <f t="shared" si="73"/>
        <v>1.00052531</v>
      </c>
      <c r="G1180" s="17">
        <f t="shared" si="75"/>
        <v>1578.60414507927</v>
      </c>
      <c r="H1180" s="12">
        <v>210100</v>
      </c>
      <c r="I1180" s="13">
        <v>42255</v>
      </c>
      <c r="J1180" s="14">
        <v>7103.1289699999998</v>
      </c>
      <c r="K1180" s="12">
        <v>14.15</v>
      </c>
    </row>
    <row r="1181" spans="1:11" x14ac:dyDescent="0.3">
      <c r="A1181" s="9">
        <v>42256</v>
      </c>
      <c r="B1181" s="37">
        <v>14.13</v>
      </c>
      <c r="C1181" s="16">
        <f t="shared" si="72"/>
        <v>1.00052461</v>
      </c>
      <c r="D1181" s="16">
        <f t="shared" si="74"/>
        <v>1573.75964000876</v>
      </c>
      <c r="E1181" s="11">
        <v>14.15</v>
      </c>
      <c r="F1181" s="17">
        <f t="shared" si="73"/>
        <v>1.00052531</v>
      </c>
      <c r="G1181" s="17">
        <f t="shared" si="75"/>
        <v>1579.4334016227201</v>
      </c>
      <c r="H1181" s="12">
        <v>210100</v>
      </c>
      <c r="I1181" s="13">
        <v>42256</v>
      </c>
      <c r="J1181" s="14">
        <v>7106.8603139999996</v>
      </c>
      <c r="K1181" s="12">
        <v>14.15</v>
      </c>
    </row>
    <row r="1182" spans="1:11" x14ac:dyDescent="0.3">
      <c r="A1182" s="9">
        <v>42257</v>
      </c>
      <c r="B1182" s="37">
        <v>14.13</v>
      </c>
      <c r="C1182" s="16">
        <f t="shared" si="72"/>
        <v>1.00052461</v>
      </c>
      <c r="D1182" s="16">
        <f t="shared" si="74"/>
        <v>1574.5852500535</v>
      </c>
      <c r="E1182" s="11">
        <v>14.15</v>
      </c>
      <c r="F1182" s="17">
        <f t="shared" si="73"/>
        <v>1.00052531</v>
      </c>
      <c r="G1182" s="17">
        <f t="shared" si="75"/>
        <v>1580.2630937829299</v>
      </c>
      <c r="H1182" s="12">
        <v>210100</v>
      </c>
      <c r="I1182" s="13">
        <v>42257</v>
      </c>
      <c r="J1182" s="14">
        <v>7110.5936190000002</v>
      </c>
      <c r="K1182" s="12">
        <v>14.15</v>
      </c>
    </row>
    <row r="1183" spans="1:11" x14ac:dyDescent="0.3">
      <c r="A1183" s="9">
        <v>42258</v>
      </c>
      <c r="B1183" s="37">
        <v>14.13</v>
      </c>
      <c r="C1183" s="16">
        <f t="shared" si="72"/>
        <v>1.00052461</v>
      </c>
      <c r="D1183" s="16">
        <f t="shared" si="74"/>
        <v>1575.4112932215301</v>
      </c>
      <c r="E1183" s="11">
        <v>14.15</v>
      </c>
      <c r="F1183" s="17">
        <f t="shared" si="73"/>
        <v>1.00052531</v>
      </c>
      <c r="G1183" s="17">
        <f t="shared" si="75"/>
        <v>1581.09322178873</v>
      </c>
      <c r="H1183" s="12">
        <v>210100</v>
      </c>
      <c r="I1183" s="13">
        <v>42258</v>
      </c>
      <c r="J1183" s="14">
        <v>7114.3288849999999</v>
      </c>
      <c r="K1183" s="12">
        <v>14.15</v>
      </c>
    </row>
    <row r="1184" spans="1:11" x14ac:dyDescent="0.3">
      <c r="A1184" s="9">
        <v>42261</v>
      </c>
      <c r="B1184" s="37">
        <v>14.13</v>
      </c>
      <c r="C1184" s="16">
        <f t="shared" si="72"/>
        <v>1.00052461</v>
      </c>
      <c r="D1184" s="16">
        <f t="shared" si="74"/>
        <v>1576.23776974007</v>
      </c>
      <c r="E1184" s="11">
        <v>14.15</v>
      </c>
      <c r="F1184" s="17">
        <f t="shared" si="73"/>
        <v>1.00052531</v>
      </c>
      <c r="G1184" s="17">
        <f t="shared" si="75"/>
        <v>1581.9237858690699</v>
      </c>
      <c r="H1184" s="12">
        <v>210100</v>
      </c>
      <c r="I1184" s="13">
        <v>42261</v>
      </c>
      <c r="J1184" s="14">
        <v>7118.0661129999999</v>
      </c>
      <c r="K1184" s="12">
        <v>14.15</v>
      </c>
    </row>
    <row r="1185" spans="1:11" x14ac:dyDescent="0.3">
      <c r="A1185" s="9">
        <v>42262</v>
      </c>
      <c r="B1185" s="37">
        <v>14.13</v>
      </c>
      <c r="C1185" s="16">
        <f t="shared" si="72"/>
        <v>1.00052461</v>
      </c>
      <c r="D1185" s="16">
        <f t="shared" si="74"/>
        <v>1577.0646798364501</v>
      </c>
      <c r="E1185" s="11">
        <v>14.15</v>
      </c>
      <c r="F1185" s="17">
        <f t="shared" si="73"/>
        <v>1.00052531</v>
      </c>
      <c r="G1185" s="17">
        <f t="shared" si="75"/>
        <v>1582.75478625302</v>
      </c>
      <c r="H1185" s="12">
        <v>210100</v>
      </c>
      <c r="I1185" s="13">
        <v>42262</v>
      </c>
      <c r="J1185" s="14">
        <v>7121.8053049999999</v>
      </c>
      <c r="K1185" s="12">
        <v>14.15</v>
      </c>
    </row>
    <row r="1186" spans="1:11" x14ac:dyDescent="0.3">
      <c r="A1186" s="9">
        <v>42263</v>
      </c>
      <c r="B1186" s="37">
        <v>14.13</v>
      </c>
      <c r="C1186" s="16">
        <f t="shared" si="72"/>
        <v>1.00052461</v>
      </c>
      <c r="D1186" s="16">
        <f t="shared" si="74"/>
        <v>1577.8920237381401</v>
      </c>
      <c r="E1186" s="11">
        <v>14.15</v>
      </c>
      <c r="F1186" s="17">
        <f t="shared" si="73"/>
        <v>1.00052531</v>
      </c>
      <c r="G1186" s="17">
        <f t="shared" si="75"/>
        <v>1583.5862231697899</v>
      </c>
      <c r="H1186" s="12">
        <v>210100</v>
      </c>
      <c r="I1186" s="13">
        <v>42263</v>
      </c>
      <c r="J1186" s="14">
        <v>7125.5464599999996</v>
      </c>
      <c r="K1186" s="12">
        <v>14.15</v>
      </c>
    </row>
    <row r="1187" spans="1:11" x14ac:dyDescent="0.3">
      <c r="A1187" s="9">
        <v>42264</v>
      </c>
      <c r="B1187" s="37">
        <v>14.13</v>
      </c>
      <c r="C1187" s="16">
        <f t="shared" si="72"/>
        <v>1.00052461</v>
      </c>
      <c r="D1187" s="16">
        <f t="shared" si="74"/>
        <v>1578.71980167271</v>
      </c>
      <c r="E1187" s="11">
        <v>14.15</v>
      </c>
      <c r="F1187" s="17">
        <f t="shared" si="73"/>
        <v>1.00052531</v>
      </c>
      <c r="G1187" s="17">
        <f t="shared" si="75"/>
        <v>1584.4180968486801</v>
      </c>
      <c r="H1187" s="12">
        <v>210100</v>
      </c>
      <c r="I1187" s="13">
        <v>42264</v>
      </c>
      <c r="J1187" s="14">
        <v>7129.289581</v>
      </c>
      <c r="K1187" s="12">
        <v>14.15</v>
      </c>
    </row>
    <row r="1188" spans="1:11" x14ac:dyDescent="0.3">
      <c r="A1188" s="9">
        <v>42265</v>
      </c>
      <c r="B1188" s="37">
        <v>14.13</v>
      </c>
      <c r="C1188" s="16">
        <f t="shared" si="72"/>
        <v>1.00052461</v>
      </c>
      <c r="D1188" s="16">
        <f t="shared" si="74"/>
        <v>1579.5480138678699</v>
      </c>
      <c r="E1188" s="11">
        <v>14.15</v>
      </c>
      <c r="F1188" s="17">
        <f t="shared" si="73"/>
        <v>1.00052531</v>
      </c>
      <c r="G1188" s="17">
        <f t="shared" si="75"/>
        <v>1585.25040751914</v>
      </c>
      <c r="H1188" s="12">
        <v>210100</v>
      </c>
      <c r="I1188" s="13">
        <v>42265</v>
      </c>
      <c r="J1188" s="14">
        <v>7133.0346680000002</v>
      </c>
      <c r="K1188" s="12">
        <v>14.15</v>
      </c>
    </row>
    <row r="1189" spans="1:11" x14ac:dyDescent="0.3">
      <c r="A1189" s="9">
        <v>42268</v>
      </c>
      <c r="B1189" s="37">
        <v>14.13</v>
      </c>
      <c r="C1189" s="16">
        <f t="shared" si="72"/>
        <v>1.00052461</v>
      </c>
      <c r="D1189" s="16">
        <f t="shared" si="74"/>
        <v>1580.3766605514299</v>
      </c>
      <c r="E1189" s="11">
        <v>14.15</v>
      </c>
      <c r="F1189" s="17">
        <f t="shared" si="73"/>
        <v>1.00052531</v>
      </c>
      <c r="G1189" s="17">
        <f t="shared" si="75"/>
        <v>1586.0831554107101</v>
      </c>
      <c r="H1189" s="12">
        <v>210100</v>
      </c>
      <c r="I1189" s="13">
        <v>42268</v>
      </c>
      <c r="J1189" s="14">
        <v>7136.7817219999997</v>
      </c>
      <c r="K1189" s="12">
        <v>14.15</v>
      </c>
    </row>
    <row r="1190" spans="1:11" x14ac:dyDescent="0.3">
      <c r="A1190" s="9">
        <v>42269</v>
      </c>
      <c r="B1190" s="37">
        <v>14.13</v>
      </c>
      <c r="C1190" s="16">
        <f t="shared" si="72"/>
        <v>1.00052461</v>
      </c>
      <c r="D1190" s="16">
        <f t="shared" si="74"/>
        <v>1581.2057419513201</v>
      </c>
      <c r="E1190" s="11">
        <v>14.15</v>
      </c>
      <c r="F1190" s="17">
        <f t="shared" si="73"/>
        <v>1.00052531</v>
      </c>
      <c r="G1190" s="17">
        <f t="shared" si="75"/>
        <v>1586.91634075308</v>
      </c>
      <c r="H1190" s="12">
        <v>210100</v>
      </c>
      <c r="I1190" s="13">
        <v>42269</v>
      </c>
      <c r="J1190" s="14">
        <v>7140.530745</v>
      </c>
      <c r="K1190" s="12">
        <v>14.15</v>
      </c>
    </row>
    <row r="1191" spans="1:11" x14ac:dyDescent="0.3">
      <c r="A1191" s="9">
        <v>42270</v>
      </c>
      <c r="B1191" s="37">
        <v>14.13</v>
      </c>
      <c r="C1191" s="16">
        <f t="shared" si="72"/>
        <v>1.00052461</v>
      </c>
      <c r="D1191" s="16">
        <f t="shared" si="74"/>
        <v>1582.03525829561</v>
      </c>
      <c r="E1191" s="11">
        <v>14.15</v>
      </c>
      <c r="F1191" s="17">
        <f t="shared" si="73"/>
        <v>1.00052531</v>
      </c>
      <c r="G1191" s="17">
        <f t="shared" si="75"/>
        <v>1587.74996377604</v>
      </c>
      <c r="H1191" s="12">
        <v>210100</v>
      </c>
      <c r="I1191" s="13">
        <v>42270</v>
      </c>
      <c r="J1191" s="14">
        <v>7144.2817370000002</v>
      </c>
      <c r="K1191" s="12">
        <v>14.15</v>
      </c>
    </row>
    <row r="1192" spans="1:11" x14ac:dyDescent="0.3">
      <c r="A1192" s="9">
        <v>42271</v>
      </c>
      <c r="B1192" s="37">
        <v>14.13</v>
      </c>
      <c r="C1192" s="16">
        <f t="shared" si="72"/>
        <v>1.00052461</v>
      </c>
      <c r="D1192" s="16">
        <f t="shared" si="74"/>
        <v>1582.8652098124601</v>
      </c>
      <c r="E1192" s="11">
        <v>14.15</v>
      </c>
      <c r="F1192" s="17">
        <f t="shared" si="73"/>
        <v>1.00052531</v>
      </c>
      <c r="G1192" s="17">
        <f t="shared" si="75"/>
        <v>1588.58402470951</v>
      </c>
      <c r="H1192" s="12">
        <v>210100</v>
      </c>
      <c r="I1192" s="13">
        <v>42271</v>
      </c>
      <c r="J1192" s="14">
        <v>7148.0347000000002</v>
      </c>
      <c r="K1192" s="12">
        <v>14.15</v>
      </c>
    </row>
    <row r="1193" spans="1:11" x14ac:dyDescent="0.3">
      <c r="A1193" s="9">
        <v>42272</v>
      </c>
      <c r="B1193" s="37">
        <v>14.13</v>
      </c>
      <c r="C1193" s="16">
        <f t="shared" si="72"/>
        <v>1.00052461</v>
      </c>
      <c r="D1193" s="16">
        <f t="shared" si="74"/>
        <v>1583.6955967301799</v>
      </c>
      <c r="E1193" s="11">
        <v>14.15</v>
      </c>
      <c r="F1193" s="17">
        <f t="shared" si="73"/>
        <v>1.00052531</v>
      </c>
      <c r="G1193" s="17">
        <f t="shared" si="75"/>
        <v>1589.41852378353</v>
      </c>
      <c r="H1193" s="12">
        <v>210100</v>
      </c>
      <c r="I1193" s="13">
        <v>42272</v>
      </c>
      <c r="J1193" s="14">
        <v>7151.7896339999998</v>
      </c>
      <c r="K1193" s="12">
        <v>14.15</v>
      </c>
    </row>
    <row r="1194" spans="1:11" x14ac:dyDescent="0.3">
      <c r="A1194" s="9">
        <v>42275</v>
      </c>
      <c r="B1194" s="37">
        <v>14.13</v>
      </c>
      <c r="C1194" s="16">
        <f t="shared" si="72"/>
        <v>1.00052461</v>
      </c>
      <c r="D1194" s="16">
        <f t="shared" si="74"/>
        <v>1584.5264192771799</v>
      </c>
      <c r="E1194" s="11">
        <v>14.15</v>
      </c>
      <c r="F1194" s="17">
        <f t="shared" si="73"/>
        <v>1.00052531</v>
      </c>
      <c r="G1194" s="17">
        <f t="shared" si="75"/>
        <v>1590.25346122826</v>
      </c>
      <c r="H1194" s="12">
        <v>210100</v>
      </c>
      <c r="I1194" s="13">
        <v>42275</v>
      </c>
      <c r="J1194" s="14">
        <v>7155.5465409999997</v>
      </c>
      <c r="K1194" s="12">
        <v>14.15</v>
      </c>
    </row>
    <row r="1195" spans="1:11" x14ac:dyDescent="0.3">
      <c r="A1195" s="9">
        <v>42276</v>
      </c>
      <c r="B1195" s="37">
        <v>14.13</v>
      </c>
      <c r="C1195" s="16">
        <f t="shared" si="72"/>
        <v>1.00052461</v>
      </c>
      <c r="D1195" s="16">
        <f t="shared" si="74"/>
        <v>1585.357677682</v>
      </c>
      <c r="E1195" s="11">
        <v>14.15</v>
      </c>
      <c r="F1195" s="17">
        <f t="shared" si="73"/>
        <v>1.00052531</v>
      </c>
      <c r="G1195" s="17">
        <f t="shared" si="75"/>
        <v>1591.0888372739801</v>
      </c>
      <c r="H1195" s="12">
        <v>210100</v>
      </c>
      <c r="I1195" s="13">
        <v>42276</v>
      </c>
      <c r="J1195" s="14">
        <v>7159.305421</v>
      </c>
      <c r="K1195" s="12">
        <v>14.15</v>
      </c>
    </row>
    <row r="1196" spans="1:11" x14ac:dyDescent="0.3">
      <c r="A1196" s="9">
        <v>42277</v>
      </c>
      <c r="B1196" s="37">
        <v>14.13</v>
      </c>
      <c r="C1196" s="16">
        <f t="shared" si="72"/>
        <v>1.00052461</v>
      </c>
      <c r="D1196" s="16">
        <f t="shared" si="74"/>
        <v>1586.1893721732899</v>
      </c>
      <c r="E1196" s="11">
        <v>14.15</v>
      </c>
      <c r="F1196" s="17">
        <f t="shared" si="73"/>
        <v>1.00052531</v>
      </c>
      <c r="G1196" s="17">
        <f t="shared" si="75"/>
        <v>1591.92465215109</v>
      </c>
      <c r="H1196" s="12">
        <v>210100</v>
      </c>
      <c r="I1196" s="13">
        <v>42277</v>
      </c>
      <c r="J1196" s="14">
        <v>7163.0662759999996</v>
      </c>
      <c r="K1196" s="12">
        <v>14.15</v>
      </c>
    </row>
    <row r="1197" spans="1:11" x14ac:dyDescent="0.3">
      <c r="A1197" s="9">
        <v>42278</v>
      </c>
      <c r="B1197" s="37">
        <v>14.13</v>
      </c>
      <c r="C1197" s="16">
        <f t="shared" si="72"/>
        <v>1.00052461</v>
      </c>
      <c r="D1197" s="16">
        <f t="shared" si="74"/>
        <v>1587.0215029798301</v>
      </c>
      <c r="E1197" s="11">
        <v>14.15</v>
      </c>
      <c r="F1197" s="17">
        <f t="shared" si="73"/>
        <v>1.00052531</v>
      </c>
      <c r="G1197" s="17">
        <f t="shared" si="75"/>
        <v>1592.76090609011</v>
      </c>
      <c r="H1197" s="12">
        <v>210100</v>
      </c>
      <c r="I1197" s="13">
        <v>42278</v>
      </c>
      <c r="J1197" s="14">
        <v>7166.8291060000001</v>
      </c>
      <c r="K1197" s="12">
        <v>14.15</v>
      </c>
    </row>
    <row r="1198" spans="1:11" x14ac:dyDescent="0.3">
      <c r="A1198" s="9">
        <v>42279</v>
      </c>
      <c r="B1198" s="37">
        <v>14.13</v>
      </c>
      <c r="C1198" s="16">
        <f t="shared" si="72"/>
        <v>1.00052461</v>
      </c>
      <c r="D1198" s="16">
        <f t="shared" si="74"/>
        <v>1587.85407033051</v>
      </c>
      <c r="E1198" s="11">
        <v>14.15</v>
      </c>
      <c r="F1198" s="17">
        <f t="shared" si="73"/>
        <v>1.00052531</v>
      </c>
      <c r="G1198" s="17">
        <f t="shared" si="75"/>
        <v>1593.59759932169</v>
      </c>
      <c r="H1198" s="12">
        <v>210100</v>
      </c>
      <c r="I1198" s="13">
        <v>42279</v>
      </c>
      <c r="J1198" s="14">
        <v>7170.5939129999997</v>
      </c>
      <c r="K1198" s="12">
        <v>14.15</v>
      </c>
    </row>
    <row r="1199" spans="1:11" x14ac:dyDescent="0.3">
      <c r="A1199" s="9">
        <v>42282</v>
      </c>
      <c r="B1199" s="37">
        <v>14.13</v>
      </c>
      <c r="C1199" s="16">
        <f t="shared" si="72"/>
        <v>1.00052461</v>
      </c>
      <c r="D1199" s="16">
        <f t="shared" si="74"/>
        <v>1588.6870744543501</v>
      </c>
      <c r="E1199" s="11">
        <v>14.15</v>
      </c>
      <c r="F1199" s="17">
        <f t="shared" si="73"/>
        <v>1.00052531</v>
      </c>
      <c r="G1199" s="17">
        <f t="shared" si="75"/>
        <v>1594.4347320765901</v>
      </c>
      <c r="H1199" s="12">
        <v>210100</v>
      </c>
      <c r="I1199" s="13">
        <v>42282</v>
      </c>
      <c r="J1199" s="14">
        <v>7174.3606980000004</v>
      </c>
      <c r="K1199" s="12">
        <v>14.15</v>
      </c>
    </row>
    <row r="1200" spans="1:11" x14ac:dyDescent="0.3">
      <c r="A1200" s="9">
        <v>42283</v>
      </c>
      <c r="B1200" s="37">
        <v>14.13</v>
      </c>
      <c r="C1200" s="16">
        <f t="shared" si="72"/>
        <v>1.00052461</v>
      </c>
      <c r="D1200" s="16">
        <f t="shared" si="74"/>
        <v>1589.5205155804799</v>
      </c>
      <c r="E1200" s="11">
        <v>14.15</v>
      </c>
      <c r="F1200" s="17">
        <f t="shared" si="73"/>
        <v>1.00052531</v>
      </c>
      <c r="G1200" s="17">
        <f t="shared" si="75"/>
        <v>1595.2723045857001</v>
      </c>
      <c r="H1200" s="12">
        <v>210100</v>
      </c>
      <c r="I1200" s="13">
        <v>42283</v>
      </c>
      <c r="J1200" s="14">
        <v>7178.1294610000004</v>
      </c>
      <c r="K1200" s="12">
        <v>14.15</v>
      </c>
    </row>
    <row r="1201" spans="1:11" x14ac:dyDescent="0.3">
      <c r="A1201" s="9">
        <v>42284</v>
      </c>
      <c r="B1201" s="37">
        <v>14.13</v>
      </c>
      <c r="C1201" s="16">
        <f t="shared" si="72"/>
        <v>1.00052461</v>
      </c>
      <c r="D1201" s="16">
        <f t="shared" si="74"/>
        <v>1590.35439393816</v>
      </c>
      <c r="E1201" s="11">
        <v>14.15</v>
      </c>
      <c r="F1201" s="17">
        <f t="shared" si="73"/>
        <v>1.00052531</v>
      </c>
      <c r="G1201" s="17">
        <f t="shared" si="75"/>
        <v>1596.11031708002</v>
      </c>
      <c r="H1201" s="12">
        <v>210100</v>
      </c>
      <c r="I1201" s="13">
        <v>42284</v>
      </c>
      <c r="J1201" s="14">
        <v>7181.9002039999996</v>
      </c>
      <c r="K1201" s="12">
        <v>14.15</v>
      </c>
    </row>
    <row r="1202" spans="1:11" x14ac:dyDescent="0.3">
      <c r="A1202" s="9">
        <v>42285</v>
      </c>
      <c r="B1202" s="37">
        <v>14.13</v>
      </c>
      <c r="C1202" s="16">
        <f t="shared" si="72"/>
        <v>1.00052461</v>
      </c>
      <c r="D1202" s="16">
        <f t="shared" si="74"/>
        <v>1591.1887097567601</v>
      </c>
      <c r="E1202" s="11">
        <v>14.15</v>
      </c>
      <c r="F1202" s="17">
        <f t="shared" si="73"/>
        <v>1.00052531</v>
      </c>
      <c r="G1202" s="17">
        <f t="shared" si="75"/>
        <v>1596.94876979069</v>
      </c>
      <c r="H1202" s="12">
        <v>210100</v>
      </c>
      <c r="I1202" s="13">
        <v>42285</v>
      </c>
      <c r="J1202" s="14">
        <v>7185.672928</v>
      </c>
      <c r="K1202" s="12">
        <v>14.15</v>
      </c>
    </row>
    <row r="1203" spans="1:11" x14ac:dyDescent="0.3">
      <c r="A1203" s="9">
        <v>42286</v>
      </c>
      <c r="B1203" s="37">
        <v>14.13</v>
      </c>
      <c r="C1203" s="16">
        <f t="shared" si="72"/>
        <v>1.00052461</v>
      </c>
      <c r="D1203" s="16">
        <f t="shared" si="74"/>
        <v>1592.02346326579</v>
      </c>
      <c r="E1203" s="11">
        <v>14.15</v>
      </c>
      <c r="F1203" s="17">
        <f t="shared" si="73"/>
        <v>1.00052531</v>
      </c>
      <c r="G1203" s="17">
        <f t="shared" si="75"/>
        <v>1597.7876629489499</v>
      </c>
      <c r="H1203" s="12">
        <v>210100</v>
      </c>
      <c r="I1203" s="13">
        <v>42286</v>
      </c>
      <c r="J1203" s="14">
        <v>7189.4476340000001</v>
      </c>
      <c r="K1203" s="12">
        <v>14.15</v>
      </c>
    </row>
    <row r="1204" spans="1:11" x14ac:dyDescent="0.3">
      <c r="A1204" s="9">
        <v>42290</v>
      </c>
      <c r="B1204" s="37">
        <v>14.13</v>
      </c>
      <c r="C1204" s="16">
        <f t="shared" si="72"/>
        <v>1.00052461</v>
      </c>
      <c r="D1204" s="16">
        <f t="shared" si="74"/>
        <v>1592.85865469485</v>
      </c>
      <c r="E1204" s="11">
        <v>14.15</v>
      </c>
      <c r="F1204" s="17">
        <f t="shared" si="73"/>
        <v>1.00052531</v>
      </c>
      <c r="G1204" s="17">
        <f t="shared" si="75"/>
        <v>1598.6269967861699</v>
      </c>
      <c r="H1204" s="12">
        <v>210100</v>
      </c>
      <c r="I1204" s="13">
        <v>42290</v>
      </c>
      <c r="J1204" s="14">
        <v>7193.2243230000004</v>
      </c>
      <c r="K1204" s="12">
        <v>14.15</v>
      </c>
    </row>
    <row r="1205" spans="1:11" x14ac:dyDescent="0.3">
      <c r="A1205" s="9">
        <v>42291</v>
      </c>
      <c r="B1205" s="37">
        <v>14.13</v>
      </c>
      <c r="C1205" s="16">
        <f t="shared" si="72"/>
        <v>1.00052461</v>
      </c>
      <c r="D1205" s="16">
        <f t="shared" si="74"/>
        <v>1593.6942842736901</v>
      </c>
      <c r="E1205" s="11">
        <v>14.15</v>
      </c>
      <c r="F1205" s="17">
        <f t="shared" si="73"/>
        <v>1.00052531</v>
      </c>
      <c r="G1205" s="17">
        <f t="shared" si="75"/>
        <v>1599.4667715338501</v>
      </c>
      <c r="H1205" s="12">
        <v>210100</v>
      </c>
      <c r="I1205" s="13">
        <v>42291</v>
      </c>
      <c r="J1205" s="14">
        <v>7197.0029960000002</v>
      </c>
      <c r="K1205" s="12">
        <v>14.15</v>
      </c>
    </row>
    <row r="1206" spans="1:11" x14ac:dyDescent="0.3">
      <c r="A1206" s="9">
        <v>42292</v>
      </c>
      <c r="B1206" s="37">
        <v>14.13</v>
      </c>
      <c r="C1206" s="16">
        <f t="shared" si="72"/>
        <v>1.00052461</v>
      </c>
      <c r="D1206" s="16">
        <f t="shared" si="74"/>
        <v>1594.5303522321601</v>
      </c>
      <c r="E1206" s="11">
        <v>14.15</v>
      </c>
      <c r="F1206" s="17">
        <f t="shared" si="73"/>
        <v>1.00052531</v>
      </c>
      <c r="G1206" s="17">
        <f t="shared" si="75"/>
        <v>1600.3069874236</v>
      </c>
      <c r="H1206" s="12">
        <v>210100</v>
      </c>
      <c r="I1206" s="13">
        <v>42292</v>
      </c>
      <c r="J1206" s="14">
        <v>7200.7836530000004</v>
      </c>
      <c r="K1206" s="12">
        <v>14.15</v>
      </c>
    </row>
    <row r="1207" spans="1:11" x14ac:dyDescent="0.3">
      <c r="A1207" s="9">
        <v>42293</v>
      </c>
      <c r="B1207" s="37">
        <v>14.13</v>
      </c>
      <c r="C1207" s="16">
        <f t="shared" si="72"/>
        <v>1.00052461</v>
      </c>
      <c r="D1207" s="16">
        <f t="shared" si="74"/>
        <v>1595.3668588002399</v>
      </c>
      <c r="E1207" s="11">
        <v>14.15</v>
      </c>
      <c r="F1207" s="17">
        <f t="shared" si="73"/>
        <v>1.00052531</v>
      </c>
      <c r="G1207" s="17">
        <f t="shared" si="75"/>
        <v>1601.14764468716</v>
      </c>
      <c r="H1207" s="12">
        <v>210100</v>
      </c>
      <c r="I1207" s="13">
        <v>42293</v>
      </c>
      <c r="J1207" s="14">
        <v>7204.5662970000003</v>
      </c>
      <c r="K1207" s="12">
        <v>14.15</v>
      </c>
    </row>
    <row r="1208" spans="1:11" x14ac:dyDescent="0.3">
      <c r="A1208" s="9">
        <v>42296</v>
      </c>
      <c r="B1208" s="37">
        <v>14.13</v>
      </c>
      <c r="C1208" s="16">
        <f t="shared" si="72"/>
        <v>1.00052461</v>
      </c>
      <c r="D1208" s="16">
        <f t="shared" si="74"/>
        <v>1596.2038042080401</v>
      </c>
      <c r="E1208" s="11">
        <v>14.15</v>
      </c>
      <c r="F1208" s="17">
        <f t="shared" si="73"/>
        <v>1.00052531</v>
      </c>
      <c r="G1208" s="17">
        <f t="shared" si="75"/>
        <v>1601.9887435563901</v>
      </c>
      <c r="H1208" s="12">
        <v>210100</v>
      </c>
      <c r="I1208" s="13">
        <v>42296</v>
      </c>
      <c r="J1208" s="14">
        <v>7208.3509279999998</v>
      </c>
      <c r="K1208" s="12">
        <v>14.15</v>
      </c>
    </row>
    <row r="1209" spans="1:11" x14ac:dyDescent="0.3">
      <c r="A1209" s="9">
        <v>42297</v>
      </c>
      <c r="B1209" s="37">
        <v>14.13</v>
      </c>
      <c r="C1209" s="16">
        <f t="shared" si="72"/>
        <v>1.00052461</v>
      </c>
      <c r="D1209" s="16">
        <f t="shared" si="74"/>
        <v>1597.0411886857701</v>
      </c>
      <c r="E1209" s="11">
        <v>14.15</v>
      </c>
      <c r="F1209" s="17">
        <f t="shared" si="73"/>
        <v>1.00052531</v>
      </c>
      <c r="G1209" s="17">
        <f t="shared" si="75"/>
        <v>1602.83028426327</v>
      </c>
      <c r="H1209" s="12">
        <v>210100</v>
      </c>
      <c r="I1209" s="13">
        <v>42297</v>
      </c>
      <c r="J1209" s="14">
        <v>7212.1375459999999</v>
      </c>
      <c r="K1209" s="12">
        <v>14.15</v>
      </c>
    </row>
    <row r="1210" spans="1:11" x14ac:dyDescent="0.3">
      <c r="A1210" s="9">
        <v>42298</v>
      </c>
      <c r="B1210" s="37">
        <v>14.13</v>
      </c>
      <c r="C1210" s="16">
        <f t="shared" si="72"/>
        <v>1.00052461</v>
      </c>
      <c r="D1210" s="16">
        <f t="shared" si="74"/>
        <v>1597.8790124637701</v>
      </c>
      <c r="E1210" s="11">
        <v>14.15</v>
      </c>
      <c r="F1210" s="17">
        <f t="shared" si="73"/>
        <v>1.00052531</v>
      </c>
      <c r="G1210" s="17">
        <f t="shared" si="75"/>
        <v>1603.6722670398999</v>
      </c>
      <c r="H1210" s="12">
        <v>210100</v>
      </c>
      <c r="I1210" s="13">
        <v>42298</v>
      </c>
      <c r="J1210" s="14">
        <v>7215.9261539999998</v>
      </c>
      <c r="K1210" s="12">
        <v>14.15</v>
      </c>
    </row>
    <row r="1211" spans="1:11" x14ac:dyDescent="0.3">
      <c r="A1211" s="9">
        <v>42299</v>
      </c>
      <c r="B1211" s="37">
        <v>14.14</v>
      </c>
      <c r="C1211" s="16">
        <f t="shared" si="72"/>
        <v>1.0005249599999999</v>
      </c>
      <c r="D1211" s="16">
        <f t="shared" si="74"/>
        <v>1598.7172757725</v>
      </c>
      <c r="E1211" s="11">
        <v>14.15</v>
      </c>
      <c r="F1211" s="17">
        <f t="shared" si="73"/>
        <v>1.00052531</v>
      </c>
      <c r="G1211" s="17">
        <f t="shared" si="75"/>
        <v>1604.5146921185001</v>
      </c>
      <c r="H1211" s="12">
        <v>210100</v>
      </c>
      <c r="I1211" s="13">
        <v>42299</v>
      </c>
      <c r="J1211" s="14">
        <v>7219.7167529999997</v>
      </c>
      <c r="K1211" s="12">
        <v>14.15</v>
      </c>
    </row>
    <row r="1212" spans="1:11" x14ac:dyDescent="0.3">
      <c r="A1212" s="9">
        <v>42300</v>
      </c>
      <c r="B1212" s="37">
        <v>14.14</v>
      </c>
      <c r="C1212" s="16">
        <f t="shared" si="72"/>
        <v>1.0005249599999999</v>
      </c>
      <c r="D1212" s="16">
        <f t="shared" si="74"/>
        <v>1599.55653839359</v>
      </c>
      <c r="E1212" s="11">
        <v>14.15</v>
      </c>
      <c r="F1212" s="17">
        <f t="shared" si="73"/>
        <v>1.00052531</v>
      </c>
      <c r="G1212" s="17">
        <f t="shared" si="75"/>
        <v>1605.35755973142</v>
      </c>
      <c r="H1212" s="12">
        <v>210100</v>
      </c>
      <c r="I1212" s="13">
        <v>42300</v>
      </c>
      <c r="J1212" s="14">
        <v>7223.5093420000003</v>
      </c>
      <c r="K1212" s="12">
        <v>14.15</v>
      </c>
    </row>
    <row r="1213" spans="1:11" x14ac:dyDescent="0.3">
      <c r="A1213" s="9">
        <v>42303</v>
      </c>
      <c r="B1213" s="37">
        <v>14.14</v>
      </c>
      <c r="C1213" s="16">
        <f t="shared" si="72"/>
        <v>1.0005249599999999</v>
      </c>
      <c r="D1213" s="16">
        <f t="shared" si="74"/>
        <v>1600.39624159398</v>
      </c>
      <c r="E1213" s="11">
        <v>14.15</v>
      </c>
      <c r="F1213" s="17">
        <f t="shared" si="73"/>
        <v>1.00052531</v>
      </c>
      <c r="G1213" s="17">
        <f t="shared" si="75"/>
        <v>1606.2008701111199</v>
      </c>
      <c r="H1213" s="12">
        <v>210100</v>
      </c>
      <c r="I1213" s="13">
        <v>42303</v>
      </c>
      <c r="J1213" s="14">
        <v>7227.3039239999998</v>
      </c>
      <c r="K1213" s="12">
        <v>14.15</v>
      </c>
    </row>
    <row r="1214" spans="1:11" x14ac:dyDescent="0.3">
      <c r="A1214" s="9">
        <v>42304</v>
      </c>
      <c r="B1214" s="37">
        <v>14.14</v>
      </c>
      <c r="C1214" s="16">
        <f t="shared" si="72"/>
        <v>1.0005249599999999</v>
      </c>
      <c r="D1214" s="16">
        <f t="shared" si="74"/>
        <v>1601.2363856049701</v>
      </c>
      <c r="E1214" s="11">
        <v>14.15</v>
      </c>
      <c r="F1214" s="17">
        <f t="shared" si="73"/>
        <v>1.00052531</v>
      </c>
      <c r="G1214" s="17">
        <f t="shared" si="75"/>
        <v>1607.0446234901999</v>
      </c>
      <c r="H1214" s="12">
        <v>210100</v>
      </c>
      <c r="I1214" s="13">
        <v>42304</v>
      </c>
      <c r="J1214" s="14">
        <v>7231.1004990000001</v>
      </c>
      <c r="K1214" s="12">
        <v>14.15</v>
      </c>
    </row>
    <row r="1215" spans="1:11" x14ac:dyDescent="0.3">
      <c r="A1215" s="9">
        <v>42305</v>
      </c>
      <c r="B1215" s="37">
        <v>14.14</v>
      </c>
      <c r="C1215" s="16">
        <f t="shared" si="72"/>
        <v>1.0005249599999999</v>
      </c>
      <c r="D1215" s="16">
        <f t="shared" si="74"/>
        <v>1602.0769706579599</v>
      </c>
      <c r="E1215" s="11">
        <v>14.15</v>
      </c>
      <c r="F1215" s="17">
        <f t="shared" si="73"/>
        <v>1.00052531</v>
      </c>
      <c r="G1215" s="17">
        <f t="shared" si="75"/>
        <v>1607.8888201013699</v>
      </c>
      <c r="H1215" s="12">
        <v>210100</v>
      </c>
      <c r="I1215" s="13">
        <v>42305</v>
      </c>
      <c r="J1215" s="14">
        <v>7234.8990679999997</v>
      </c>
      <c r="K1215" s="12">
        <v>14.15</v>
      </c>
    </row>
    <row r="1216" spans="1:11" x14ac:dyDescent="0.3">
      <c r="A1216" s="9">
        <v>42306</v>
      </c>
      <c r="B1216" s="37">
        <v>14.14</v>
      </c>
      <c r="C1216" s="16">
        <f t="shared" si="72"/>
        <v>1.0005249599999999</v>
      </c>
      <c r="D1216" s="16">
        <f t="shared" si="74"/>
        <v>1602.9179969844799</v>
      </c>
      <c r="E1216" s="11">
        <v>14.15</v>
      </c>
      <c r="F1216" s="17">
        <f t="shared" si="73"/>
        <v>1.00052531</v>
      </c>
      <c r="G1216" s="17">
        <f t="shared" si="75"/>
        <v>1608.7334601774601</v>
      </c>
      <c r="H1216" s="12">
        <v>210100</v>
      </c>
      <c r="I1216" s="13">
        <v>42306</v>
      </c>
      <c r="J1216" s="14">
        <v>7238.6996330000002</v>
      </c>
      <c r="K1216" s="12">
        <v>14.15</v>
      </c>
    </row>
    <row r="1217" spans="1:11" x14ac:dyDescent="0.3">
      <c r="A1217" s="9">
        <v>42307</v>
      </c>
      <c r="B1217" s="37">
        <v>14.14</v>
      </c>
      <c r="C1217" s="16">
        <f t="shared" si="72"/>
        <v>1.0005249599999999</v>
      </c>
      <c r="D1217" s="16">
        <f t="shared" si="74"/>
        <v>1603.7594648161801</v>
      </c>
      <c r="E1217" s="11">
        <v>14.15</v>
      </c>
      <c r="F1217" s="17">
        <f t="shared" si="73"/>
        <v>1.00052531</v>
      </c>
      <c r="G1217" s="17">
        <f t="shared" si="75"/>
        <v>1609.57854395143</v>
      </c>
      <c r="H1217" s="12">
        <v>210100</v>
      </c>
      <c r="I1217" s="13">
        <v>42307</v>
      </c>
      <c r="J1217" s="14">
        <v>7242.5021939999997</v>
      </c>
      <c r="K1217" s="12">
        <v>14.15</v>
      </c>
    </row>
    <row r="1218" spans="1:11" x14ac:dyDescent="0.3">
      <c r="A1218" s="9">
        <v>42311</v>
      </c>
      <c r="B1218" s="37">
        <v>14.14</v>
      </c>
      <c r="C1218" s="16">
        <f t="shared" ref="C1218:C1281" si="76">ROUND((1+B1218/100)^(1/252),8)</f>
        <v>1.0005249599999999</v>
      </c>
      <c r="D1218" s="16">
        <f t="shared" si="74"/>
        <v>1604.60137438483</v>
      </c>
      <c r="E1218" s="11">
        <v>14.15</v>
      </c>
      <c r="F1218" s="17">
        <f t="shared" ref="F1218:F1281" si="77">ROUND((1+E1218/100)^(1/252),8)</f>
        <v>1.00052531</v>
      </c>
      <c r="G1218" s="17">
        <f t="shared" si="75"/>
        <v>1610.42407165635</v>
      </c>
      <c r="H1218" s="12">
        <v>210100</v>
      </c>
      <c r="I1218" s="13">
        <v>42311</v>
      </c>
      <c r="J1218" s="14">
        <v>7246.3067529999998</v>
      </c>
      <c r="K1218" s="12">
        <v>14.15</v>
      </c>
    </row>
    <row r="1219" spans="1:11" x14ac:dyDescent="0.3">
      <c r="A1219" s="9">
        <v>42312</v>
      </c>
      <c r="B1219" s="37">
        <v>14.14</v>
      </c>
      <c r="C1219" s="16">
        <f t="shared" si="76"/>
        <v>1.0005249599999999</v>
      </c>
      <c r="D1219" s="16">
        <f t="shared" si="74"/>
        <v>1605.44372592233</v>
      </c>
      <c r="E1219" s="11">
        <v>14.15</v>
      </c>
      <c r="F1219" s="17">
        <f t="shared" si="77"/>
        <v>1.00052531</v>
      </c>
      <c r="G1219" s="17">
        <f t="shared" si="75"/>
        <v>1611.2700435254301</v>
      </c>
      <c r="H1219" s="12">
        <v>210100</v>
      </c>
      <c r="I1219" s="13">
        <v>42312</v>
      </c>
      <c r="J1219" s="14">
        <v>7250.1133099999997</v>
      </c>
      <c r="K1219" s="12">
        <v>14.15</v>
      </c>
    </row>
    <row r="1220" spans="1:11" x14ac:dyDescent="0.3">
      <c r="A1220" s="9">
        <v>42313</v>
      </c>
      <c r="B1220" s="37">
        <v>14.14</v>
      </c>
      <c r="C1220" s="16">
        <f t="shared" si="76"/>
        <v>1.0005249599999999</v>
      </c>
      <c r="D1220" s="16">
        <f t="shared" ref="D1220:D1283" si="78">TRUNC(D1219*(C1219),16)</f>
        <v>1606.2865196606899</v>
      </c>
      <c r="E1220" s="11">
        <v>14.15</v>
      </c>
      <c r="F1220" s="17">
        <f t="shared" si="77"/>
        <v>1.00052531</v>
      </c>
      <c r="G1220" s="17">
        <f t="shared" ref="G1220:G1283" si="79">TRUNC(G1219*(F1219),16)</f>
        <v>1612.1164597919901</v>
      </c>
      <c r="H1220" s="12">
        <v>210100</v>
      </c>
      <c r="I1220" s="13">
        <v>42313</v>
      </c>
      <c r="J1220" s="14">
        <v>7253.9218680000004</v>
      </c>
      <c r="K1220" s="12">
        <v>14.15</v>
      </c>
    </row>
    <row r="1221" spans="1:11" x14ac:dyDescent="0.3">
      <c r="A1221" s="9">
        <v>42314</v>
      </c>
      <c r="B1221" s="37">
        <v>14.14</v>
      </c>
      <c r="C1221" s="16">
        <f t="shared" si="76"/>
        <v>1.0005249599999999</v>
      </c>
      <c r="D1221" s="16">
        <f t="shared" si="78"/>
        <v>1607.12975583205</v>
      </c>
      <c r="E1221" s="11">
        <v>14.15</v>
      </c>
      <c r="F1221" s="17">
        <f t="shared" si="77"/>
        <v>1.00052531</v>
      </c>
      <c r="G1221" s="17">
        <f t="shared" si="79"/>
        <v>1612.96332068948</v>
      </c>
      <c r="H1221" s="12">
        <v>210100</v>
      </c>
      <c r="I1221" s="13">
        <v>42314</v>
      </c>
      <c r="J1221" s="14">
        <v>7257.7324250000001</v>
      </c>
      <c r="K1221" s="12">
        <v>14.15</v>
      </c>
    </row>
    <row r="1222" spans="1:11" x14ac:dyDescent="0.3">
      <c r="A1222" s="9">
        <v>42317</v>
      </c>
      <c r="B1222" s="37">
        <v>14.14</v>
      </c>
      <c r="C1222" s="16">
        <f t="shared" si="76"/>
        <v>1.0005249599999999</v>
      </c>
      <c r="D1222" s="16">
        <f t="shared" si="78"/>
        <v>1607.9734346686701</v>
      </c>
      <c r="E1222" s="11">
        <v>14.15</v>
      </c>
      <c r="F1222" s="17">
        <f t="shared" si="77"/>
        <v>1.00052531</v>
      </c>
      <c r="G1222" s="17">
        <f t="shared" si="79"/>
        <v>1613.8106264514699</v>
      </c>
      <c r="H1222" s="12">
        <v>210100</v>
      </c>
      <c r="I1222" s="13">
        <v>42317</v>
      </c>
      <c r="J1222" s="14">
        <v>7261.5449850000005</v>
      </c>
      <c r="K1222" s="12">
        <v>14.15</v>
      </c>
    </row>
    <row r="1223" spans="1:11" x14ac:dyDescent="0.3">
      <c r="A1223" s="9">
        <v>42318</v>
      </c>
      <c r="B1223" s="37">
        <v>14.14</v>
      </c>
      <c r="C1223" s="16">
        <f t="shared" si="76"/>
        <v>1.0005249599999999</v>
      </c>
      <c r="D1223" s="16">
        <f t="shared" si="78"/>
        <v>1608.81755640293</v>
      </c>
      <c r="E1223" s="11">
        <v>14.15</v>
      </c>
      <c r="F1223" s="17">
        <f t="shared" si="77"/>
        <v>1.00052531</v>
      </c>
      <c r="G1223" s="17">
        <f t="shared" si="79"/>
        <v>1614.6583773116499</v>
      </c>
      <c r="H1223" s="12">
        <v>210100</v>
      </c>
      <c r="I1223" s="13">
        <v>42318</v>
      </c>
      <c r="J1223" s="14">
        <v>7265.359547</v>
      </c>
      <c r="K1223" s="12">
        <v>14.15</v>
      </c>
    </row>
    <row r="1224" spans="1:11" x14ac:dyDescent="0.3">
      <c r="A1224" s="9">
        <v>42319</v>
      </c>
      <c r="B1224" s="37">
        <v>14.14</v>
      </c>
      <c r="C1224" s="16">
        <f t="shared" si="76"/>
        <v>1.0005249599999999</v>
      </c>
      <c r="D1224" s="16">
        <f t="shared" si="78"/>
        <v>1609.6621212673399</v>
      </c>
      <c r="E1224" s="11">
        <v>14.15</v>
      </c>
      <c r="F1224" s="17">
        <f t="shared" si="77"/>
        <v>1.00052531</v>
      </c>
      <c r="G1224" s="17">
        <f t="shared" si="79"/>
        <v>1615.5065735038399</v>
      </c>
      <c r="H1224" s="12">
        <v>210100</v>
      </c>
      <c r="I1224" s="13">
        <v>42319</v>
      </c>
      <c r="J1224" s="14">
        <v>7269.1761130000004</v>
      </c>
      <c r="K1224" s="12">
        <v>14.15</v>
      </c>
    </row>
    <row r="1225" spans="1:11" x14ac:dyDescent="0.3">
      <c r="A1225" s="9">
        <v>42320</v>
      </c>
      <c r="B1225" s="37">
        <v>14.14</v>
      </c>
      <c r="C1225" s="16">
        <f t="shared" si="76"/>
        <v>1.0005249599999999</v>
      </c>
      <c r="D1225" s="16">
        <f t="shared" si="78"/>
        <v>1610.5071294945201</v>
      </c>
      <c r="E1225" s="11">
        <v>14.15</v>
      </c>
      <c r="F1225" s="17">
        <f t="shared" si="77"/>
        <v>1.00052531</v>
      </c>
      <c r="G1225" s="17">
        <f t="shared" si="79"/>
        <v>1616.35521526197</v>
      </c>
      <c r="H1225" s="12">
        <v>210100</v>
      </c>
      <c r="I1225" s="13">
        <v>42320</v>
      </c>
      <c r="J1225" s="14">
        <v>7272.9946840000002</v>
      </c>
      <c r="K1225" s="12">
        <v>14.15</v>
      </c>
    </row>
    <row r="1226" spans="1:11" x14ac:dyDescent="0.3">
      <c r="A1226" s="9">
        <v>42321</v>
      </c>
      <c r="B1226" s="37">
        <v>14.14</v>
      </c>
      <c r="C1226" s="16">
        <f t="shared" si="76"/>
        <v>1.0005249599999999</v>
      </c>
      <c r="D1226" s="16">
        <f t="shared" si="78"/>
        <v>1611.35258131722</v>
      </c>
      <c r="E1226" s="11">
        <v>14.15</v>
      </c>
      <c r="F1226" s="17">
        <f t="shared" si="77"/>
        <v>1.00052531</v>
      </c>
      <c r="G1226" s="17">
        <f t="shared" si="79"/>
        <v>1617.2043028201001</v>
      </c>
      <c r="H1226" s="12">
        <v>210100</v>
      </c>
      <c r="I1226" s="13">
        <v>42321</v>
      </c>
      <c r="J1226" s="14">
        <v>7276.8152609999997</v>
      </c>
      <c r="K1226" s="12">
        <v>14.15</v>
      </c>
    </row>
    <row r="1227" spans="1:11" x14ac:dyDescent="0.3">
      <c r="A1227" s="9">
        <v>42324</v>
      </c>
      <c r="B1227" s="37">
        <v>14.14</v>
      </c>
      <c r="C1227" s="16">
        <f t="shared" si="76"/>
        <v>1.0005249599999999</v>
      </c>
      <c r="D1227" s="16">
        <f t="shared" si="78"/>
        <v>1612.1984769683099</v>
      </c>
      <c r="E1227" s="11">
        <v>14.15</v>
      </c>
      <c r="F1227" s="17">
        <f t="shared" si="77"/>
        <v>1.00052531</v>
      </c>
      <c r="G1227" s="17">
        <f t="shared" si="79"/>
        <v>1618.05383641241</v>
      </c>
      <c r="H1227" s="12">
        <v>210100</v>
      </c>
      <c r="I1227" s="13">
        <v>42324</v>
      </c>
      <c r="J1227" s="14">
        <v>7280.6378439999999</v>
      </c>
      <c r="K1227" s="12">
        <v>14.15</v>
      </c>
    </row>
    <row r="1228" spans="1:11" x14ac:dyDescent="0.3">
      <c r="A1228" s="9">
        <v>42325</v>
      </c>
      <c r="B1228" s="37">
        <v>14.14</v>
      </c>
      <c r="C1228" s="16">
        <f t="shared" si="76"/>
        <v>1.0005249599999999</v>
      </c>
      <c r="D1228" s="16">
        <f t="shared" si="78"/>
        <v>1613.0448166807801</v>
      </c>
      <c r="E1228" s="11">
        <v>14.15</v>
      </c>
      <c r="F1228" s="17">
        <f t="shared" si="77"/>
        <v>1.00052531</v>
      </c>
      <c r="G1228" s="17">
        <f t="shared" si="79"/>
        <v>1618.9038162732199</v>
      </c>
      <c r="H1228" s="12">
        <v>210100</v>
      </c>
      <c r="I1228" s="13">
        <v>42325</v>
      </c>
      <c r="J1228" s="14">
        <v>7284.4624359999998</v>
      </c>
      <c r="K1228" s="12">
        <v>14.15</v>
      </c>
    </row>
    <row r="1229" spans="1:11" x14ac:dyDescent="0.3">
      <c r="A1229" s="9">
        <v>42326</v>
      </c>
      <c r="B1229" s="37">
        <v>14.14</v>
      </c>
      <c r="C1229" s="16">
        <f t="shared" si="76"/>
        <v>1.0005249599999999</v>
      </c>
      <c r="D1229" s="16">
        <f t="shared" si="78"/>
        <v>1613.89160068774</v>
      </c>
      <c r="E1229" s="11">
        <v>14.15</v>
      </c>
      <c r="F1229" s="17">
        <f t="shared" si="77"/>
        <v>1.00052531</v>
      </c>
      <c r="G1229" s="17">
        <f t="shared" si="79"/>
        <v>1619.75424263695</v>
      </c>
      <c r="H1229" s="12">
        <v>210100</v>
      </c>
      <c r="I1229" s="13">
        <v>42326</v>
      </c>
      <c r="J1229" s="14">
        <v>7288.2890369999996</v>
      </c>
      <c r="K1229" s="12">
        <v>14.15</v>
      </c>
    </row>
    <row r="1230" spans="1:11" x14ac:dyDescent="0.3">
      <c r="A1230" s="9">
        <v>42327</v>
      </c>
      <c r="B1230" s="37">
        <v>14.14</v>
      </c>
      <c r="C1230" s="16">
        <f t="shared" si="76"/>
        <v>1.0005249599999999</v>
      </c>
      <c r="D1230" s="16">
        <f t="shared" si="78"/>
        <v>1614.73882922244</v>
      </c>
      <c r="E1230" s="11">
        <v>14.15</v>
      </c>
      <c r="F1230" s="17">
        <f t="shared" si="77"/>
        <v>1.00052531</v>
      </c>
      <c r="G1230" s="17">
        <f t="shared" si="79"/>
        <v>1620.6051157381501</v>
      </c>
      <c r="H1230" s="12">
        <v>210100</v>
      </c>
      <c r="I1230" s="13">
        <v>42327</v>
      </c>
      <c r="J1230" s="14">
        <v>7292.1176480000004</v>
      </c>
      <c r="K1230" s="12">
        <v>14.15</v>
      </c>
    </row>
    <row r="1231" spans="1:11" x14ac:dyDescent="0.3">
      <c r="A1231" s="9">
        <v>42328</v>
      </c>
      <c r="B1231" s="37">
        <v>14.14</v>
      </c>
      <c r="C1231" s="16">
        <f t="shared" si="76"/>
        <v>1.0005249599999999</v>
      </c>
      <c r="D1231" s="16">
        <f t="shared" si="78"/>
        <v>1615.58650251823</v>
      </c>
      <c r="E1231" s="11">
        <v>14.15</v>
      </c>
      <c r="F1231" s="17">
        <f t="shared" si="77"/>
        <v>1.00052531</v>
      </c>
      <c r="G1231" s="17">
        <f t="shared" si="79"/>
        <v>1621.4564358114999</v>
      </c>
      <c r="H1231" s="12">
        <v>210100</v>
      </c>
      <c r="I1231" s="13">
        <v>42328</v>
      </c>
      <c r="J1231" s="14">
        <v>7295.9482710000002</v>
      </c>
      <c r="K1231" s="12">
        <v>14.15</v>
      </c>
    </row>
    <row r="1232" spans="1:11" x14ac:dyDescent="0.3">
      <c r="A1232" s="9">
        <v>42331</v>
      </c>
      <c r="B1232" s="37">
        <v>14.14</v>
      </c>
      <c r="C1232" s="16">
        <f t="shared" si="76"/>
        <v>1.0005249599999999</v>
      </c>
      <c r="D1232" s="16">
        <f t="shared" si="78"/>
        <v>1616.4346208085899</v>
      </c>
      <c r="E1232" s="11">
        <v>14.15</v>
      </c>
      <c r="F1232" s="17">
        <f t="shared" si="77"/>
        <v>1.00052531</v>
      </c>
      <c r="G1232" s="17">
        <f t="shared" si="79"/>
        <v>1622.3082030917999</v>
      </c>
      <c r="H1232" s="12">
        <v>210100</v>
      </c>
      <c r="I1232" s="13">
        <v>42331</v>
      </c>
      <c r="J1232" s="14">
        <v>7299.7809049999996</v>
      </c>
      <c r="K1232" s="12">
        <v>14.15</v>
      </c>
    </row>
    <row r="1233" spans="1:11" x14ac:dyDescent="0.3">
      <c r="A1233" s="9">
        <v>42332</v>
      </c>
      <c r="B1233" s="37">
        <v>14.14</v>
      </c>
      <c r="C1233" s="16">
        <f t="shared" si="76"/>
        <v>1.0005249599999999</v>
      </c>
      <c r="D1233" s="16">
        <f t="shared" si="78"/>
        <v>1617.2831843271299</v>
      </c>
      <c r="E1233" s="11">
        <v>14.15</v>
      </c>
      <c r="F1233" s="17">
        <f t="shared" si="77"/>
        <v>1.00052531</v>
      </c>
      <c r="G1233" s="17">
        <f t="shared" si="79"/>
        <v>1623.1604178139701</v>
      </c>
      <c r="H1233" s="12">
        <v>210100</v>
      </c>
      <c r="I1233" s="13">
        <v>42332</v>
      </c>
      <c r="J1233" s="14">
        <v>7303.6155529999996</v>
      </c>
      <c r="K1233" s="12">
        <v>14.15</v>
      </c>
    </row>
    <row r="1234" spans="1:11" x14ac:dyDescent="0.3">
      <c r="A1234" s="9">
        <v>42333</v>
      </c>
      <c r="B1234" s="37">
        <v>14.14</v>
      </c>
      <c r="C1234" s="16">
        <f t="shared" si="76"/>
        <v>1.0005249599999999</v>
      </c>
      <c r="D1234" s="16">
        <f t="shared" si="78"/>
        <v>1618.1321933075701</v>
      </c>
      <c r="E1234" s="11">
        <v>14.15</v>
      </c>
      <c r="F1234" s="17">
        <f t="shared" si="77"/>
        <v>1.00052531</v>
      </c>
      <c r="G1234" s="17">
        <f t="shared" si="79"/>
        <v>1624.01308021305</v>
      </c>
      <c r="H1234" s="12">
        <v>210100</v>
      </c>
      <c r="I1234" s="13">
        <v>42333</v>
      </c>
      <c r="J1234" s="14">
        <v>7307.4522150000003</v>
      </c>
      <c r="K1234" s="12">
        <v>14.15</v>
      </c>
    </row>
    <row r="1235" spans="1:11" x14ac:dyDescent="0.3">
      <c r="A1235" s="9">
        <v>42334</v>
      </c>
      <c r="B1235" s="37">
        <v>14.14</v>
      </c>
      <c r="C1235" s="16">
        <f t="shared" si="76"/>
        <v>1.0005249599999999</v>
      </c>
      <c r="D1235" s="16">
        <f t="shared" si="78"/>
        <v>1618.98164798377</v>
      </c>
      <c r="E1235" s="11">
        <v>14.15</v>
      </c>
      <c r="F1235" s="17">
        <f t="shared" si="77"/>
        <v>1.00052531</v>
      </c>
      <c r="G1235" s="17">
        <f t="shared" si="79"/>
        <v>1624.86619052422</v>
      </c>
      <c r="H1235" s="12">
        <v>210100</v>
      </c>
      <c r="I1235" s="13">
        <v>42334</v>
      </c>
      <c r="J1235" s="14">
        <v>7311.2908930000003</v>
      </c>
      <c r="K1235" s="12">
        <v>14.15</v>
      </c>
    </row>
    <row r="1236" spans="1:11" x14ac:dyDescent="0.3">
      <c r="A1236" s="9">
        <v>42335</v>
      </c>
      <c r="B1236" s="37">
        <v>14.14</v>
      </c>
      <c r="C1236" s="16">
        <f t="shared" si="76"/>
        <v>1.0005249599999999</v>
      </c>
      <c r="D1236" s="16">
        <f t="shared" si="78"/>
        <v>1619.8315485897001</v>
      </c>
      <c r="E1236" s="11">
        <v>14.15</v>
      </c>
      <c r="F1236" s="17">
        <f t="shared" si="77"/>
        <v>1.00052531</v>
      </c>
      <c r="G1236" s="17">
        <f t="shared" si="79"/>
        <v>1625.7197489827599</v>
      </c>
      <c r="H1236" s="12">
        <v>210100</v>
      </c>
      <c r="I1236" s="13">
        <v>42335</v>
      </c>
      <c r="J1236" s="14">
        <v>7315.1315869999999</v>
      </c>
      <c r="K1236" s="12">
        <v>14.15</v>
      </c>
    </row>
    <row r="1237" spans="1:11" x14ac:dyDescent="0.3">
      <c r="A1237" s="9">
        <v>42338</v>
      </c>
      <c r="B1237" s="37">
        <v>14.14</v>
      </c>
      <c r="C1237" s="16">
        <f t="shared" si="76"/>
        <v>1.0005249599999999</v>
      </c>
      <c r="D1237" s="16">
        <f t="shared" si="78"/>
        <v>1620.68189535945</v>
      </c>
      <c r="E1237" s="11">
        <v>14.15</v>
      </c>
      <c r="F1237" s="17">
        <f t="shared" si="77"/>
        <v>1.00052531</v>
      </c>
      <c r="G1237" s="17">
        <f t="shared" si="79"/>
        <v>1626.5737558241001</v>
      </c>
      <c r="H1237" s="12">
        <v>210100</v>
      </c>
      <c r="I1237" s="13">
        <v>42338</v>
      </c>
      <c r="J1237" s="14">
        <v>7318.9742990000004</v>
      </c>
      <c r="K1237" s="12">
        <v>14.15</v>
      </c>
    </row>
    <row r="1238" spans="1:11" x14ac:dyDescent="0.3">
      <c r="A1238" s="9">
        <v>42339</v>
      </c>
      <c r="B1238" s="37">
        <v>14.14</v>
      </c>
      <c r="C1238" s="16">
        <f t="shared" si="76"/>
        <v>1.0005249599999999</v>
      </c>
      <c r="D1238" s="16">
        <f t="shared" si="78"/>
        <v>1621.53268852724</v>
      </c>
      <c r="E1238" s="11">
        <v>14.15</v>
      </c>
      <c r="F1238" s="17">
        <f t="shared" si="77"/>
        <v>1.00052531</v>
      </c>
      <c r="G1238" s="17">
        <f t="shared" si="79"/>
        <v>1627.42821128377</v>
      </c>
      <c r="H1238" s="12">
        <v>210100</v>
      </c>
      <c r="I1238" s="13">
        <v>42339</v>
      </c>
      <c r="J1238" s="14">
        <v>7322.8190299999997</v>
      </c>
      <c r="K1238" s="12">
        <v>14.15</v>
      </c>
    </row>
    <row r="1239" spans="1:11" x14ac:dyDescent="0.3">
      <c r="A1239" s="9">
        <v>42340</v>
      </c>
      <c r="B1239" s="37">
        <v>14.14</v>
      </c>
      <c r="C1239" s="16">
        <f t="shared" si="76"/>
        <v>1.0005249599999999</v>
      </c>
      <c r="D1239" s="16">
        <f t="shared" si="78"/>
        <v>1622.3839283274101</v>
      </c>
      <c r="E1239" s="11">
        <v>14.15</v>
      </c>
      <c r="F1239" s="17">
        <f t="shared" si="77"/>
        <v>1.00052531</v>
      </c>
      <c r="G1239" s="17">
        <f t="shared" si="79"/>
        <v>1628.28311559744</v>
      </c>
      <c r="H1239" s="12">
        <v>210100</v>
      </c>
      <c r="I1239" s="13">
        <v>42340</v>
      </c>
      <c r="J1239" s="14">
        <v>7326.6657800000003</v>
      </c>
      <c r="K1239" s="12">
        <v>14.15</v>
      </c>
    </row>
    <row r="1240" spans="1:11" x14ac:dyDescent="0.3">
      <c r="A1240" s="9">
        <v>42341</v>
      </c>
      <c r="B1240" s="37">
        <v>14.14</v>
      </c>
      <c r="C1240" s="16">
        <f t="shared" si="76"/>
        <v>1.0005249599999999</v>
      </c>
      <c r="D1240" s="16">
        <f t="shared" si="78"/>
        <v>1623.2356149944201</v>
      </c>
      <c r="E1240" s="11">
        <v>14.15</v>
      </c>
      <c r="F1240" s="17">
        <f t="shared" si="77"/>
        <v>1.00052531</v>
      </c>
      <c r="G1240" s="17">
        <f t="shared" si="79"/>
        <v>1629.1384690008899</v>
      </c>
      <c r="H1240" s="12">
        <v>210100</v>
      </c>
      <c r="I1240" s="13">
        <v>42341</v>
      </c>
      <c r="J1240" s="14">
        <v>7330.5145499999999</v>
      </c>
      <c r="K1240" s="12">
        <v>14.15</v>
      </c>
    </row>
    <row r="1241" spans="1:11" x14ac:dyDescent="0.3">
      <c r="A1241" s="9">
        <v>42342</v>
      </c>
      <c r="B1241" s="37">
        <v>14.14</v>
      </c>
      <c r="C1241" s="16">
        <f t="shared" si="76"/>
        <v>1.0005249599999999</v>
      </c>
      <c r="D1241" s="16">
        <f t="shared" si="78"/>
        <v>1624.08774876287</v>
      </c>
      <c r="E1241" s="11">
        <v>14.15</v>
      </c>
      <c r="F1241" s="17">
        <f t="shared" si="77"/>
        <v>1.00052531</v>
      </c>
      <c r="G1241" s="17">
        <f t="shared" si="79"/>
        <v>1629.9942717300401</v>
      </c>
      <c r="H1241" s="12">
        <v>210100</v>
      </c>
      <c r="I1241" s="13">
        <v>42342</v>
      </c>
      <c r="J1241" s="14">
        <v>7334.3653430000004</v>
      </c>
      <c r="K1241" s="12">
        <v>14.15</v>
      </c>
    </row>
    <row r="1242" spans="1:11" x14ac:dyDescent="0.3">
      <c r="A1242" s="9">
        <v>42345</v>
      </c>
      <c r="B1242" s="37">
        <v>14.14</v>
      </c>
      <c r="C1242" s="16">
        <f t="shared" si="76"/>
        <v>1.0005249599999999</v>
      </c>
      <c r="D1242" s="16">
        <f t="shared" si="78"/>
        <v>1624.9403298674599</v>
      </c>
      <c r="E1242" s="11">
        <v>14.15</v>
      </c>
      <c r="F1242" s="17">
        <f t="shared" si="77"/>
        <v>1.00052531</v>
      </c>
      <c r="G1242" s="17">
        <f t="shared" si="79"/>
        <v>1630.8505240209199</v>
      </c>
      <c r="H1242" s="12">
        <v>210100</v>
      </c>
      <c r="I1242" s="13">
        <v>42345</v>
      </c>
      <c r="J1242" s="14">
        <v>7338.2181579999997</v>
      </c>
      <c r="K1242" s="12">
        <v>14.15</v>
      </c>
    </row>
    <row r="1243" spans="1:11" x14ac:dyDescent="0.3">
      <c r="A1243" s="9">
        <v>42346</v>
      </c>
      <c r="B1243" s="37">
        <v>14.14</v>
      </c>
      <c r="C1243" s="16">
        <f t="shared" si="76"/>
        <v>1.0005249599999999</v>
      </c>
      <c r="D1243" s="16">
        <f t="shared" si="78"/>
        <v>1625.7933585430301</v>
      </c>
      <c r="E1243" s="11">
        <v>14.15</v>
      </c>
      <c r="F1243" s="17">
        <f t="shared" si="77"/>
        <v>1.00052531</v>
      </c>
      <c r="G1243" s="17">
        <f t="shared" si="79"/>
        <v>1631.7072261096901</v>
      </c>
      <c r="H1243" s="12">
        <v>210100</v>
      </c>
      <c r="I1243" s="13">
        <v>42346</v>
      </c>
      <c r="J1243" s="14">
        <v>7342.0729979999996</v>
      </c>
      <c r="K1243" s="12">
        <v>14.15</v>
      </c>
    </row>
    <row r="1244" spans="1:11" x14ac:dyDescent="0.3">
      <c r="A1244" s="9">
        <v>42347</v>
      </c>
      <c r="B1244" s="37">
        <v>14.14</v>
      </c>
      <c r="C1244" s="16">
        <f t="shared" si="76"/>
        <v>1.0005249599999999</v>
      </c>
      <c r="D1244" s="16">
        <f t="shared" si="78"/>
        <v>1626.64683502453</v>
      </c>
      <c r="E1244" s="11">
        <v>14.15</v>
      </c>
      <c r="F1244" s="17">
        <f t="shared" si="77"/>
        <v>1.00052531</v>
      </c>
      <c r="G1244" s="17">
        <f t="shared" si="79"/>
        <v>1632.5643782326399</v>
      </c>
      <c r="H1244" s="12">
        <v>210100</v>
      </c>
      <c r="I1244" s="13">
        <v>42347</v>
      </c>
      <c r="J1244" s="14">
        <v>7345.929862</v>
      </c>
      <c r="K1244" s="12">
        <v>14.15</v>
      </c>
    </row>
    <row r="1245" spans="1:11" x14ac:dyDescent="0.3">
      <c r="A1245" s="9">
        <v>42348</v>
      </c>
      <c r="B1245" s="37">
        <v>14.14</v>
      </c>
      <c r="C1245" s="16">
        <f t="shared" si="76"/>
        <v>1.0005249599999999</v>
      </c>
      <c r="D1245" s="16">
        <f t="shared" si="78"/>
        <v>1627.5007595470399</v>
      </c>
      <c r="E1245" s="11">
        <v>14.15</v>
      </c>
      <c r="F1245" s="17">
        <f t="shared" si="77"/>
        <v>1.00052531</v>
      </c>
      <c r="G1245" s="17">
        <f t="shared" si="79"/>
        <v>1633.4219806261699</v>
      </c>
      <c r="H1245" s="12">
        <v>210100</v>
      </c>
      <c r="I1245" s="13">
        <v>42348</v>
      </c>
      <c r="J1245" s="14">
        <v>7349.7887529999998</v>
      </c>
      <c r="K1245" s="12">
        <v>14.15</v>
      </c>
    </row>
    <row r="1246" spans="1:11" x14ac:dyDescent="0.3">
      <c r="A1246" s="9">
        <v>42349</v>
      </c>
      <c r="B1246" s="37">
        <v>14.14</v>
      </c>
      <c r="C1246" s="16">
        <f t="shared" si="76"/>
        <v>1.0005249599999999</v>
      </c>
      <c r="D1246" s="16">
        <f t="shared" si="78"/>
        <v>1628.35513234577</v>
      </c>
      <c r="E1246" s="11">
        <v>14.15</v>
      </c>
      <c r="F1246" s="17">
        <f t="shared" si="77"/>
        <v>1.00052531</v>
      </c>
      <c r="G1246" s="17">
        <f t="shared" si="79"/>
        <v>1634.28003352681</v>
      </c>
      <c r="H1246" s="12">
        <v>210100</v>
      </c>
      <c r="I1246" s="13">
        <v>42349</v>
      </c>
      <c r="J1246" s="14">
        <v>7353.6496699999998</v>
      </c>
      <c r="K1246" s="12">
        <v>14.15</v>
      </c>
    </row>
    <row r="1247" spans="1:11" x14ac:dyDescent="0.3">
      <c r="A1247" s="9">
        <v>42352</v>
      </c>
      <c r="B1247" s="37">
        <v>14.14</v>
      </c>
      <c r="C1247" s="16">
        <f t="shared" si="76"/>
        <v>1.0005249599999999</v>
      </c>
      <c r="D1247" s="16">
        <f t="shared" si="78"/>
        <v>1629.2099536560499</v>
      </c>
      <c r="E1247" s="11">
        <v>14.15</v>
      </c>
      <c r="F1247" s="17">
        <f t="shared" si="77"/>
        <v>1.00052531</v>
      </c>
      <c r="G1247" s="17">
        <f t="shared" si="79"/>
        <v>1635.1385371712199</v>
      </c>
      <c r="H1247" s="12">
        <v>210100</v>
      </c>
      <c r="I1247" s="13">
        <v>42352</v>
      </c>
      <c r="J1247" s="14">
        <v>7357.512616</v>
      </c>
      <c r="K1247" s="12">
        <v>14.15</v>
      </c>
    </row>
    <row r="1248" spans="1:11" x14ac:dyDescent="0.3">
      <c r="A1248" s="9">
        <v>42353</v>
      </c>
      <c r="B1248" s="37">
        <v>14.14</v>
      </c>
      <c r="C1248" s="16">
        <f t="shared" si="76"/>
        <v>1.0005249599999999</v>
      </c>
      <c r="D1248" s="16">
        <f t="shared" si="78"/>
        <v>1630.0652237133199</v>
      </c>
      <c r="E1248" s="11">
        <v>14.15</v>
      </c>
      <c r="F1248" s="17">
        <f t="shared" si="77"/>
        <v>1.00052531</v>
      </c>
      <c r="G1248" s="17">
        <f t="shared" si="79"/>
        <v>1635.9974917961799</v>
      </c>
      <c r="H1248" s="12">
        <v>210100</v>
      </c>
      <c r="I1248" s="13">
        <v>42353</v>
      </c>
      <c r="J1248" s="14">
        <v>7361.3775910000004</v>
      </c>
      <c r="K1248" s="12">
        <v>14.15</v>
      </c>
    </row>
    <row r="1249" spans="1:11" x14ac:dyDescent="0.3">
      <c r="A1249" s="9">
        <v>42354</v>
      </c>
      <c r="B1249" s="37">
        <v>14.14</v>
      </c>
      <c r="C1249" s="16">
        <f t="shared" si="76"/>
        <v>1.0005249599999999</v>
      </c>
      <c r="D1249" s="16">
        <f t="shared" si="78"/>
        <v>1630.92094275316</v>
      </c>
      <c r="E1249" s="11">
        <v>14.15</v>
      </c>
      <c r="F1249" s="17">
        <f t="shared" si="77"/>
        <v>1.00052531</v>
      </c>
      <c r="G1249" s="17">
        <f t="shared" si="79"/>
        <v>1636.8568976386</v>
      </c>
      <c r="H1249" s="12">
        <v>210100</v>
      </c>
      <c r="I1249" s="13">
        <v>42354</v>
      </c>
      <c r="J1249" s="14">
        <v>7365.2445959999995</v>
      </c>
      <c r="K1249" s="12">
        <v>14.15</v>
      </c>
    </row>
    <row r="1250" spans="1:11" x14ac:dyDescent="0.3">
      <c r="A1250" s="9">
        <v>42355</v>
      </c>
      <c r="B1250" s="37">
        <v>14.14</v>
      </c>
      <c r="C1250" s="16">
        <f t="shared" si="76"/>
        <v>1.0005249599999999</v>
      </c>
      <c r="D1250" s="16">
        <f t="shared" si="78"/>
        <v>1631.7771110112701</v>
      </c>
      <c r="E1250" s="11">
        <v>14.15</v>
      </c>
      <c r="F1250" s="17">
        <f t="shared" si="77"/>
        <v>1.00052531</v>
      </c>
      <c r="G1250" s="17">
        <f t="shared" si="79"/>
        <v>1637.7167549354999</v>
      </c>
      <c r="H1250" s="12">
        <v>210100</v>
      </c>
      <c r="I1250" s="13">
        <v>42355</v>
      </c>
      <c r="J1250" s="14">
        <v>7369.1136329999999</v>
      </c>
      <c r="K1250" s="12">
        <v>14.15</v>
      </c>
    </row>
    <row r="1251" spans="1:11" x14ac:dyDescent="0.3">
      <c r="A1251" s="9">
        <v>42356</v>
      </c>
      <c r="B1251" s="37">
        <v>14.14</v>
      </c>
      <c r="C1251" s="16">
        <f t="shared" si="76"/>
        <v>1.0005249599999999</v>
      </c>
      <c r="D1251" s="16">
        <f t="shared" si="78"/>
        <v>1632.6337287234701</v>
      </c>
      <c r="E1251" s="11">
        <v>14.15</v>
      </c>
      <c r="F1251" s="17">
        <f t="shared" si="77"/>
        <v>1.00052531</v>
      </c>
      <c r="G1251" s="17">
        <f t="shared" si="79"/>
        <v>1638.57706392404</v>
      </c>
      <c r="H1251" s="12">
        <v>210100</v>
      </c>
      <c r="I1251" s="13">
        <v>42356</v>
      </c>
      <c r="J1251" s="14">
        <v>7372.9847019999997</v>
      </c>
      <c r="K1251" s="12">
        <v>14.15</v>
      </c>
    </row>
    <row r="1252" spans="1:11" x14ac:dyDescent="0.3">
      <c r="A1252" s="9">
        <v>42359</v>
      </c>
      <c r="B1252" s="37">
        <v>14.14</v>
      </c>
      <c r="C1252" s="16">
        <f t="shared" si="76"/>
        <v>1.0005249599999999</v>
      </c>
      <c r="D1252" s="16">
        <f t="shared" si="78"/>
        <v>1633.4907961256999</v>
      </c>
      <c r="E1252" s="11">
        <v>14.15</v>
      </c>
      <c r="F1252" s="17">
        <f t="shared" si="77"/>
        <v>1.00052531</v>
      </c>
      <c r="G1252" s="17">
        <f t="shared" si="79"/>
        <v>1639.4378248414901</v>
      </c>
      <c r="H1252" s="12">
        <v>210100</v>
      </c>
      <c r="I1252" s="13">
        <v>42359</v>
      </c>
      <c r="J1252" s="14">
        <v>7376.8578040000002</v>
      </c>
      <c r="K1252" s="12">
        <v>14.15</v>
      </c>
    </row>
    <row r="1253" spans="1:11" x14ac:dyDescent="0.3">
      <c r="A1253" s="9">
        <v>42360</v>
      </c>
      <c r="B1253" s="37">
        <v>14.14</v>
      </c>
      <c r="C1253" s="16">
        <f t="shared" si="76"/>
        <v>1.0005249599999999</v>
      </c>
      <c r="D1253" s="16">
        <f t="shared" si="78"/>
        <v>1634.3483134540299</v>
      </c>
      <c r="E1253" s="11">
        <v>14.15</v>
      </c>
      <c r="F1253" s="17">
        <f t="shared" si="77"/>
        <v>1.00052531</v>
      </c>
      <c r="G1253" s="17">
        <f t="shared" si="79"/>
        <v>1640.2990379252601</v>
      </c>
      <c r="H1253" s="12">
        <v>210100</v>
      </c>
      <c r="I1253" s="13">
        <v>42360</v>
      </c>
      <c r="J1253" s="14">
        <v>7380.7329419999996</v>
      </c>
      <c r="K1253" s="12">
        <v>14.15</v>
      </c>
    </row>
    <row r="1254" spans="1:11" x14ac:dyDescent="0.3">
      <c r="A1254" s="9">
        <v>42361</v>
      </c>
      <c r="B1254" s="37">
        <v>14.14</v>
      </c>
      <c r="C1254" s="16">
        <f t="shared" si="76"/>
        <v>1.0005249599999999</v>
      </c>
      <c r="D1254" s="16">
        <f t="shared" si="78"/>
        <v>1635.20628094466</v>
      </c>
      <c r="E1254" s="11">
        <v>14.15</v>
      </c>
      <c r="F1254" s="17">
        <f t="shared" si="77"/>
        <v>1.00052531</v>
      </c>
      <c r="G1254" s="17">
        <f t="shared" si="79"/>
        <v>1641.1607034128699</v>
      </c>
      <c r="H1254" s="12">
        <v>210100</v>
      </c>
      <c r="I1254" s="13">
        <v>42361</v>
      </c>
      <c r="J1254" s="14">
        <v>7384.6101140000001</v>
      </c>
      <c r="K1254" s="12">
        <v>14.15</v>
      </c>
    </row>
    <row r="1255" spans="1:11" x14ac:dyDescent="0.3">
      <c r="A1255" s="9">
        <v>42362</v>
      </c>
      <c r="B1255" s="37">
        <v>14.14</v>
      </c>
      <c r="C1255" s="16">
        <f t="shared" si="76"/>
        <v>1.0005249599999999</v>
      </c>
      <c r="D1255" s="16">
        <f t="shared" si="78"/>
        <v>1636.0646988338999</v>
      </c>
      <c r="E1255" s="11">
        <v>14.15</v>
      </c>
      <c r="F1255" s="17">
        <f t="shared" si="77"/>
        <v>1.00052531</v>
      </c>
      <c r="G1255" s="17">
        <f t="shared" si="79"/>
        <v>1642.02282154198</v>
      </c>
      <c r="H1255" s="12">
        <v>210100</v>
      </c>
      <c r="I1255" s="13">
        <v>42362</v>
      </c>
      <c r="J1255" s="14">
        <v>7388.4893240000001</v>
      </c>
      <c r="K1255" s="12">
        <v>14.15</v>
      </c>
    </row>
    <row r="1256" spans="1:11" x14ac:dyDescent="0.3">
      <c r="A1256" s="9">
        <v>42366</v>
      </c>
      <c r="B1256" s="37">
        <v>14.14</v>
      </c>
      <c r="C1256" s="16">
        <f t="shared" si="76"/>
        <v>1.0005249599999999</v>
      </c>
      <c r="D1256" s="16">
        <f t="shared" si="78"/>
        <v>1636.9235673582</v>
      </c>
      <c r="E1256" s="11">
        <v>14.15</v>
      </c>
      <c r="F1256" s="17">
        <f t="shared" si="77"/>
        <v>1.00052531</v>
      </c>
      <c r="G1256" s="17">
        <f t="shared" si="79"/>
        <v>1642.8853925503599</v>
      </c>
      <c r="H1256" s="12">
        <v>210100</v>
      </c>
      <c r="I1256" s="13">
        <v>42366</v>
      </c>
      <c r="J1256" s="14">
        <v>7392.3705710000004</v>
      </c>
      <c r="K1256" s="12">
        <v>14.15</v>
      </c>
    </row>
    <row r="1257" spans="1:11" x14ac:dyDescent="0.3">
      <c r="A1257" s="9">
        <v>42367</v>
      </c>
      <c r="B1257" s="37">
        <v>14.14</v>
      </c>
      <c r="C1257" s="16">
        <f t="shared" si="76"/>
        <v>1.0005249599999999</v>
      </c>
      <c r="D1257" s="16">
        <f t="shared" si="78"/>
        <v>1637.78288675412</v>
      </c>
      <c r="E1257" s="11">
        <v>14.15</v>
      </c>
      <c r="F1257" s="17">
        <f t="shared" si="77"/>
        <v>1.00052531</v>
      </c>
      <c r="G1257" s="17">
        <f t="shared" si="79"/>
        <v>1643.74841667592</v>
      </c>
      <c r="H1257" s="12">
        <v>210100</v>
      </c>
      <c r="I1257" s="13">
        <v>42367</v>
      </c>
      <c r="J1257" s="14">
        <v>7396.2538569999997</v>
      </c>
      <c r="K1257" s="12">
        <v>14.15</v>
      </c>
    </row>
    <row r="1258" spans="1:11" x14ac:dyDescent="0.3">
      <c r="A1258" s="9">
        <v>42368</v>
      </c>
      <c r="B1258" s="37">
        <v>14.14</v>
      </c>
      <c r="C1258" s="16">
        <f t="shared" si="76"/>
        <v>1.0005249599999999</v>
      </c>
      <c r="D1258" s="16">
        <f t="shared" si="78"/>
        <v>1638.64265725835</v>
      </c>
      <c r="E1258" s="11">
        <v>14.15</v>
      </c>
      <c r="F1258" s="17">
        <f t="shared" si="77"/>
        <v>1.00052531</v>
      </c>
      <c r="G1258" s="17">
        <f t="shared" si="79"/>
        <v>1644.6118941566799</v>
      </c>
      <c r="H1258" s="12">
        <v>210100</v>
      </c>
      <c r="I1258" s="13">
        <v>42368</v>
      </c>
      <c r="J1258" s="14">
        <v>7400.1391839999997</v>
      </c>
      <c r="K1258" s="12">
        <v>14.15</v>
      </c>
    </row>
    <row r="1259" spans="1:11" x14ac:dyDescent="0.3">
      <c r="A1259" s="9">
        <v>42369</v>
      </c>
      <c r="B1259" s="37">
        <v>14.14</v>
      </c>
      <c r="C1259" s="16">
        <f t="shared" si="76"/>
        <v>1.0005249599999999</v>
      </c>
      <c r="D1259" s="16">
        <f t="shared" si="78"/>
        <v>1639.5028791077</v>
      </c>
      <c r="E1259" s="11">
        <v>14.15</v>
      </c>
      <c r="F1259" s="17">
        <f t="shared" si="77"/>
        <v>1.00052531</v>
      </c>
      <c r="G1259" s="17">
        <f t="shared" si="79"/>
        <v>1645.4758252308</v>
      </c>
      <c r="H1259" s="12">
        <v>210100</v>
      </c>
      <c r="I1259" s="13">
        <v>42369</v>
      </c>
      <c r="J1259" s="14">
        <v>7404.0265509999999</v>
      </c>
      <c r="K1259" s="12">
        <v>14.15</v>
      </c>
    </row>
    <row r="1260" spans="1:11" x14ac:dyDescent="0.3">
      <c r="A1260" s="9">
        <v>42373</v>
      </c>
      <c r="B1260" s="37">
        <v>14.14</v>
      </c>
      <c r="C1260" s="16">
        <f t="shared" si="76"/>
        <v>1.0005249599999999</v>
      </c>
      <c r="D1260" s="16">
        <f t="shared" si="78"/>
        <v>1640.3635525391201</v>
      </c>
      <c r="E1260" s="11">
        <v>14.15</v>
      </c>
      <c r="F1260" s="17">
        <f t="shared" si="77"/>
        <v>1.00052531</v>
      </c>
      <c r="G1260" s="17">
        <f t="shared" si="79"/>
        <v>1646.34021013655</v>
      </c>
      <c r="H1260" s="12">
        <v>210100</v>
      </c>
      <c r="I1260" s="13">
        <v>42373</v>
      </c>
      <c r="J1260" s="14">
        <v>7407.9159600000003</v>
      </c>
      <c r="K1260" s="12">
        <v>14.15</v>
      </c>
    </row>
    <row r="1261" spans="1:11" x14ac:dyDescent="0.3">
      <c r="A1261" s="9">
        <v>42374</v>
      </c>
      <c r="B1261" s="37">
        <v>14.14</v>
      </c>
      <c r="C1261" s="16">
        <f t="shared" si="76"/>
        <v>1.0005249599999999</v>
      </c>
      <c r="D1261" s="16">
        <f t="shared" si="78"/>
        <v>1641.2246777896601</v>
      </c>
      <c r="E1261" s="11">
        <v>14.15</v>
      </c>
      <c r="F1261" s="17">
        <f t="shared" si="77"/>
        <v>1.00052531</v>
      </c>
      <c r="G1261" s="17">
        <f t="shared" si="79"/>
        <v>1647.20504911234</v>
      </c>
      <c r="H1261" s="12">
        <v>210100</v>
      </c>
      <c r="I1261" s="13">
        <v>42374</v>
      </c>
      <c r="J1261" s="14">
        <v>7411.8074120000001</v>
      </c>
      <c r="K1261" s="12">
        <v>14.15</v>
      </c>
    </row>
    <row r="1262" spans="1:11" x14ac:dyDescent="0.3">
      <c r="A1262" s="9">
        <v>42375</v>
      </c>
      <c r="B1262" s="37">
        <v>14.14</v>
      </c>
      <c r="C1262" s="16">
        <f t="shared" si="76"/>
        <v>1.0005249599999999</v>
      </c>
      <c r="D1262" s="16">
        <f t="shared" si="78"/>
        <v>1642.0862550965101</v>
      </c>
      <c r="E1262" s="11">
        <v>14.15</v>
      </c>
      <c r="F1262" s="17">
        <f t="shared" si="77"/>
        <v>1.00052531</v>
      </c>
      <c r="G1262" s="17">
        <f t="shared" si="79"/>
        <v>1648.07034239669</v>
      </c>
      <c r="H1262" s="12">
        <v>210100</v>
      </c>
      <c r="I1262" s="13">
        <v>42375</v>
      </c>
      <c r="J1262" s="14">
        <v>7415.7009090000001</v>
      </c>
      <c r="K1262" s="12">
        <v>14.15</v>
      </c>
    </row>
    <row r="1263" spans="1:11" x14ac:dyDescent="0.3">
      <c r="A1263" s="9">
        <v>42376</v>
      </c>
      <c r="B1263" s="37">
        <v>14.14</v>
      </c>
      <c r="C1263" s="16">
        <f t="shared" si="76"/>
        <v>1.0005249599999999</v>
      </c>
      <c r="D1263" s="16">
        <f t="shared" si="78"/>
        <v>1642.94828469699</v>
      </c>
      <c r="E1263" s="11">
        <v>14.15</v>
      </c>
      <c r="F1263" s="17">
        <f t="shared" si="77"/>
        <v>1.00052531</v>
      </c>
      <c r="G1263" s="17">
        <f t="shared" si="79"/>
        <v>1648.9360902282499</v>
      </c>
      <c r="H1263" s="12">
        <v>210100</v>
      </c>
      <c r="I1263" s="13">
        <v>42376</v>
      </c>
      <c r="J1263" s="14">
        <v>7419.5964510000003</v>
      </c>
      <c r="K1263" s="12">
        <v>14.15</v>
      </c>
    </row>
    <row r="1264" spans="1:11" x14ac:dyDescent="0.3">
      <c r="A1264" s="9">
        <v>42377</v>
      </c>
      <c r="B1264" s="37">
        <v>14.14</v>
      </c>
      <c r="C1264" s="16">
        <f t="shared" si="76"/>
        <v>1.0005249599999999</v>
      </c>
      <c r="D1264" s="16">
        <f t="shared" si="78"/>
        <v>1643.8107668285199</v>
      </c>
      <c r="E1264" s="11">
        <v>14.15</v>
      </c>
      <c r="F1264" s="17">
        <f t="shared" si="77"/>
        <v>1.00052531</v>
      </c>
      <c r="G1264" s="17">
        <f t="shared" si="79"/>
        <v>1649.8022928458099</v>
      </c>
      <c r="H1264" s="12">
        <v>210100</v>
      </c>
      <c r="I1264" s="13">
        <v>42377</v>
      </c>
      <c r="J1264" s="14">
        <v>7423.4940390000002</v>
      </c>
      <c r="K1264" s="12">
        <v>14.15</v>
      </c>
    </row>
    <row r="1265" spans="1:11" x14ac:dyDescent="0.3">
      <c r="A1265" s="9">
        <v>42380</v>
      </c>
      <c r="B1265" s="37">
        <v>14.14</v>
      </c>
      <c r="C1265" s="16">
        <f t="shared" si="76"/>
        <v>1.0005249599999999</v>
      </c>
      <c r="D1265" s="16">
        <f t="shared" si="78"/>
        <v>1644.67370172867</v>
      </c>
      <c r="E1265" s="11">
        <v>14.15</v>
      </c>
      <c r="F1265" s="17">
        <f t="shared" si="77"/>
        <v>1.00052531</v>
      </c>
      <c r="G1265" s="17">
        <f t="shared" si="79"/>
        <v>1650.66895048826</v>
      </c>
      <c r="H1265" s="12">
        <v>210100</v>
      </c>
      <c r="I1265" s="13">
        <v>42380</v>
      </c>
      <c r="J1265" s="14">
        <v>7427.3936739999999</v>
      </c>
      <c r="K1265" s="12">
        <v>14.15</v>
      </c>
    </row>
    <row r="1266" spans="1:11" x14ac:dyDescent="0.3">
      <c r="A1266" s="9">
        <v>42381</v>
      </c>
      <c r="B1266" s="37">
        <v>14.14</v>
      </c>
      <c r="C1266" s="16">
        <f t="shared" si="76"/>
        <v>1.0005249599999999</v>
      </c>
      <c r="D1266" s="16">
        <f t="shared" si="78"/>
        <v>1645.5370896351301</v>
      </c>
      <c r="E1266" s="11">
        <v>14.15</v>
      </c>
      <c r="F1266" s="17">
        <f t="shared" si="77"/>
        <v>1.00052531</v>
      </c>
      <c r="G1266" s="17">
        <f t="shared" si="79"/>
        <v>1651.53606339464</v>
      </c>
      <c r="H1266" s="12">
        <v>210100</v>
      </c>
      <c r="I1266" s="13">
        <v>42381</v>
      </c>
      <c r="J1266" s="14">
        <v>7431.2953589999997</v>
      </c>
      <c r="K1266" s="12">
        <v>14.15</v>
      </c>
    </row>
    <row r="1267" spans="1:11" x14ac:dyDescent="0.3">
      <c r="A1267" s="9">
        <v>42382</v>
      </c>
      <c r="B1267" s="37">
        <v>14.14</v>
      </c>
      <c r="C1267" s="16">
        <f t="shared" si="76"/>
        <v>1.0005249599999999</v>
      </c>
      <c r="D1267" s="16">
        <f t="shared" si="78"/>
        <v>1646.4009307857</v>
      </c>
      <c r="E1267" s="11">
        <v>14.15</v>
      </c>
      <c r="F1267" s="17">
        <f t="shared" si="77"/>
        <v>1.00052531</v>
      </c>
      <c r="G1267" s="17">
        <f t="shared" si="79"/>
        <v>1652.4036318041001</v>
      </c>
      <c r="H1267" s="12">
        <v>210100</v>
      </c>
      <c r="I1267" s="13">
        <v>42382</v>
      </c>
      <c r="J1267" s="14">
        <v>7435.1990919999998</v>
      </c>
      <c r="K1267" s="12">
        <v>14.15</v>
      </c>
    </row>
    <row r="1268" spans="1:11" x14ac:dyDescent="0.3">
      <c r="A1268" s="9">
        <v>42383</v>
      </c>
      <c r="B1268" s="37">
        <v>14.14</v>
      </c>
      <c r="C1268" s="16">
        <f t="shared" si="76"/>
        <v>1.0005249599999999</v>
      </c>
      <c r="D1268" s="16">
        <f t="shared" si="78"/>
        <v>1647.2652254183299</v>
      </c>
      <c r="E1268" s="11">
        <v>14.15</v>
      </c>
      <c r="F1268" s="17">
        <f t="shared" si="77"/>
        <v>1.00052531</v>
      </c>
      <c r="G1268" s="17">
        <f t="shared" si="79"/>
        <v>1653.2716559559201</v>
      </c>
      <c r="H1268" s="12">
        <v>210100</v>
      </c>
      <c r="I1268" s="13">
        <v>42383</v>
      </c>
      <c r="J1268" s="14">
        <v>7439.1048769999998</v>
      </c>
      <c r="K1268" s="12">
        <v>14.15</v>
      </c>
    </row>
    <row r="1269" spans="1:11" x14ac:dyDescent="0.3">
      <c r="A1269" s="9">
        <v>42384</v>
      </c>
      <c r="B1269" s="37">
        <v>14.14</v>
      </c>
      <c r="C1269" s="16">
        <f t="shared" si="76"/>
        <v>1.0005249599999999</v>
      </c>
      <c r="D1269" s="16">
        <f t="shared" si="78"/>
        <v>1648.1299737710699</v>
      </c>
      <c r="E1269" s="11">
        <v>14.15</v>
      </c>
      <c r="F1269" s="17">
        <f t="shared" si="77"/>
        <v>1.00052531</v>
      </c>
      <c r="G1269" s="17">
        <f t="shared" si="79"/>
        <v>1654.14013608951</v>
      </c>
      <c r="H1269" s="12">
        <v>210100</v>
      </c>
      <c r="I1269" s="13">
        <v>42384</v>
      </c>
      <c r="J1269" s="14">
        <v>7443.0127130000001</v>
      </c>
      <c r="K1269" s="12">
        <v>14.15</v>
      </c>
    </row>
    <row r="1270" spans="1:11" x14ac:dyDescent="0.3">
      <c r="A1270" s="9">
        <v>42387</v>
      </c>
      <c r="B1270" s="37">
        <v>14.14</v>
      </c>
      <c r="C1270" s="16">
        <f t="shared" si="76"/>
        <v>1.0005249599999999</v>
      </c>
      <c r="D1270" s="16">
        <f t="shared" si="78"/>
        <v>1648.9951760821</v>
      </c>
      <c r="E1270" s="11">
        <v>14.15</v>
      </c>
      <c r="F1270" s="17">
        <f t="shared" si="77"/>
        <v>1.00052531</v>
      </c>
      <c r="G1270" s="17">
        <f t="shared" si="79"/>
        <v>1655.0090724444001</v>
      </c>
      <c r="H1270" s="12">
        <v>210100</v>
      </c>
      <c r="I1270" s="13">
        <v>42387</v>
      </c>
      <c r="J1270" s="14">
        <v>7446.9226019999996</v>
      </c>
      <c r="K1270" s="12">
        <v>14.15</v>
      </c>
    </row>
    <row r="1271" spans="1:11" x14ac:dyDescent="0.3">
      <c r="A1271" s="9">
        <v>42388</v>
      </c>
      <c r="B1271" s="37">
        <v>14.14</v>
      </c>
      <c r="C1271" s="16">
        <f t="shared" si="76"/>
        <v>1.0005249599999999</v>
      </c>
      <c r="D1271" s="16">
        <f t="shared" si="78"/>
        <v>1649.8608325897401</v>
      </c>
      <c r="E1271" s="11">
        <v>14.15</v>
      </c>
      <c r="F1271" s="17">
        <f t="shared" si="77"/>
        <v>1.00052531</v>
      </c>
      <c r="G1271" s="17">
        <f t="shared" si="79"/>
        <v>1655.8784652602501</v>
      </c>
      <c r="H1271" s="12">
        <v>210100</v>
      </c>
      <c r="I1271" s="13">
        <v>42388</v>
      </c>
      <c r="J1271" s="14">
        <v>7450.8345449999997</v>
      </c>
      <c r="K1271" s="12">
        <v>14.15</v>
      </c>
    </row>
    <row r="1272" spans="1:11" x14ac:dyDescent="0.3">
      <c r="A1272" s="9">
        <v>42389</v>
      </c>
      <c r="B1272" s="37">
        <v>14.14</v>
      </c>
      <c r="C1272" s="16">
        <f t="shared" si="76"/>
        <v>1.0005249599999999</v>
      </c>
      <c r="D1272" s="16">
        <f t="shared" si="78"/>
        <v>1650.7269435324199</v>
      </c>
      <c r="E1272" s="11">
        <v>14.15</v>
      </c>
      <c r="F1272" s="17">
        <f t="shared" si="77"/>
        <v>1.00052531</v>
      </c>
      <c r="G1272" s="17">
        <f t="shared" si="79"/>
        <v>1656.7483147768401</v>
      </c>
      <c r="H1272" s="12">
        <v>210100</v>
      </c>
      <c r="I1272" s="13">
        <v>42389</v>
      </c>
      <c r="J1272" s="14">
        <v>7454.7485429999997</v>
      </c>
      <c r="K1272" s="12">
        <v>14.15</v>
      </c>
    </row>
    <row r="1273" spans="1:11" x14ac:dyDescent="0.3">
      <c r="A1273" s="9">
        <v>42390</v>
      </c>
      <c r="B1273" s="37">
        <v>14.13</v>
      </c>
      <c r="C1273" s="16">
        <f t="shared" si="76"/>
        <v>1.00052461</v>
      </c>
      <c r="D1273" s="16">
        <f t="shared" si="78"/>
        <v>1651.5935091486999</v>
      </c>
      <c r="E1273" s="11">
        <v>14.15</v>
      </c>
      <c r="F1273" s="17">
        <f t="shared" si="77"/>
        <v>1.00052531</v>
      </c>
      <c r="G1273" s="17">
        <f t="shared" si="79"/>
        <v>1657.6186212340799</v>
      </c>
      <c r="H1273" s="12">
        <v>210100</v>
      </c>
      <c r="I1273" s="13">
        <v>42390</v>
      </c>
      <c r="J1273" s="14">
        <v>7458.664597</v>
      </c>
      <c r="K1273" s="12">
        <v>14.15</v>
      </c>
    </row>
    <row r="1274" spans="1:11" x14ac:dyDescent="0.3">
      <c r="A1274" s="9">
        <v>42391</v>
      </c>
      <c r="B1274" s="37">
        <v>14.13</v>
      </c>
      <c r="C1274" s="16">
        <f t="shared" si="76"/>
        <v>1.00052461</v>
      </c>
      <c r="D1274" s="16">
        <f t="shared" si="78"/>
        <v>1652.4599516195301</v>
      </c>
      <c r="E1274" s="11">
        <v>14.15</v>
      </c>
      <c r="F1274" s="17">
        <f t="shared" si="77"/>
        <v>1.00052531</v>
      </c>
      <c r="G1274" s="17">
        <f t="shared" si="79"/>
        <v>1658.4893848720001</v>
      </c>
      <c r="H1274" s="12">
        <v>210100</v>
      </c>
      <c r="I1274" s="13">
        <v>42391</v>
      </c>
      <c r="J1274" s="14">
        <v>7462.5827079999999</v>
      </c>
      <c r="K1274" s="12">
        <v>14.15</v>
      </c>
    </row>
    <row r="1275" spans="1:11" x14ac:dyDescent="0.3">
      <c r="A1275" s="9">
        <v>42394</v>
      </c>
      <c r="B1275" s="37">
        <v>14.13</v>
      </c>
      <c r="C1275" s="16">
        <f t="shared" si="76"/>
        <v>1.00052461</v>
      </c>
      <c r="D1275" s="16">
        <f t="shared" si="78"/>
        <v>1653.3268486347499</v>
      </c>
      <c r="E1275" s="11">
        <v>14.15</v>
      </c>
      <c r="F1275" s="17">
        <f t="shared" si="77"/>
        <v>1.00052531</v>
      </c>
      <c r="G1275" s="17">
        <f t="shared" si="79"/>
        <v>1659.3606059307699</v>
      </c>
      <c r="H1275" s="12">
        <v>210100</v>
      </c>
      <c r="I1275" s="13">
        <v>42394</v>
      </c>
      <c r="J1275" s="14">
        <v>7466.5028769999999</v>
      </c>
      <c r="K1275" s="12">
        <v>14.15</v>
      </c>
    </row>
    <row r="1276" spans="1:11" x14ac:dyDescent="0.3">
      <c r="A1276" s="9">
        <v>42395</v>
      </c>
      <c r="B1276" s="37">
        <v>14.13</v>
      </c>
      <c r="C1276" s="16">
        <f t="shared" si="76"/>
        <v>1.00052461</v>
      </c>
      <c r="D1276" s="16">
        <f t="shared" si="78"/>
        <v>1654.19420043281</v>
      </c>
      <c r="E1276" s="11">
        <v>14.15</v>
      </c>
      <c r="F1276" s="17">
        <f t="shared" si="77"/>
        <v>1.00052531</v>
      </c>
      <c r="G1276" s="17">
        <f t="shared" si="79"/>
        <v>1660.23228465067</v>
      </c>
      <c r="H1276" s="12">
        <v>210100</v>
      </c>
      <c r="I1276" s="13">
        <v>42395</v>
      </c>
      <c r="J1276" s="14">
        <v>7470.4251059999997</v>
      </c>
      <c r="K1276" s="12">
        <v>14.15</v>
      </c>
    </row>
    <row r="1277" spans="1:11" x14ac:dyDescent="0.3">
      <c r="A1277" s="9">
        <v>42396</v>
      </c>
      <c r="B1277" s="37">
        <v>14.13</v>
      </c>
      <c r="C1277" s="16">
        <f t="shared" si="76"/>
        <v>1.00052461</v>
      </c>
      <c r="D1277" s="16">
        <f t="shared" si="78"/>
        <v>1655.0620072523</v>
      </c>
      <c r="E1277" s="11">
        <v>14.15</v>
      </c>
      <c r="F1277" s="17">
        <f t="shared" si="77"/>
        <v>1.00052531</v>
      </c>
      <c r="G1277" s="17">
        <f t="shared" si="79"/>
        <v>1661.1044212721199</v>
      </c>
      <c r="H1277" s="12">
        <v>210100</v>
      </c>
      <c r="I1277" s="13">
        <v>42396</v>
      </c>
      <c r="J1277" s="14">
        <v>7474.3493950000002</v>
      </c>
      <c r="K1277" s="12">
        <v>14.15</v>
      </c>
    </row>
    <row r="1278" spans="1:11" x14ac:dyDescent="0.3">
      <c r="A1278" s="9">
        <v>42397</v>
      </c>
      <c r="B1278" s="37">
        <v>14.13</v>
      </c>
      <c r="C1278" s="16">
        <f t="shared" si="76"/>
        <v>1.00052461</v>
      </c>
      <c r="D1278" s="16">
        <f t="shared" si="78"/>
        <v>1655.93026933192</v>
      </c>
      <c r="E1278" s="11">
        <v>14.15</v>
      </c>
      <c r="F1278" s="17">
        <f t="shared" si="77"/>
        <v>1.00052531</v>
      </c>
      <c r="G1278" s="17">
        <f t="shared" si="79"/>
        <v>1661.97701603566</v>
      </c>
      <c r="H1278" s="12">
        <v>210100</v>
      </c>
      <c r="I1278" s="13">
        <v>42397</v>
      </c>
      <c r="J1278" s="14">
        <v>7478.2757449999999</v>
      </c>
      <c r="K1278" s="12">
        <v>14.15</v>
      </c>
    </row>
    <row r="1279" spans="1:11" x14ac:dyDescent="0.3">
      <c r="A1279" s="9">
        <v>42398</v>
      </c>
      <c r="B1279" s="37">
        <v>14.13</v>
      </c>
      <c r="C1279" s="16">
        <f t="shared" si="76"/>
        <v>1.00052461</v>
      </c>
      <c r="D1279" s="16">
        <f t="shared" si="78"/>
        <v>1656.7989869105099</v>
      </c>
      <c r="E1279" s="11">
        <v>14.15</v>
      </c>
      <c r="F1279" s="17">
        <f t="shared" si="77"/>
        <v>1.00052531</v>
      </c>
      <c r="G1279" s="17">
        <f t="shared" si="79"/>
        <v>1662.8500691819499</v>
      </c>
      <c r="H1279" s="12">
        <v>210100</v>
      </c>
      <c r="I1279" s="13">
        <v>42398</v>
      </c>
      <c r="J1279" s="14">
        <v>7482.2041579999996</v>
      </c>
      <c r="K1279" s="12">
        <v>14.15</v>
      </c>
    </row>
    <row r="1280" spans="1:11" x14ac:dyDescent="0.3">
      <c r="A1280" s="9">
        <v>42401</v>
      </c>
      <c r="B1280" s="37">
        <v>14.13</v>
      </c>
      <c r="C1280" s="16">
        <f t="shared" si="76"/>
        <v>1.00052461</v>
      </c>
      <c r="D1280" s="16">
        <f t="shared" si="78"/>
        <v>1657.6681602270301</v>
      </c>
      <c r="E1280" s="11">
        <v>14.15</v>
      </c>
      <c r="F1280" s="17">
        <f t="shared" si="77"/>
        <v>1.00052531</v>
      </c>
      <c r="G1280" s="17">
        <f t="shared" si="79"/>
        <v>1663.7235809517899</v>
      </c>
      <c r="H1280" s="12">
        <v>210100</v>
      </c>
      <c r="I1280" s="13">
        <v>42401</v>
      </c>
      <c r="J1280" s="14">
        <v>7486.1346350000003</v>
      </c>
      <c r="K1280" s="12">
        <v>14.15</v>
      </c>
    </row>
    <row r="1281" spans="1:11" x14ac:dyDescent="0.3">
      <c r="A1281" s="9">
        <v>42402</v>
      </c>
      <c r="B1281" s="37">
        <v>14.13</v>
      </c>
      <c r="C1281" s="16">
        <f t="shared" si="76"/>
        <v>1.00052461</v>
      </c>
      <c r="D1281" s="16">
        <f t="shared" si="78"/>
        <v>1658.53778952057</v>
      </c>
      <c r="E1281" s="11">
        <v>14.15</v>
      </c>
      <c r="F1281" s="17">
        <f t="shared" si="77"/>
        <v>1.00052531</v>
      </c>
      <c r="G1281" s="17">
        <f t="shared" si="79"/>
        <v>1664.5975515861001</v>
      </c>
      <c r="H1281" s="12">
        <v>210100</v>
      </c>
      <c r="I1281" s="13">
        <v>42402</v>
      </c>
      <c r="J1281" s="14">
        <v>7490.0671759999996</v>
      </c>
      <c r="K1281" s="12">
        <v>14.15</v>
      </c>
    </row>
    <row r="1282" spans="1:11" x14ac:dyDescent="0.3">
      <c r="A1282" s="9">
        <v>42403</v>
      </c>
      <c r="B1282" s="37">
        <v>14.13</v>
      </c>
      <c r="C1282" s="16">
        <f t="shared" ref="C1282:C1345" si="80">ROUND((1+B1282/100)^(1/252),8)</f>
        <v>1.00052461</v>
      </c>
      <c r="D1282" s="16">
        <f t="shared" si="78"/>
        <v>1659.4078750303299</v>
      </c>
      <c r="E1282" s="11">
        <v>14.15</v>
      </c>
      <c r="F1282" s="17">
        <f t="shared" ref="F1282:F1345" si="81">ROUND((1+E1282/100)^(1/252),8)</f>
        <v>1.00052531</v>
      </c>
      <c r="G1282" s="17">
        <f t="shared" si="79"/>
        <v>1665.4719813259201</v>
      </c>
      <c r="H1282" s="12">
        <v>210100</v>
      </c>
      <c r="I1282" s="13">
        <v>42403</v>
      </c>
      <c r="J1282" s="14">
        <v>7494.001784</v>
      </c>
      <c r="K1282" s="12">
        <v>14.15</v>
      </c>
    </row>
    <row r="1283" spans="1:11" x14ac:dyDescent="0.3">
      <c r="A1283" s="9">
        <v>42404</v>
      </c>
      <c r="B1283" s="37">
        <v>14.13</v>
      </c>
      <c r="C1283" s="16">
        <f t="shared" si="80"/>
        <v>1.00052461</v>
      </c>
      <c r="D1283" s="16">
        <f t="shared" si="78"/>
        <v>1660.2784169956501</v>
      </c>
      <c r="E1283" s="11">
        <v>14.15</v>
      </c>
      <c r="F1283" s="17">
        <f t="shared" si="81"/>
        <v>1.00052531</v>
      </c>
      <c r="G1283" s="17">
        <f t="shared" si="79"/>
        <v>1666.34687041243</v>
      </c>
      <c r="H1283" s="12">
        <v>210100</v>
      </c>
      <c r="I1283" s="13">
        <v>42404</v>
      </c>
      <c r="J1283" s="14">
        <v>7497.9384579999996</v>
      </c>
      <c r="K1283" s="12">
        <v>14.15</v>
      </c>
    </row>
    <row r="1284" spans="1:11" x14ac:dyDescent="0.3">
      <c r="A1284" s="9">
        <v>42405</v>
      </c>
      <c r="B1284" s="37">
        <v>14.13</v>
      </c>
      <c r="C1284" s="16">
        <f t="shared" si="80"/>
        <v>1.00052461</v>
      </c>
      <c r="D1284" s="16">
        <f t="shared" ref="D1284:D1347" si="82">TRUNC(D1283*(C1283),16)</f>
        <v>1661.14941565599</v>
      </c>
      <c r="E1284" s="11">
        <v>14.15</v>
      </c>
      <c r="F1284" s="17">
        <f t="shared" si="81"/>
        <v>1.00052531</v>
      </c>
      <c r="G1284" s="17">
        <f t="shared" ref="G1284:G1347" si="83">TRUNC(G1283*(F1283),16)</f>
        <v>1667.22221908693</v>
      </c>
      <c r="H1284" s="12">
        <v>210100</v>
      </c>
      <c r="I1284" s="13">
        <v>42405</v>
      </c>
      <c r="J1284" s="14">
        <v>7501.8771999999999</v>
      </c>
      <c r="K1284" s="12">
        <v>14.15</v>
      </c>
    </row>
    <row r="1285" spans="1:11" x14ac:dyDescent="0.3">
      <c r="A1285" s="9">
        <v>42410</v>
      </c>
      <c r="B1285" s="37">
        <v>14.13</v>
      </c>
      <c r="C1285" s="16">
        <f t="shared" si="80"/>
        <v>1.00052461</v>
      </c>
      <c r="D1285" s="16">
        <f t="shared" si="82"/>
        <v>1662.02087125094</v>
      </c>
      <c r="E1285" s="11">
        <v>14.15</v>
      </c>
      <c r="F1285" s="17">
        <f t="shared" si="81"/>
        <v>1.00052531</v>
      </c>
      <c r="G1285" s="17">
        <f t="shared" si="83"/>
        <v>1668.09802759084</v>
      </c>
      <c r="H1285" s="12">
        <v>210100</v>
      </c>
      <c r="I1285" s="13">
        <v>42410</v>
      </c>
      <c r="J1285" s="14">
        <v>7505.8180110000003</v>
      </c>
      <c r="K1285" s="12">
        <v>14.15</v>
      </c>
    </row>
    <row r="1286" spans="1:11" x14ac:dyDescent="0.3">
      <c r="A1286" s="9">
        <v>42411</v>
      </c>
      <c r="B1286" s="37">
        <v>14.13</v>
      </c>
      <c r="C1286" s="16">
        <f t="shared" si="80"/>
        <v>1.00052461</v>
      </c>
      <c r="D1286" s="16">
        <f t="shared" si="82"/>
        <v>1662.89278402021</v>
      </c>
      <c r="E1286" s="11">
        <v>14.15</v>
      </c>
      <c r="F1286" s="17">
        <f t="shared" si="81"/>
        <v>1.00052531</v>
      </c>
      <c r="G1286" s="17">
        <f t="shared" si="83"/>
        <v>1668.97429616571</v>
      </c>
      <c r="H1286" s="12">
        <v>210100</v>
      </c>
      <c r="I1286" s="13">
        <v>42411</v>
      </c>
      <c r="J1286" s="14">
        <v>7509.7608920000002</v>
      </c>
      <c r="K1286" s="12">
        <v>14.15</v>
      </c>
    </row>
    <row r="1287" spans="1:11" x14ac:dyDescent="0.3">
      <c r="A1287" s="9">
        <v>42412</v>
      </c>
      <c r="B1287" s="37">
        <v>14.13</v>
      </c>
      <c r="C1287" s="16">
        <f t="shared" si="80"/>
        <v>1.00052461</v>
      </c>
      <c r="D1287" s="16">
        <f t="shared" si="82"/>
        <v>1663.7651542036299</v>
      </c>
      <c r="E1287" s="11">
        <v>14.15</v>
      </c>
      <c r="F1287" s="17">
        <f t="shared" si="81"/>
        <v>1.00052531</v>
      </c>
      <c r="G1287" s="17">
        <f t="shared" si="83"/>
        <v>1669.8510250532299</v>
      </c>
      <c r="H1287" s="12">
        <v>210100</v>
      </c>
      <c r="I1287" s="13">
        <v>42412</v>
      </c>
      <c r="J1287" s="14">
        <v>7513.7058450000004</v>
      </c>
      <c r="K1287" s="12">
        <v>14.15</v>
      </c>
    </row>
    <row r="1288" spans="1:11" x14ac:dyDescent="0.3">
      <c r="A1288" s="9">
        <v>42415</v>
      </c>
      <c r="B1288" s="37">
        <v>14.13</v>
      </c>
      <c r="C1288" s="16">
        <f t="shared" si="80"/>
        <v>1.00052461</v>
      </c>
      <c r="D1288" s="16">
        <f t="shared" si="82"/>
        <v>1664.6379820411801</v>
      </c>
      <c r="E1288" s="11">
        <v>14.15</v>
      </c>
      <c r="F1288" s="17">
        <f t="shared" si="81"/>
        <v>1.00052531</v>
      </c>
      <c r="G1288" s="17">
        <f t="shared" si="83"/>
        <v>1670.7282144952001</v>
      </c>
      <c r="H1288" s="12">
        <v>210100</v>
      </c>
      <c r="I1288" s="13">
        <v>42415</v>
      </c>
      <c r="J1288" s="14">
        <v>7517.6528689999996</v>
      </c>
      <c r="K1288" s="12">
        <v>14.15</v>
      </c>
    </row>
    <row r="1289" spans="1:11" x14ac:dyDescent="0.3">
      <c r="A1289" s="9">
        <v>42416</v>
      </c>
      <c r="B1289" s="37">
        <v>14.13</v>
      </c>
      <c r="C1289" s="16">
        <f t="shared" si="80"/>
        <v>1.00052461</v>
      </c>
      <c r="D1289" s="16">
        <f t="shared" si="82"/>
        <v>1665.5112677729401</v>
      </c>
      <c r="E1289" s="11">
        <v>14.15</v>
      </c>
      <c r="F1289" s="17">
        <f t="shared" si="81"/>
        <v>1.00052531</v>
      </c>
      <c r="G1289" s="17">
        <f t="shared" si="83"/>
        <v>1671.6058647335601</v>
      </c>
      <c r="H1289" s="12">
        <v>210100</v>
      </c>
      <c r="I1289" s="13">
        <v>42416</v>
      </c>
      <c r="J1289" s="14">
        <v>7521.6019679999999</v>
      </c>
      <c r="K1289" s="12">
        <v>14.15</v>
      </c>
    </row>
    <row r="1290" spans="1:11" x14ac:dyDescent="0.3">
      <c r="A1290" s="9">
        <v>42417</v>
      </c>
      <c r="B1290" s="37">
        <v>14.13</v>
      </c>
      <c r="C1290" s="16">
        <f t="shared" si="80"/>
        <v>1.00052461</v>
      </c>
      <c r="D1290" s="16">
        <f t="shared" si="82"/>
        <v>1666.38501163913</v>
      </c>
      <c r="E1290" s="11">
        <v>14.15</v>
      </c>
      <c r="F1290" s="17">
        <f t="shared" si="81"/>
        <v>1.00052531</v>
      </c>
      <c r="G1290" s="17">
        <f t="shared" si="83"/>
        <v>1672.48397601036</v>
      </c>
      <c r="H1290" s="12">
        <v>210100</v>
      </c>
      <c r="I1290" s="13">
        <v>42417</v>
      </c>
      <c r="J1290" s="14">
        <v>7525.55314</v>
      </c>
      <c r="K1290" s="12">
        <v>14.15</v>
      </c>
    </row>
    <row r="1291" spans="1:11" x14ac:dyDescent="0.3">
      <c r="A1291" s="9">
        <v>42418</v>
      </c>
      <c r="B1291" s="37">
        <v>14.13</v>
      </c>
      <c r="C1291" s="16">
        <f t="shared" si="80"/>
        <v>1.00052461</v>
      </c>
      <c r="D1291" s="16">
        <f t="shared" si="82"/>
        <v>1667.2592138800901</v>
      </c>
      <c r="E1291" s="11">
        <v>14.15</v>
      </c>
      <c r="F1291" s="17">
        <f t="shared" si="81"/>
        <v>1.00052531</v>
      </c>
      <c r="G1291" s="17">
        <f t="shared" si="83"/>
        <v>1673.3625485678001</v>
      </c>
      <c r="H1291" s="12">
        <v>210100</v>
      </c>
      <c r="I1291" s="13">
        <v>42418</v>
      </c>
      <c r="J1291" s="14">
        <v>7529.5063890000001</v>
      </c>
      <c r="K1291" s="12">
        <v>14.15</v>
      </c>
    </row>
    <row r="1292" spans="1:11" x14ac:dyDescent="0.3">
      <c r="A1292" s="9">
        <v>42419</v>
      </c>
      <c r="B1292" s="37">
        <v>14.13</v>
      </c>
      <c r="C1292" s="16">
        <f t="shared" si="80"/>
        <v>1.00052461</v>
      </c>
      <c r="D1292" s="16">
        <f t="shared" si="82"/>
        <v>1668.1338747362799</v>
      </c>
      <c r="E1292" s="11">
        <v>14.15</v>
      </c>
      <c r="F1292" s="17">
        <f t="shared" si="81"/>
        <v>1.00052531</v>
      </c>
      <c r="G1292" s="17">
        <f t="shared" si="83"/>
        <v>1674.2415826481899</v>
      </c>
      <c r="H1292" s="12">
        <v>210100</v>
      </c>
      <c r="I1292" s="13">
        <v>42419</v>
      </c>
      <c r="J1292" s="14">
        <v>7533.461714</v>
      </c>
      <c r="K1292" s="12">
        <v>14.15</v>
      </c>
    </row>
    <row r="1293" spans="1:11" x14ac:dyDescent="0.3">
      <c r="A1293" s="9">
        <v>42422</v>
      </c>
      <c r="B1293" s="37">
        <v>14.13</v>
      </c>
      <c r="C1293" s="16">
        <f t="shared" si="80"/>
        <v>1.00052461</v>
      </c>
      <c r="D1293" s="16">
        <f t="shared" si="82"/>
        <v>1669.00899444831</v>
      </c>
      <c r="E1293" s="11">
        <v>14.15</v>
      </c>
      <c r="F1293" s="17">
        <f t="shared" si="81"/>
        <v>1.00052531</v>
      </c>
      <c r="G1293" s="17">
        <f t="shared" si="83"/>
        <v>1675.1210784939699</v>
      </c>
      <c r="H1293" s="12">
        <v>210100</v>
      </c>
      <c r="I1293" s="13">
        <v>42422</v>
      </c>
      <c r="J1293" s="14">
        <v>7537.4191170000004</v>
      </c>
      <c r="K1293" s="12">
        <v>14.15</v>
      </c>
    </row>
    <row r="1294" spans="1:11" x14ac:dyDescent="0.3">
      <c r="A1294" s="9">
        <v>42423</v>
      </c>
      <c r="B1294" s="37">
        <v>14.13</v>
      </c>
      <c r="C1294" s="16">
        <f t="shared" si="80"/>
        <v>1.00052461</v>
      </c>
      <c r="D1294" s="16">
        <f t="shared" si="82"/>
        <v>1669.88457325689</v>
      </c>
      <c r="E1294" s="11">
        <v>14.15</v>
      </c>
      <c r="F1294" s="17">
        <f t="shared" si="81"/>
        <v>1.00052531</v>
      </c>
      <c r="G1294" s="17">
        <f t="shared" si="83"/>
        <v>1676.0010363477099</v>
      </c>
      <c r="H1294" s="12">
        <v>210100</v>
      </c>
      <c r="I1294" s="13">
        <v>42423</v>
      </c>
      <c r="J1294" s="14">
        <v>7541.3785980000002</v>
      </c>
      <c r="K1294" s="12">
        <v>14.15</v>
      </c>
    </row>
    <row r="1295" spans="1:11" x14ac:dyDescent="0.3">
      <c r="A1295" s="9">
        <v>42424</v>
      </c>
      <c r="B1295" s="37">
        <v>14.13</v>
      </c>
      <c r="C1295" s="16">
        <f t="shared" si="80"/>
        <v>1.00052461</v>
      </c>
      <c r="D1295" s="16">
        <f t="shared" si="82"/>
        <v>1670.7606114028699</v>
      </c>
      <c r="E1295" s="11">
        <v>14.15</v>
      </c>
      <c r="F1295" s="17">
        <f t="shared" si="81"/>
        <v>1.00052531</v>
      </c>
      <c r="G1295" s="17">
        <f t="shared" si="83"/>
        <v>1676.8814564521099</v>
      </c>
      <c r="H1295" s="12">
        <v>210100</v>
      </c>
      <c r="I1295" s="13">
        <v>42424</v>
      </c>
      <c r="J1295" s="14">
        <v>7545.3401599999997</v>
      </c>
      <c r="K1295" s="12">
        <v>14.15</v>
      </c>
    </row>
    <row r="1296" spans="1:11" x14ac:dyDescent="0.3">
      <c r="A1296" s="9">
        <v>42425</v>
      </c>
      <c r="B1296" s="37">
        <v>14.13</v>
      </c>
      <c r="C1296" s="16">
        <f t="shared" si="80"/>
        <v>1.00052461</v>
      </c>
      <c r="D1296" s="16">
        <f t="shared" si="82"/>
        <v>1671.6371091272199</v>
      </c>
      <c r="E1296" s="11">
        <v>14.15</v>
      </c>
      <c r="F1296" s="17">
        <f t="shared" si="81"/>
        <v>1.00052531</v>
      </c>
      <c r="G1296" s="17">
        <f t="shared" si="83"/>
        <v>1677.76233905</v>
      </c>
      <c r="H1296" s="12">
        <v>210100</v>
      </c>
      <c r="I1296" s="13">
        <v>42425</v>
      </c>
      <c r="J1296" s="14">
        <v>7549.3038020000004</v>
      </c>
      <c r="K1296" s="12">
        <v>14.15</v>
      </c>
    </row>
    <row r="1297" spans="1:11" x14ac:dyDescent="0.3">
      <c r="A1297" s="9">
        <v>42426</v>
      </c>
      <c r="B1297" s="37">
        <v>14.13</v>
      </c>
      <c r="C1297" s="16">
        <f t="shared" si="80"/>
        <v>1.00052461</v>
      </c>
      <c r="D1297" s="16">
        <f t="shared" si="82"/>
        <v>1672.5140666710399</v>
      </c>
      <c r="E1297" s="11">
        <v>14.15</v>
      </c>
      <c r="F1297" s="17">
        <f t="shared" si="81"/>
        <v>1.00052531</v>
      </c>
      <c r="G1297" s="17">
        <f t="shared" si="83"/>
        <v>1678.6436843843301</v>
      </c>
      <c r="H1297" s="12">
        <v>210100</v>
      </c>
      <c r="I1297" s="13">
        <v>42426</v>
      </c>
      <c r="J1297" s="14">
        <v>7553.2695270000004</v>
      </c>
      <c r="K1297" s="12">
        <v>14.15</v>
      </c>
    </row>
    <row r="1298" spans="1:11" x14ac:dyDescent="0.3">
      <c r="A1298" s="9">
        <v>42429</v>
      </c>
      <c r="B1298" s="37">
        <v>14.13</v>
      </c>
      <c r="C1298" s="16">
        <f t="shared" si="80"/>
        <v>1.00052461</v>
      </c>
      <c r="D1298" s="16">
        <f t="shared" si="82"/>
        <v>1673.3914842755601</v>
      </c>
      <c r="E1298" s="11">
        <v>14.15</v>
      </c>
      <c r="F1298" s="17">
        <f t="shared" si="81"/>
        <v>1.00052531</v>
      </c>
      <c r="G1298" s="17">
        <f t="shared" si="83"/>
        <v>1679.52549269817</v>
      </c>
      <c r="H1298" s="12">
        <v>210100</v>
      </c>
      <c r="I1298" s="13">
        <v>42429</v>
      </c>
      <c r="J1298" s="14">
        <v>7557.2373349999998</v>
      </c>
      <c r="K1298" s="12">
        <v>14.15</v>
      </c>
    </row>
    <row r="1299" spans="1:11" x14ac:dyDescent="0.3">
      <c r="A1299" s="9">
        <v>42430</v>
      </c>
      <c r="B1299" s="37">
        <v>14.13</v>
      </c>
      <c r="C1299" s="16">
        <f t="shared" si="80"/>
        <v>1.00052461</v>
      </c>
      <c r="D1299" s="16">
        <f t="shared" si="82"/>
        <v>1674.26936218213</v>
      </c>
      <c r="E1299" s="11">
        <v>14.15</v>
      </c>
      <c r="F1299" s="17">
        <f t="shared" si="81"/>
        <v>1.00052531</v>
      </c>
      <c r="G1299" s="17">
        <f t="shared" si="83"/>
        <v>1680.4077642347399</v>
      </c>
      <c r="H1299" s="12">
        <v>210100</v>
      </c>
      <c r="I1299" s="13">
        <v>42430</v>
      </c>
      <c r="J1299" s="14">
        <v>7561.2072280000002</v>
      </c>
      <c r="K1299" s="12">
        <v>14.15</v>
      </c>
    </row>
    <row r="1300" spans="1:11" x14ac:dyDescent="0.3">
      <c r="A1300" s="9">
        <v>42431</v>
      </c>
      <c r="B1300" s="37">
        <v>14.13</v>
      </c>
      <c r="C1300" s="16">
        <f t="shared" si="80"/>
        <v>1.00052461</v>
      </c>
      <c r="D1300" s="16">
        <f t="shared" si="82"/>
        <v>1675.14770063222</v>
      </c>
      <c r="E1300" s="11">
        <v>14.15</v>
      </c>
      <c r="F1300" s="17">
        <f t="shared" si="81"/>
        <v>1.00052531</v>
      </c>
      <c r="G1300" s="17">
        <f t="shared" si="83"/>
        <v>1681.2904992373701</v>
      </c>
      <c r="H1300" s="12">
        <v>210100</v>
      </c>
      <c r="I1300" s="13">
        <v>42431</v>
      </c>
      <c r="J1300" s="14">
        <v>7565.1792050000004</v>
      </c>
      <c r="K1300" s="12">
        <v>14.15</v>
      </c>
    </row>
    <row r="1301" spans="1:11" x14ac:dyDescent="0.3">
      <c r="A1301" s="9">
        <v>42432</v>
      </c>
      <c r="B1301" s="37">
        <v>14.13</v>
      </c>
      <c r="C1301" s="16">
        <f t="shared" si="80"/>
        <v>1.00052461</v>
      </c>
      <c r="D1301" s="16">
        <f t="shared" si="82"/>
        <v>1676.02649986745</v>
      </c>
      <c r="E1301" s="11">
        <v>14.15</v>
      </c>
      <c r="F1301" s="17">
        <f t="shared" si="81"/>
        <v>1.00052531</v>
      </c>
      <c r="G1301" s="17">
        <f t="shared" si="83"/>
        <v>1682.1736979495199</v>
      </c>
      <c r="H1301" s="12">
        <v>210100</v>
      </c>
      <c r="I1301" s="13">
        <v>42432</v>
      </c>
      <c r="J1301" s="14">
        <v>7569.1532699999998</v>
      </c>
      <c r="K1301" s="12">
        <v>14.15</v>
      </c>
    </row>
    <row r="1302" spans="1:11" x14ac:dyDescent="0.3">
      <c r="A1302" s="9">
        <v>42433</v>
      </c>
      <c r="B1302" s="37">
        <v>14.13</v>
      </c>
      <c r="C1302" s="16">
        <f t="shared" si="80"/>
        <v>1.00052461</v>
      </c>
      <c r="D1302" s="16">
        <f t="shared" si="82"/>
        <v>1676.9057601295499</v>
      </c>
      <c r="E1302" s="11">
        <v>14.15</v>
      </c>
      <c r="F1302" s="17">
        <f t="shared" si="81"/>
        <v>1.00052531</v>
      </c>
      <c r="G1302" s="17">
        <f t="shared" si="83"/>
        <v>1683.05736061479</v>
      </c>
      <c r="H1302" s="12">
        <v>210100</v>
      </c>
      <c r="I1302" s="13">
        <v>42433</v>
      </c>
      <c r="J1302" s="14">
        <v>7573.1294209999996</v>
      </c>
      <c r="K1302" s="12">
        <v>14.15</v>
      </c>
    </row>
    <row r="1303" spans="1:11" x14ac:dyDescent="0.3">
      <c r="A1303" s="9">
        <v>42436</v>
      </c>
      <c r="B1303" s="37">
        <v>14.13</v>
      </c>
      <c r="C1303" s="16">
        <f t="shared" si="80"/>
        <v>1.00052461</v>
      </c>
      <c r="D1303" s="16">
        <f t="shared" si="82"/>
        <v>1677.7854816603699</v>
      </c>
      <c r="E1303" s="11">
        <v>14.15</v>
      </c>
      <c r="F1303" s="17">
        <f t="shared" si="81"/>
        <v>1.00052531</v>
      </c>
      <c r="G1303" s="17">
        <f t="shared" si="83"/>
        <v>1683.94148747689</v>
      </c>
      <c r="H1303" s="12">
        <v>210100</v>
      </c>
      <c r="I1303" s="13">
        <v>42436</v>
      </c>
      <c r="J1303" s="14">
        <v>7577.1076620000003</v>
      </c>
      <c r="K1303" s="12">
        <v>14.15</v>
      </c>
    </row>
    <row r="1304" spans="1:11" x14ac:dyDescent="0.3">
      <c r="A1304" s="9">
        <v>42437</v>
      </c>
      <c r="B1304" s="37">
        <v>14.13</v>
      </c>
      <c r="C1304" s="16">
        <f t="shared" si="80"/>
        <v>1.00052461</v>
      </c>
      <c r="D1304" s="16">
        <f t="shared" si="82"/>
        <v>1678.6656647018999</v>
      </c>
      <c r="E1304" s="11">
        <v>14.15</v>
      </c>
      <c r="F1304" s="17">
        <f t="shared" si="81"/>
        <v>1.00052531</v>
      </c>
      <c r="G1304" s="17">
        <f t="shared" si="83"/>
        <v>1684.8260787796801</v>
      </c>
      <c r="H1304" s="12">
        <v>210100</v>
      </c>
      <c r="I1304" s="13">
        <v>42437</v>
      </c>
      <c r="J1304" s="14">
        <v>7581.0879930000001</v>
      </c>
      <c r="K1304" s="12">
        <v>14.15</v>
      </c>
    </row>
    <row r="1305" spans="1:11" x14ac:dyDescent="0.3">
      <c r="A1305" s="9">
        <v>42438</v>
      </c>
      <c r="B1305" s="37">
        <v>14.13</v>
      </c>
      <c r="C1305" s="16">
        <f t="shared" si="80"/>
        <v>1.00052461</v>
      </c>
      <c r="D1305" s="16">
        <f t="shared" si="82"/>
        <v>1679.5463094962599</v>
      </c>
      <c r="E1305" s="11">
        <v>14.15</v>
      </c>
      <c r="F1305" s="17">
        <f t="shared" si="81"/>
        <v>1.00052531</v>
      </c>
      <c r="G1305" s="17">
        <f t="shared" si="83"/>
        <v>1685.71113476712</v>
      </c>
      <c r="H1305" s="12">
        <v>210100</v>
      </c>
      <c r="I1305" s="13">
        <v>42438</v>
      </c>
      <c r="J1305" s="14">
        <v>7585.0704139999998</v>
      </c>
      <c r="K1305" s="12">
        <v>14.15</v>
      </c>
    </row>
    <row r="1306" spans="1:11" x14ac:dyDescent="0.3">
      <c r="A1306" s="9">
        <v>42439</v>
      </c>
      <c r="B1306" s="37">
        <v>14.13</v>
      </c>
      <c r="C1306" s="16">
        <f t="shared" si="80"/>
        <v>1.00052461</v>
      </c>
      <c r="D1306" s="16">
        <f t="shared" si="82"/>
        <v>1680.42741628568</v>
      </c>
      <c r="E1306" s="11">
        <v>14.15</v>
      </c>
      <c r="F1306" s="17">
        <f t="shared" si="81"/>
        <v>1.00052531</v>
      </c>
      <c r="G1306" s="17">
        <f t="shared" si="83"/>
        <v>1686.59665568332</v>
      </c>
      <c r="H1306" s="12">
        <v>210100</v>
      </c>
      <c r="I1306" s="13">
        <v>42439</v>
      </c>
      <c r="J1306" s="14">
        <v>7589.0549270000001</v>
      </c>
      <c r="K1306" s="12">
        <v>14.15</v>
      </c>
    </row>
    <row r="1307" spans="1:11" x14ac:dyDescent="0.3">
      <c r="A1307" s="9">
        <v>42440</v>
      </c>
      <c r="B1307" s="37">
        <v>14.13</v>
      </c>
      <c r="C1307" s="16">
        <f t="shared" si="80"/>
        <v>1.00052461</v>
      </c>
      <c r="D1307" s="16">
        <f t="shared" si="82"/>
        <v>1681.30898531254</v>
      </c>
      <c r="E1307" s="11">
        <v>14.15</v>
      </c>
      <c r="F1307" s="17">
        <f t="shared" si="81"/>
        <v>1.00052531</v>
      </c>
      <c r="G1307" s="17">
        <f t="shared" si="83"/>
        <v>1687.4826417725201</v>
      </c>
      <c r="H1307" s="12">
        <v>210100</v>
      </c>
      <c r="I1307" s="13">
        <v>42440</v>
      </c>
      <c r="J1307" s="14">
        <v>7593.041534</v>
      </c>
      <c r="K1307" s="12">
        <v>14.15</v>
      </c>
    </row>
    <row r="1308" spans="1:11" x14ac:dyDescent="0.3">
      <c r="A1308" s="9">
        <v>42443</v>
      </c>
      <c r="B1308" s="37">
        <v>14.13</v>
      </c>
      <c r="C1308" s="16">
        <f t="shared" si="80"/>
        <v>1.00052461</v>
      </c>
      <c r="D1308" s="16">
        <f t="shared" si="82"/>
        <v>1682.1910168193201</v>
      </c>
      <c r="E1308" s="11">
        <v>14.15</v>
      </c>
      <c r="F1308" s="17">
        <f t="shared" si="81"/>
        <v>1.00052531</v>
      </c>
      <c r="G1308" s="17">
        <f t="shared" si="83"/>
        <v>1688.3690932790701</v>
      </c>
      <c r="H1308" s="12">
        <v>210100</v>
      </c>
      <c r="I1308" s="13">
        <v>42443</v>
      </c>
      <c r="J1308" s="14">
        <v>7597.0302339999998</v>
      </c>
      <c r="K1308" s="12">
        <v>14.15</v>
      </c>
    </row>
    <row r="1309" spans="1:11" x14ac:dyDescent="0.3">
      <c r="A1309" s="9">
        <v>42444</v>
      </c>
      <c r="B1309" s="37">
        <v>14.13</v>
      </c>
      <c r="C1309" s="16">
        <f t="shared" si="80"/>
        <v>1.00052461</v>
      </c>
      <c r="D1309" s="16">
        <f t="shared" si="82"/>
        <v>1683.0735110486501</v>
      </c>
      <c r="E1309" s="11">
        <v>14.15</v>
      </c>
      <c r="F1309" s="17">
        <f t="shared" si="81"/>
        <v>1.00052531</v>
      </c>
      <c r="G1309" s="17">
        <f t="shared" si="83"/>
        <v>1689.2560104474601</v>
      </c>
      <c r="H1309" s="12">
        <v>210100</v>
      </c>
      <c r="I1309" s="13">
        <v>42444</v>
      </c>
      <c r="J1309" s="14">
        <v>7601.0210299999999</v>
      </c>
      <c r="K1309" s="12">
        <v>14.15</v>
      </c>
    </row>
    <row r="1310" spans="1:11" x14ac:dyDescent="0.3">
      <c r="A1310" s="9">
        <v>42445</v>
      </c>
      <c r="B1310" s="37">
        <v>14.13</v>
      </c>
      <c r="C1310" s="16">
        <f t="shared" si="80"/>
        <v>1.00052461</v>
      </c>
      <c r="D1310" s="16">
        <f t="shared" si="82"/>
        <v>1683.9564682432799</v>
      </c>
      <c r="E1310" s="11">
        <v>14.15</v>
      </c>
      <c r="F1310" s="17">
        <f t="shared" si="81"/>
        <v>1.00052531</v>
      </c>
      <c r="G1310" s="17">
        <f t="shared" si="83"/>
        <v>1690.1433935223099</v>
      </c>
      <c r="H1310" s="12">
        <v>210100</v>
      </c>
      <c r="I1310" s="13">
        <v>42445</v>
      </c>
      <c r="J1310" s="14">
        <v>7605.0139230000004</v>
      </c>
      <c r="K1310" s="12">
        <v>14.15</v>
      </c>
    </row>
    <row r="1311" spans="1:11" x14ac:dyDescent="0.3">
      <c r="A1311" s="9">
        <v>42446</v>
      </c>
      <c r="B1311" s="37">
        <v>14.13</v>
      </c>
      <c r="C1311" s="16">
        <f t="shared" si="80"/>
        <v>1.00052461</v>
      </c>
      <c r="D1311" s="16">
        <f t="shared" si="82"/>
        <v>1684.83988864609</v>
      </c>
      <c r="E1311" s="11">
        <v>14.15</v>
      </c>
      <c r="F1311" s="17">
        <f t="shared" si="81"/>
        <v>1.00052531</v>
      </c>
      <c r="G1311" s="17">
        <f t="shared" si="83"/>
        <v>1691.03124274836</v>
      </c>
      <c r="H1311" s="12">
        <v>210100</v>
      </c>
      <c r="I1311" s="13">
        <v>42446</v>
      </c>
      <c r="J1311" s="14">
        <v>7609.0089120000002</v>
      </c>
      <c r="K1311" s="12">
        <v>14.15</v>
      </c>
    </row>
    <row r="1312" spans="1:11" x14ac:dyDescent="0.3">
      <c r="A1312" s="9">
        <v>42447</v>
      </c>
      <c r="B1312" s="37">
        <v>14.13</v>
      </c>
      <c r="C1312" s="16">
        <f t="shared" si="80"/>
        <v>1.00052461</v>
      </c>
      <c r="D1312" s="16">
        <f t="shared" si="82"/>
        <v>1685.72377250007</v>
      </c>
      <c r="E1312" s="11">
        <v>14.15</v>
      </c>
      <c r="F1312" s="17">
        <f t="shared" si="81"/>
        <v>1.00052531</v>
      </c>
      <c r="G1312" s="17">
        <f t="shared" si="83"/>
        <v>1691.91955837049</v>
      </c>
      <c r="H1312" s="12">
        <v>210100</v>
      </c>
      <c r="I1312" s="13">
        <v>42447</v>
      </c>
      <c r="J1312" s="14">
        <v>7613.0060009999997</v>
      </c>
      <c r="K1312" s="12">
        <v>14.15</v>
      </c>
    </row>
    <row r="1313" spans="1:11" x14ac:dyDescent="0.3">
      <c r="A1313" s="9">
        <v>42450</v>
      </c>
      <c r="B1313" s="37">
        <v>14.13</v>
      </c>
      <c r="C1313" s="16">
        <f t="shared" si="80"/>
        <v>1.00052461</v>
      </c>
      <c r="D1313" s="16">
        <f t="shared" si="82"/>
        <v>1686.60812004836</v>
      </c>
      <c r="E1313" s="11">
        <v>14.15</v>
      </c>
      <c r="F1313" s="17">
        <f t="shared" si="81"/>
        <v>1.00052531</v>
      </c>
      <c r="G1313" s="17">
        <f t="shared" si="83"/>
        <v>1692.8083406337</v>
      </c>
      <c r="H1313" s="12">
        <v>210100</v>
      </c>
      <c r="I1313" s="13">
        <v>42450</v>
      </c>
      <c r="J1313" s="14">
        <v>7617.0051890000004</v>
      </c>
      <c r="K1313" s="12">
        <v>14.15</v>
      </c>
    </row>
    <row r="1314" spans="1:11" x14ac:dyDescent="0.3">
      <c r="A1314" s="9">
        <v>42451</v>
      </c>
      <c r="B1314" s="37">
        <v>14.13</v>
      </c>
      <c r="C1314" s="16">
        <f t="shared" si="80"/>
        <v>1.00052461</v>
      </c>
      <c r="D1314" s="16">
        <f t="shared" si="82"/>
        <v>1687.4929315342199</v>
      </c>
      <c r="E1314" s="11">
        <v>14.15</v>
      </c>
      <c r="F1314" s="17">
        <f t="shared" si="81"/>
        <v>1.00052531</v>
      </c>
      <c r="G1314" s="17">
        <f t="shared" si="83"/>
        <v>1693.6975897831201</v>
      </c>
      <c r="H1314" s="12">
        <v>210100</v>
      </c>
      <c r="I1314" s="13">
        <v>42451</v>
      </c>
      <c r="J1314" s="14">
        <v>7621.0064780000002</v>
      </c>
      <c r="K1314" s="12">
        <v>14.15</v>
      </c>
    </row>
    <row r="1315" spans="1:11" x14ac:dyDescent="0.3">
      <c r="A1315" s="9">
        <v>42452</v>
      </c>
      <c r="B1315" s="37">
        <v>14.13</v>
      </c>
      <c r="C1315" s="16">
        <f t="shared" si="80"/>
        <v>1.00052461</v>
      </c>
      <c r="D1315" s="16">
        <f t="shared" si="82"/>
        <v>1688.3782072010299</v>
      </c>
      <c r="E1315" s="11">
        <v>14.15</v>
      </c>
      <c r="F1315" s="17">
        <f t="shared" si="81"/>
        <v>1.00052531</v>
      </c>
      <c r="G1315" s="17">
        <f t="shared" si="83"/>
        <v>1694.5873060640099</v>
      </c>
      <c r="H1315" s="12">
        <v>210100</v>
      </c>
      <c r="I1315" s="13">
        <v>42452</v>
      </c>
      <c r="J1315" s="14">
        <v>7625.0098690000004</v>
      </c>
      <c r="K1315" s="12">
        <v>14.15</v>
      </c>
    </row>
    <row r="1316" spans="1:11" x14ac:dyDescent="0.3">
      <c r="A1316" s="9">
        <v>42453</v>
      </c>
      <c r="B1316" s="37">
        <v>14.13</v>
      </c>
      <c r="C1316" s="16">
        <f t="shared" si="80"/>
        <v>1.00052461</v>
      </c>
      <c r="D1316" s="16">
        <f t="shared" si="82"/>
        <v>1689.2639472923099</v>
      </c>
      <c r="E1316" s="11">
        <v>14.15</v>
      </c>
      <c r="F1316" s="17">
        <f t="shared" si="81"/>
        <v>1.00052531</v>
      </c>
      <c r="G1316" s="17">
        <f t="shared" si="83"/>
        <v>1695.4774897217601</v>
      </c>
      <c r="H1316" s="12">
        <v>210100</v>
      </c>
      <c r="I1316" s="13">
        <v>42453</v>
      </c>
      <c r="J1316" s="14">
        <v>7629.0153630000004</v>
      </c>
      <c r="K1316" s="12">
        <v>14.15</v>
      </c>
    </row>
    <row r="1317" spans="1:11" x14ac:dyDescent="0.3">
      <c r="A1317" s="9">
        <v>42457</v>
      </c>
      <c r="B1317" s="37">
        <v>14.13</v>
      </c>
      <c r="C1317" s="16">
        <f t="shared" si="80"/>
        <v>1.00052461</v>
      </c>
      <c r="D1317" s="16">
        <f t="shared" si="82"/>
        <v>1690.1501520516999</v>
      </c>
      <c r="E1317" s="11">
        <v>14.15</v>
      </c>
      <c r="F1317" s="17">
        <f t="shared" si="81"/>
        <v>1.00052531</v>
      </c>
      <c r="G1317" s="17">
        <f t="shared" si="83"/>
        <v>1696.3681410018901</v>
      </c>
      <c r="H1317" s="12">
        <v>210100</v>
      </c>
      <c r="I1317" s="13">
        <v>42457</v>
      </c>
      <c r="J1317" s="14">
        <v>7633.0229609999997</v>
      </c>
      <c r="K1317" s="12">
        <v>14.15</v>
      </c>
    </row>
    <row r="1318" spans="1:11" x14ac:dyDescent="0.3">
      <c r="A1318" s="9">
        <v>42458</v>
      </c>
      <c r="B1318" s="37">
        <v>14.13</v>
      </c>
      <c r="C1318" s="16">
        <f t="shared" si="80"/>
        <v>1.00052461</v>
      </c>
      <c r="D1318" s="16">
        <f t="shared" si="82"/>
        <v>1691.03682172297</v>
      </c>
      <c r="E1318" s="11">
        <v>14.15</v>
      </c>
      <c r="F1318" s="17">
        <f t="shared" si="81"/>
        <v>1.00052531</v>
      </c>
      <c r="G1318" s="17">
        <f t="shared" si="83"/>
        <v>1697.2592601500401</v>
      </c>
      <c r="H1318" s="12">
        <v>210100</v>
      </c>
      <c r="I1318" s="13">
        <v>42458</v>
      </c>
      <c r="J1318" s="14">
        <v>7637.0326640000003</v>
      </c>
      <c r="K1318" s="12">
        <v>14.15</v>
      </c>
    </row>
    <row r="1319" spans="1:11" x14ac:dyDescent="0.3">
      <c r="A1319" s="9">
        <v>42459</v>
      </c>
      <c r="B1319" s="37">
        <v>14.13</v>
      </c>
      <c r="C1319" s="16">
        <f t="shared" si="80"/>
        <v>1.00052461</v>
      </c>
      <c r="D1319" s="16">
        <f t="shared" si="82"/>
        <v>1691.92395655001</v>
      </c>
      <c r="E1319" s="11">
        <v>14.15</v>
      </c>
      <c r="F1319" s="17">
        <f t="shared" si="81"/>
        <v>1.00052531</v>
      </c>
      <c r="G1319" s="17">
        <f t="shared" si="83"/>
        <v>1698.1508474119901</v>
      </c>
      <c r="H1319" s="12">
        <v>210100</v>
      </c>
      <c r="I1319" s="13">
        <v>42459</v>
      </c>
      <c r="J1319" s="14">
        <v>7641.0444740000003</v>
      </c>
      <c r="K1319" s="12">
        <v>14.15</v>
      </c>
    </row>
    <row r="1320" spans="1:11" x14ac:dyDescent="0.3">
      <c r="A1320" s="9">
        <v>42460</v>
      </c>
      <c r="B1320" s="37">
        <v>14.13</v>
      </c>
      <c r="C1320" s="16">
        <f t="shared" si="80"/>
        <v>1.00052461</v>
      </c>
      <c r="D1320" s="16">
        <f t="shared" si="82"/>
        <v>1692.81155677686</v>
      </c>
      <c r="E1320" s="11">
        <v>14.15</v>
      </c>
      <c r="F1320" s="17">
        <f t="shared" si="81"/>
        <v>1.00052531</v>
      </c>
      <c r="G1320" s="17">
        <f t="shared" si="83"/>
        <v>1699.04290303364</v>
      </c>
      <c r="H1320" s="12">
        <v>210100</v>
      </c>
      <c r="I1320" s="13">
        <v>42460</v>
      </c>
      <c r="J1320" s="14">
        <v>7645.0583909999996</v>
      </c>
      <c r="K1320" s="12">
        <v>14.15</v>
      </c>
    </row>
    <row r="1321" spans="1:11" x14ac:dyDescent="0.3">
      <c r="A1321" s="9">
        <v>42461</v>
      </c>
      <c r="B1321" s="37">
        <v>14.13</v>
      </c>
      <c r="C1321" s="16">
        <f t="shared" si="80"/>
        <v>1.00052461</v>
      </c>
      <c r="D1321" s="16">
        <f t="shared" si="82"/>
        <v>1693.6996226476599</v>
      </c>
      <c r="E1321" s="11">
        <v>14.15</v>
      </c>
      <c r="F1321" s="17">
        <f t="shared" si="81"/>
        <v>1.00052531</v>
      </c>
      <c r="G1321" s="17">
        <f t="shared" si="83"/>
        <v>1699.9354272610301</v>
      </c>
      <c r="H1321" s="12">
        <v>210100</v>
      </c>
      <c r="I1321" s="13">
        <v>42461</v>
      </c>
      <c r="J1321" s="14">
        <v>7649.0744169999998</v>
      </c>
      <c r="K1321" s="12">
        <v>14.15</v>
      </c>
    </row>
    <row r="1322" spans="1:11" x14ac:dyDescent="0.3">
      <c r="A1322" s="9">
        <v>42464</v>
      </c>
      <c r="B1322" s="37">
        <v>14.13</v>
      </c>
      <c r="C1322" s="16">
        <f t="shared" si="80"/>
        <v>1.00052461</v>
      </c>
      <c r="D1322" s="16">
        <f t="shared" si="82"/>
        <v>1694.5881544066999</v>
      </c>
      <c r="E1322" s="11">
        <v>14.15</v>
      </c>
      <c r="F1322" s="17">
        <f t="shared" si="81"/>
        <v>1.00052531</v>
      </c>
      <c r="G1322" s="17">
        <f t="shared" si="83"/>
        <v>1700.82842034032</v>
      </c>
      <c r="H1322" s="12">
        <v>210100</v>
      </c>
      <c r="I1322" s="13">
        <v>42464</v>
      </c>
      <c r="J1322" s="14">
        <v>7653.0925520000001</v>
      </c>
      <c r="K1322" s="12">
        <v>14.15</v>
      </c>
    </row>
    <row r="1323" spans="1:11" x14ac:dyDescent="0.3">
      <c r="A1323" s="9">
        <v>42465</v>
      </c>
      <c r="B1323" s="37">
        <v>14.13</v>
      </c>
      <c r="C1323" s="16">
        <f t="shared" si="80"/>
        <v>1.00052461</v>
      </c>
      <c r="D1323" s="16">
        <f t="shared" si="82"/>
        <v>1695.4771522983799</v>
      </c>
      <c r="E1323" s="11">
        <v>14.15</v>
      </c>
      <c r="F1323" s="17">
        <f t="shared" si="81"/>
        <v>1.00052531</v>
      </c>
      <c r="G1323" s="17">
        <f t="shared" si="83"/>
        <v>1701.7218825178099</v>
      </c>
      <c r="H1323" s="12">
        <v>210100</v>
      </c>
      <c r="I1323" s="13">
        <v>42465</v>
      </c>
      <c r="J1323" s="14">
        <v>7657.1127980000001</v>
      </c>
      <c r="K1323" s="12">
        <v>14.15</v>
      </c>
    </row>
    <row r="1324" spans="1:11" x14ac:dyDescent="0.3">
      <c r="A1324" s="9">
        <v>42466</v>
      </c>
      <c r="B1324" s="37">
        <v>14.13</v>
      </c>
      <c r="C1324" s="16">
        <f t="shared" si="80"/>
        <v>1.00052461</v>
      </c>
      <c r="D1324" s="16">
        <f t="shared" si="82"/>
        <v>1696.36661656725</v>
      </c>
      <c r="E1324" s="11">
        <v>14.15</v>
      </c>
      <c r="F1324" s="17">
        <f t="shared" si="81"/>
        <v>1.00052531</v>
      </c>
      <c r="G1324" s="17">
        <f t="shared" si="83"/>
        <v>1702.61581403992</v>
      </c>
      <c r="H1324" s="12">
        <v>210100</v>
      </c>
      <c r="I1324" s="13">
        <v>42466</v>
      </c>
      <c r="J1324" s="14">
        <v>7661.1351560000003</v>
      </c>
      <c r="K1324" s="12">
        <v>14.15</v>
      </c>
    </row>
    <row r="1325" spans="1:11" x14ac:dyDescent="0.3">
      <c r="A1325" s="9">
        <v>42467</v>
      </c>
      <c r="B1325" s="37">
        <v>14.13</v>
      </c>
      <c r="C1325" s="16">
        <f t="shared" si="80"/>
        <v>1.00052461</v>
      </c>
      <c r="D1325" s="16">
        <f t="shared" si="82"/>
        <v>1697.2565474579701</v>
      </c>
      <c r="E1325" s="11">
        <v>14.15</v>
      </c>
      <c r="F1325" s="17">
        <f t="shared" si="81"/>
        <v>1.00052531</v>
      </c>
      <c r="G1325" s="17">
        <f t="shared" si="83"/>
        <v>1703.5102151531901</v>
      </c>
      <c r="H1325" s="12">
        <v>210100</v>
      </c>
      <c r="I1325" s="13">
        <v>42467</v>
      </c>
      <c r="J1325" s="14">
        <v>7665.159627</v>
      </c>
      <c r="K1325" s="12">
        <v>14.15</v>
      </c>
    </row>
    <row r="1326" spans="1:11" x14ac:dyDescent="0.3">
      <c r="A1326" s="9">
        <v>42468</v>
      </c>
      <c r="B1326" s="37">
        <v>14.13</v>
      </c>
      <c r="C1326" s="16">
        <f t="shared" si="80"/>
        <v>1.00052461</v>
      </c>
      <c r="D1326" s="16">
        <f t="shared" si="82"/>
        <v>1698.1469452153301</v>
      </c>
      <c r="E1326" s="11">
        <v>14.15</v>
      </c>
      <c r="F1326" s="17">
        <f t="shared" si="81"/>
        <v>1.00052531</v>
      </c>
      <c r="G1326" s="17">
        <f t="shared" si="83"/>
        <v>1704.4050861043099</v>
      </c>
      <c r="H1326" s="12">
        <v>210100</v>
      </c>
      <c r="I1326" s="13">
        <v>42468</v>
      </c>
      <c r="J1326" s="14">
        <v>7669.1862119999996</v>
      </c>
      <c r="K1326" s="12">
        <v>14.15</v>
      </c>
    </row>
    <row r="1327" spans="1:11" x14ac:dyDescent="0.3">
      <c r="A1327" s="9">
        <v>42471</v>
      </c>
      <c r="B1327" s="37">
        <v>14.13</v>
      </c>
      <c r="C1327" s="16">
        <f t="shared" si="80"/>
        <v>1.00052461</v>
      </c>
      <c r="D1327" s="16">
        <f t="shared" si="82"/>
        <v>1699.0378100842599</v>
      </c>
      <c r="E1327" s="11">
        <v>14.15</v>
      </c>
      <c r="F1327" s="17">
        <f t="shared" si="81"/>
        <v>1.00052531</v>
      </c>
      <c r="G1327" s="17">
        <f t="shared" si="83"/>
        <v>1705.3004271400901</v>
      </c>
      <c r="H1327" s="12">
        <v>210100</v>
      </c>
      <c r="I1327" s="13">
        <v>42471</v>
      </c>
      <c r="J1327" s="14">
        <v>7673.2149120000004</v>
      </c>
      <c r="K1327" s="12">
        <v>14.15</v>
      </c>
    </row>
    <row r="1328" spans="1:11" x14ac:dyDescent="0.3">
      <c r="A1328" s="9">
        <v>42472</v>
      </c>
      <c r="B1328" s="37">
        <v>14.13</v>
      </c>
      <c r="C1328" s="16">
        <f t="shared" si="80"/>
        <v>1.00052461</v>
      </c>
      <c r="D1328" s="16">
        <f t="shared" si="82"/>
        <v>1699.92914230981</v>
      </c>
      <c r="E1328" s="11">
        <v>14.15</v>
      </c>
      <c r="F1328" s="17">
        <f t="shared" si="81"/>
        <v>1.00052531</v>
      </c>
      <c r="G1328" s="17">
        <f t="shared" si="83"/>
        <v>1706.1962385074701</v>
      </c>
      <c r="H1328" s="12">
        <v>210100</v>
      </c>
      <c r="I1328" s="13">
        <v>42472</v>
      </c>
      <c r="J1328" s="14">
        <v>7677.2457290000002</v>
      </c>
      <c r="K1328" s="12">
        <v>14.15</v>
      </c>
    </row>
    <row r="1329" spans="1:11" x14ac:dyDescent="0.3">
      <c r="A1329" s="9">
        <v>42473</v>
      </c>
      <c r="B1329" s="37">
        <v>14.13</v>
      </c>
      <c r="C1329" s="16">
        <f t="shared" si="80"/>
        <v>1.00052461</v>
      </c>
      <c r="D1329" s="16">
        <f t="shared" si="82"/>
        <v>1700.82094213716</v>
      </c>
      <c r="E1329" s="11">
        <v>14.15</v>
      </c>
      <c r="F1329" s="17">
        <f t="shared" si="81"/>
        <v>1.00052531</v>
      </c>
      <c r="G1329" s="17">
        <f t="shared" si="83"/>
        <v>1707.0925204535199</v>
      </c>
      <c r="H1329" s="12">
        <v>210100</v>
      </c>
      <c r="I1329" s="13">
        <v>42473</v>
      </c>
      <c r="J1329" s="14">
        <v>7681.2786619999997</v>
      </c>
      <c r="K1329" s="12">
        <v>14.15</v>
      </c>
    </row>
    <row r="1330" spans="1:11" x14ac:dyDescent="0.3">
      <c r="A1330" s="9">
        <v>42474</v>
      </c>
      <c r="B1330" s="37">
        <v>14.13</v>
      </c>
      <c r="C1330" s="16">
        <f t="shared" si="80"/>
        <v>1.00052461</v>
      </c>
      <c r="D1330" s="16">
        <f t="shared" si="82"/>
        <v>1701.7132098116101</v>
      </c>
      <c r="E1330" s="11">
        <v>14.15</v>
      </c>
      <c r="F1330" s="17">
        <f t="shared" si="81"/>
        <v>1.00052531</v>
      </c>
      <c r="G1330" s="17">
        <f t="shared" si="83"/>
        <v>1707.98927322544</v>
      </c>
      <c r="H1330" s="12">
        <v>210100</v>
      </c>
      <c r="I1330" s="13">
        <v>42474</v>
      </c>
      <c r="J1330" s="14">
        <v>7685.3137150000002</v>
      </c>
      <c r="K1330" s="12">
        <v>14.15</v>
      </c>
    </row>
    <row r="1331" spans="1:11" x14ac:dyDescent="0.3">
      <c r="A1331" s="9">
        <v>42475</v>
      </c>
      <c r="B1331" s="37">
        <v>14.13</v>
      </c>
      <c r="C1331" s="16">
        <f t="shared" si="80"/>
        <v>1.00052461</v>
      </c>
      <c r="D1331" s="16">
        <f t="shared" si="82"/>
        <v>1702.6059455786101</v>
      </c>
      <c r="E1331" s="11">
        <v>14.15</v>
      </c>
      <c r="F1331" s="17">
        <f t="shared" si="81"/>
        <v>1.00052531</v>
      </c>
      <c r="G1331" s="17">
        <f t="shared" si="83"/>
        <v>1708.8864970705599</v>
      </c>
      <c r="H1331" s="12">
        <v>210100</v>
      </c>
      <c r="I1331" s="13">
        <v>42475</v>
      </c>
      <c r="J1331" s="14">
        <v>7689.3508869999996</v>
      </c>
      <c r="K1331" s="12">
        <v>14.15</v>
      </c>
    </row>
    <row r="1332" spans="1:11" x14ac:dyDescent="0.3">
      <c r="A1332" s="9">
        <v>42478</v>
      </c>
      <c r="B1332" s="37">
        <v>14.13</v>
      </c>
      <c r="C1332" s="16">
        <f t="shared" si="80"/>
        <v>1.00052461</v>
      </c>
      <c r="D1332" s="16">
        <f t="shared" si="82"/>
        <v>1703.4991496837199</v>
      </c>
      <c r="E1332" s="11">
        <v>14.15</v>
      </c>
      <c r="F1332" s="17">
        <f t="shared" si="81"/>
        <v>1.00052531</v>
      </c>
      <c r="G1332" s="17">
        <f t="shared" si="83"/>
        <v>1709.78419223634</v>
      </c>
      <c r="H1332" s="12">
        <v>210100</v>
      </c>
      <c r="I1332" s="13">
        <v>42478</v>
      </c>
      <c r="J1332" s="14">
        <v>7693.3901800000003</v>
      </c>
      <c r="K1332" s="12">
        <v>14.15</v>
      </c>
    </row>
    <row r="1333" spans="1:11" x14ac:dyDescent="0.3">
      <c r="A1333" s="9">
        <v>42479</v>
      </c>
      <c r="B1333" s="37">
        <v>14.13</v>
      </c>
      <c r="C1333" s="16">
        <f t="shared" si="80"/>
        <v>1.00052461</v>
      </c>
      <c r="D1333" s="16">
        <f t="shared" si="82"/>
        <v>1704.39282237264</v>
      </c>
      <c r="E1333" s="11">
        <v>14.15</v>
      </c>
      <c r="F1333" s="17">
        <f t="shared" si="81"/>
        <v>1.00052531</v>
      </c>
      <c r="G1333" s="17">
        <f t="shared" si="83"/>
        <v>1710.6823589703599</v>
      </c>
      <c r="H1333" s="12">
        <v>210100</v>
      </c>
      <c r="I1333" s="13">
        <v>42479</v>
      </c>
      <c r="J1333" s="14">
        <v>7697.431595</v>
      </c>
      <c r="K1333" s="12">
        <v>14.15</v>
      </c>
    </row>
    <row r="1334" spans="1:11" x14ac:dyDescent="0.3">
      <c r="A1334" s="9">
        <v>42480</v>
      </c>
      <c r="B1334" s="37">
        <v>14.13</v>
      </c>
      <c r="C1334" s="16">
        <f t="shared" si="80"/>
        <v>1.00052461</v>
      </c>
      <c r="D1334" s="16">
        <f t="shared" si="82"/>
        <v>1705.28696389118</v>
      </c>
      <c r="E1334" s="11">
        <v>14.15</v>
      </c>
      <c r="F1334" s="17">
        <f t="shared" si="81"/>
        <v>1.00052531</v>
      </c>
      <c r="G1334" s="17">
        <f t="shared" si="83"/>
        <v>1711.5809975203499</v>
      </c>
      <c r="H1334" s="12">
        <v>210100</v>
      </c>
      <c r="I1334" s="13">
        <v>42480</v>
      </c>
      <c r="J1334" s="14">
        <v>7701.4751329999999</v>
      </c>
      <c r="K1334" s="12">
        <v>14.15</v>
      </c>
    </row>
    <row r="1335" spans="1:11" x14ac:dyDescent="0.3">
      <c r="A1335" s="9">
        <v>42482</v>
      </c>
      <c r="B1335" s="37">
        <v>14.13</v>
      </c>
      <c r="C1335" s="16">
        <f t="shared" si="80"/>
        <v>1.00052461</v>
      </c>
      <c r="D1335" s="16">
        <f t="shared" si="82"/>
        <v>1706.18157448531</v>
      </c>
      <c r="E1335" s="11">
        <v>14.15</v>
      </c>
      <c r="F1335" s="17">
        <f t="shared" si="81"/>
        <v>1.00052531</v>
      </c>
      <c r="G1335" s="17">
        <f t="shared" si="83"/>
        <v>1712.48010813416</v>
      </c>
      <c r="H1335" s="12">
        <v>210100</v>
      </c>
      <c r="I1335" s="13">
        <v>42482</v>
      </c>
      <c r="J1335" s="14">
        <v>7705.5207950000004</v>
      </c>
      <c r="K1335" s="12">
        <v>14.15</v>
      </c>
    </row>
    <row r="1336" spans="1:11" x14ac:dyDescent="0.3">
      <c r="A1336" s="9">
        <v>42485</v>
      </c>
      <c r="B1336" s="37">
        <v>14.13</v>
      </c>
      <c r="C1336" s="16">
        <f t="shared" si="80"/>
        <v>1.00052461</v>
      </c>
      <c r="D1336" s="16">
        <f t="shared" si="82"/>
        <v>1707.0766544011001</v>
      </c>
      <c r="E1336" s="11">
        <v>14.15</v>
      </c>
      <c r="F1336" s="17">
        <f t="shared" si="81"/>
        <v>1.00052531</v>
      </c>
      <c r="G1336" s="17">
        <f t="shared" si="83"/>
        <v>1713.37969105976</v>
      </c>
      <c r="H1336" s="12">
        <v>210100</v>
      </c>
      <c r="I1336" s="13">
        <v>42485</v>
      </c>
      <c r="J1336" s="14">
        <v>7709.5685819999999</v>
      </c>
      <c r="K1336" s="12">
        <v>14.15</v>
      </c>
    </row>
    <row r="1337" spans="1:11" x14ac:dyDescent="0.3">
      <c r="A1337" s="9">
        <v>42486</v>
      </c>
      <c r="B1337" s="37">
        <v>14.13</v>
      </c>
      <c r="C1337" s="16">
        <f t="shared" si="80"/>
        <v>1.00052461</v>
      </c>
      <c r="D1337" s="16">
        <f t="shared" si="82"/>
        <v>1707.9722038847699</v>
      </c>
      <c r="E1337" s="11">
        <v>14.15</v>
      </c>
      <c r="F1337" s="17">
        <f t="shared" si="81"/>
        <v>1.00052531</v>
      </c>
      <c r="G1337" s="17">
        <f t="shared" si="83"/>
        <v>1714.27974654527</v>
      </c>
      <c r="H1337" s="12">
        <v>210100</v>
      </c>
      <c r="I1337" s="13">
        <v>42486</v>
      </c>
      <c r="J1337" s="14">
        <v>7713.6184949999997</v>
      </c>
      <c r="K1337" s="12">
        <v>14.15</v>
      </c>
    </row>
    <row r="1338" spans="1:11" x14ac:dyDescent="0.3">
      <c r="A1338" s="9">
        <v>42487</v>
      </c>
      <c r="B1338" s="37">
        <v>14.13</v>
      </c>
      <c r="C1338" s="16">
        <f t="shared" si="80"/>
        <v>1.00052461</v>
      </c>
      <c r="D1338" s="16">
        <f t="shared" si="82"/>
        <v>1708.8682231826499</v>
      </c>
      <c r="E1338" s="11">
        <v>14.15</v>
      </c>
      <c r="F1338" s="17">
        <f t="shared" si="81"/>
        <v>1.00052531</v>
      </c>
      <c r="G1338" s="17">
        <f t="shared" si="83"/>
        <v>1715.18027483893</v>
      </c>
      <c r="H1338" s="12">
        <v>210100</v>
      </c>
      <c r="I1338" s="13">
        <v>42487</v>
      </c>
      <c r="J1338" s="14">
        <v>7717.6705359999996</v>
      </c>
      <c r="K1338" s="12">
        <v>14.15</v>
      </c>
    </row>
    <row r="1339" spans="1:11" x14ac:dyDescent="0.3">
      <c r="A1339" s="9">
        <v>42488</v>
      </c>
      <c r="B1339" s="37">
        <v>14.13</v>
      </c>
      <c r="C1339" s="16">
        <f t="shared" si="80"/>
        <v>1.00052461</v>
      </c>
      <c r="D1339" s="16">
        <f t="shared" si="82"/>
        <v>1709.76471254121</v>
      </c>
      <c r="E1339" s="11">
        <v>14.15</v>
      </c>
      <c r="F1339" s="17">
        <f t="shared" si="81"/>
        <v>1.00052531</v>
      </c>
      <c r="G1339" s="17">
        <f t="shared" si="83"/>
        <v>1716.08127618911</v>
      </c>
      <c r="H1339" s="12">
        <v>210100</v>
      </c>
      <c r="I1339" s="13">
        <v>42488</v>
      </c>
      <c r="J1339" s="14">
        <v>7721.724706</v>
      </c>
      <c r="K1339" s="12">
        <v>14.15</v>
      </c>
    </row>
    <row r="1340" spans="1:11" x14ac:dyDescent="0.3">
      <c r="A1340" s="9">
        <v>42489</v>
      </c>
      <c r="B1340" s="37">
        <v>14.13</v>
      </c>
      <c r="C1340" s="16">
        <f t="shared" si="80"/>
        <v>1.00052461</v>
      </c>
      <c r="D1340" s="16">
        <f t="shared" si="82"/>
        <v>1710.6616722070601</v>
      </c>
      <c r="E1340" s="11">
        <v>14.15</v>
      </c>
      <c r="F1340" s="17">
        <f t="shared" si="81"/>
        <v>1.00052531</v>
      </c>
      <c r="G1340" s="17">
        <f t="shared" si="83"/>
        <v>1716.9827508443</v>
      </c>
      <c r="H1340" s="12">
        <v>210100</v>
      </c>
      <c r="I1340" s="13">
        <v>42489</v>
      </c>
      <c r="J1340" s="14">
        <v>7725.7810049999998</v>
      </c>
      <c r="K1340" s="12">
        <v>14.15</v>
      </c>
    </row>
    <row r="1341" spans="1:11" x14ac:dyDescent="0.3">
      <c r="A1341" s="9">
        <v>42492</v>
      </c>
      <c r="B1341" s="37">
        <v>14.13</v>
      </c>
      <c r="C1341" s="16">
        <f t="shared" si="80"/>
        <v>1.00052461</v>
      </c>
      <c r="D1341" s="16">
        <f t="shared" si="82"/>
        <v>1711.5591024269199</v>
      </c>
      <c r="E1341" s="11">
        <v>14.15</v>
      </c>
      <c r="F1341" s="17">
        <f t="shared" si="81"/>
        <v>1.00052531</v>
      </c>
      <c r="G1341" s="17">
        <f t="shared" si="83"/>
        <v>1717.8846990531499</v>
      </c>
      <c r="H1341" s="12">
        <v>210100</v>
      </c>
      <c r="I1341" s="13">
        <v>42492</v>
      </c>
      <c r="J1341" s="14">
        <v>7729.8394349999999</v>
      </c>
      <c r="K1341" s="12">
        <v>14.15</v>
      </c>
    </row>
    <row r="1342" spans="1:11" x14ac:dyDescent="0.3">
      <c r="A1342" s="9">
        <v>42493</v>
      </c>
      <c r="B1342" s="37">
        <v>14.13</v>
      </c>
      <c r="C1342" s="16">
        <f t="shared" si="80"/>
        <v>1.00052461</v>
      </c>
      <c r="D1342" s="16">
        <f t="shared" si="82"/>
        <v>1712.4570034476401</v>
      </c>
      <c r="E1342" s="11">
        <v>14.15</v>
      </c>
      <c r="F1342" s="17">
        <f t="shared" si="81"/>
        <v>1.00052531</v>
      </c>
      <c r="G1342" s="17">
        <f t="shared" si="83"/>
        <v>1718.78712106441</v>
      </c>
      <c r="H1342" s="12">
        <v>210100</v>
      </c>
      <c r="I1342" s="13">
        <v>42493</v>
      </c>
      <c r="J1342" s="14">
        <v>7733.8999970000004</v>
      </c>
      <c r="K1342" s="12">
        <v>14.15</v>
      </c>
    </row>
    <row r="1343" spans="1:11" x14ac:dyDescent="0.3">
      <c r="A1343" s="9">
        <v>42494</v>
      </c>
      <c r="B1343" s="37">
        <v>14.13</v>
      </c>
      <c r="C1343" s="16">
        <f t="shared" si="80"/>
        <v>1.00052461</v>
      </c>
      <c r="D1343" s="16">
        <f t="shared" si="82"/>
        <v>1713.35537551622</v>
      </c>
      <c r="E1343" s="11">
        <v>14.15</v>
      </c>
      <c r="F1343" s="17">
        <f t="shared" si="81"/>
        <v>1.00052531</v>
      </c>
      <c r="G1343" s="17">
        <f t="shared" si="83"/>
        <v>1719.6900171269799</v>
      </c>
      <c r="H1343" s="12">
        <v>210100</v>
      </c>
      <c r="I1343" s="13">
        <v>42494</v>
      </c>
      <c r="J1343" s="14">
        <v>7737.9626920000001</v>
      </c>
      <c r="K1343" s="12">
        <v>14.15</v>
      </c>
    </row>
    <row r="1344" spans="1:11" x14ac:dyDescent="0.3">
      <c r="A1344" s="9">
        <v>42495</v>
      </c>
      <c r="B1344" s="37">
        <v>14.13</v>
      </c>
      <c r="C1344" s="16">
        <f t="shared" si="80"/>
        <v>1.00052461</v>
      </c>
      <c r="D1344" s="16">
        <f t="shared" si="82"/>
        <v>1714.25421887977</v>
      </c>
      <c r="E1344" s="11">
        <v>14.15</v>
      </c>
      <c r="F1344" s="17">
        <f t="shared" si="81"/>
        <v>1.00052531</v>
      </c>
      <c r="G1344" s="17">
        <f t="shared" si="83"/>
        <v>1720.5933874898799</v>
      </c>
      <c r="H1344" s="12">
        <v>210100</v>
      </c>
      <c r="I1344" s="13">
        <v>42495</v>
      </c>
      <c r="J1344" s="14">
        <v>7742.027521</v>
      </c>
      <c r="K1344" s="12">
        <v>14.15</v>
      </c>
    </row>
    <row r="1345" spans="1:11" x14ac:dyDescent="0.3">
      <c r="A1345" s="9">
        <v>42496</v>
      </c>
      <c r="B1345" s="37">
        <v>14.13</v>
      </c>
      <c r="C1345" s="16">
        <f t="shared" si="80"/>
        <v>1.00052461</v>
      </c>
      <c r="D1345" s="16">
        <f t="shared" si="82"/>
        <v>1715.15353378554</v>
      </c>
      <c r="E1345" s="11">
        <v>14.15</v>
      </c>
      <c r="F1345" s="17">
        <f t="shared" si="81"/>
        <v>1.00052531</v>
      </c>
      <c r="G1345" s="17">
        <f t="shared" si="83"/>
        <v>1721.4972324022599</v>
      </c>
      <c r="H1345" s="12">
        <v>210100</v>
      </c>
      <c r="I1345" s="13">
        <v>42496</v>
      </c>
      <c r="J1345" s="14">
        <v>7746.0944849999996</v>
      </c>
      <c r="K1345" s="12">
        <v>14.15</v>
      </c>
    </row>
    <row r="1346" spans="1:11" x14ac:dyDescent="0.3">
      <c r="A1346" s="9">
        <v>42499</v>
      </c>
      <c r="B1346" s="37">
        <v>14.13</v>
      </c>
      <c r="C1346" s="16">
        <f t="shared" ref="C1346:C1409" si="84">ROUND((1+B1346/100)^(1/252),8)</f>
        <v>1.00052461</v>
      </c>
      <c r="D1346" s="16">
        <f t="shared" si="82"/>
        <v>1716.0533204809001</v>
      </c>
      <c r="E1346" s="11">
        <v>14.15</v>
      </c>
      <c r="F1346" s="17">
        <f t="shared" ref="F1346:F1409" si="85">ROUND((1+E1346/100)^(1/252),8)</f>
        <v>1.00052531</v>
      </c>
      <c r="G1346" s="17">
        <f t="shared" si="83"/>
        <v>1722.4015521134099</v>
      </c>
      <c r="H1346" s="12">
        <v>210100</v>
      </c>
      <c r="I1346" s="13">
        <v>42499</v>
      </c>
      <c r="J1346" s="14">
        <v>7750.1635859999997</v>
      </c>
      <c r="K1346" s="12">
        <v>14.15</v>
      </c>
    </row>
    <row r="1347" spans="1:11" x14ac:dyDescent="0.3">
      <c r="A1347" s="9">
        <v>42500</v>
      </c>
      <c r="B1347" s="37">
        <v>14.13</v>
      </c>
      <c r="C1347" s="16">
        <f t="shared" si="84"/>
        <v>1.00052461</v>
      </c>
      <c r="D1347" s="16">
        <f t="shared" si="82"/>
        <v>1716.9535792133599</v>
      </c>
      <c r="E1347" s="11">
        <v>14.15</v>
      </c>
      <c r="F1347" s="17">
        <f t="shared" si="85"/>
        <v>1.00052531</v>
      </c>
      <c r="G1347" s="17">
        <f t="shared" si="83"/>
        <v>1723.3063468727501</v>
      </c>
      <c r="H1347" s="12">
        <v>210100</v>
      </c>
      <c r="I1347" s="13">
        <v>42500</v>
      </c>
      <c r="J1347" s="14">
        <v>7754.2348249999995</v>
      </c>
      <c r="K1347" s="12">
        <v>14.15</v>
      </c>
    </row>
    <row r="1348" spans="1:11" x14ac:dyDescent="0.3">
      <c r="A1348" s="9">
        <v>42501</v>
      </c>
      <c r="B1348" s="37">
        <v>14.13</v>
      </c>
      <c r="C1348" s="16">
        <f t="shared" si="84"/>
        <v>1.00052461</v>
      </c>
      <c r="D1348" s="16">
        <f t="shared" ref="D1348:D1411" si="86">TRUNC(D1347*(C1347),16)</f>
        <v>1717.85431023055</v>
      </c>
      <c r="E1348" s="11">
        <v>14.15</v>
      </c>
      <c r="F1348" s="17">
        <f t="shared" si="85"/>
        <v>1.00052531</v>
      </c>
      <c r="G1348" s="17">
        <f t="shared" ref="G1348:G1411" si="87">TRUNC(G1347*(F1347),16)</f>
        <v>1724.2116169298299</v>
      </c>
      <c r="H1348" s="12">
        <v>210100</v>
      </c>
      <c r="I1348" s="13">
        <v>42501</v>
      </c>
      <c r="J1348" s="14">
        <v>7758.3082020000002</v>
      </c>
      <c r="K1348" s="12">
        <v>14.15</v>
      </c>
    </row>
    <row r="1349" spans="1:11" x14ac:dyDescent="0.3">
      <c r="A1349" s="9">
        <v>42502</v>
      </c>
      <c r="B1349" s="37">
        <v>14.13</v>
      </c>
      <c r="C1349" s="16">
        <f t="shared" si="84"/>
        <v>1.00052461</v>
      </c>
      <c r="D1349" s="16">
        <f t="shared" si="86"/>
        <v>1718.7555137802401</v>
      </c>
      <c r="E1349" s="11">
        <v>14.15</v>
      </c>
      <c r="F1349" s="17">
        <f t="shared" si="85"/>
        <v>1.00052531</v>
      </c>
      <c r="G1349" s="17">
        <f t="shared" si="87"/>
        <v>1725.1173625343199</v>
      </c>
      <c r="H1349" s="12">
        <v>210100</v>
      </c>
      <c r="I1349" s="13">
        <v>42502</v>
      </c>
      <c r="J1349" s="14">
        <v>7762.3837190000004</v>
      </c>
      <c r="K1349" s="12">
        <v>14.15</v>
      </c>
    </row>
    <row r="1350" spans="1:11" x14ac:dyDescent="0.3">
      <c r="A1350" s="9">
        <v>42503</v>
      </c>
      <c r="B1350" s="37">
        <v>14.13</v>
      </c>
      <c r="C1350" s="16">
        <f t="shared" si="84"/>
        <v>1.00052461</v>
      </c>
      <c r="D1350" s="16">
        <f t="shared" si="86"/>
        <v>1719.65719011032</v>
      </c>
      <c r="E1350" s="11">
        <v>14.15</v>
      </c>
      <c r="F1350" s="17">
        <f t="shared" si="85"/>
        <v>1.00052531</v>
      </c>
      <c r="G1350" s="17">
        <f t="shared" si="87"/>
        <v>1726.02358393603</v>
      </c>
      <c r="H1350" s="12">
        <v>210100</v>
      </c>
      <c r="I1350" s="13">
        <v>42503</v>
      </c>
      <c r="J1350" s="14">
        <v>7766.4613769999996</v>
      </c>
      <c r="K1350" s="12">
        <v>14.15</v>
      </c>
    </row>
    <row r="1351" spans="1:11" x14ac:dyDescent="0.3">
      <c r="A1351" s="9">
        <v>42506</v>
      </c>
      <c r="B1351" s="37">
        <v>14.13</v>
      </c>
      <c r="C1351" s="16">
        <f t="shared" si="84"/>
        <v>1.00052461</v>
      </c>
      <c r="D1351" s="16">
        <f t="shared" si="86"/>
        <v>1720.5593394688201</v>
      </c>
      <c r="E1351" s="11">
        <v>14.15</v>
      </c>
      <c r="F1351" s="17">
        <f t="shared" si="85"/>
        <v>1.00052531</v>
      </c>
      <c r="G1351" s="17">
        <f t="shared" si="87"/>
        <v>1726.9302813849099</v>
      </c>
      <c r="H1351" s="12">
        <v>210100</v>
      </c>
      <c r="I1351" s="13">
        <v>42506</v>
      </c>
      <c r="J1351" s="14">
        <v>7770.5411759999997</v>
      </c>
      <c r="K1351" s="12">
        <v>14.15</v>
      </c>
    </row>
    <row r="1352" spans="1:11" x14ac:dyDescent="0.3">
      <c r="A1352" s="9">
        <v>42507</v>
      </c>
      <c r="B1352" s="37">
        <v>14.13</v>
      </c>
      <c r="C1352" s="16">
        <f t="shared" si="84"/>
        <v>1.00052461</v>
      </c>
      <c r="D1352" s="16">
        <f t="shared" si="86"/>
        <v>1721.4619621039001</v>
      </c>
      <c r="E1352" s="11">
        <v>14.15</v>
      </c>
      <c r="F1352" s="17">
        <f t="shared" si="85"/>
        <v>1.00052531</v>
      </c>
      <c r="G1352" s="17">
        <f t="shared" si="87"/>
        <v>1727.8374551310201</v>
      </c>
      <c r="H1352" s="12">
        <v>210100</v>
      </c>
      <c r="I1352" s="13">
        <v>42507</v>
      </c>
      <c r="J1352" s="14">
        <v>7774.6231189999999</v>
      </c>
      <c r="K1352" s="12">
        <v>14.15</v>
      </c>
    </row>
    <row r="1353" spans="1:11" x14ac:dyDescent="0.3">
      <c r="A1353" s="9">
        <v>42508</v>
      </c>
      <c r="B1353" s="37">
        <v>14.13</v>
      </c>
      <c r="C1353" s="16">
        <f t="shared" si="84"/>
        <v>1.00052461</v>
      </c>
      <c r="D1353" s="16">
        <f t="shared" si="86"/>
        <v>1722.36505826384</v>
      </c>
      <c r="E1353" s="11">
        <v>14.15</v>
      </c>
      <c r="F1353" s="17">
        <f t="shared" si="85"/>
        <v>1.00052531</v>
      </c>
      <c r="G1353" s="17">
        <f t="shared" si="87"/>
        <v>1728.7451054245801</v>
      </c>
      <c r="H1353" s="12">
        <v>210100</v>
      </c>
      <c r="I1353" s="13">
        <v>42508</v>
      </c>
      <c r="J1353" s="14">
        <v>7778.7072070000004</v>
      </c>
      <c r="K1353" s="12">
        <v>14.15</v>
      </c>
    </row>
    <row r="1354" spans="1:11" x14ac:dyDescent="0.3">
      <c r="A1354" s="9">
        <v>42509</v>
      </c>
      <c r="B1354" s="37">
        <v>14.13</v>
      </c>
      <c r="C1354" s="16">
        <f t="shared" si="84"/>
        <v>1.00052461</v>
      </c>
      <c r="D1354" s="16">
        <f t="shared" si="86"/>
        <v>1723.26862819706</v>
      </c>
      <c r="E1354" s="11">
        <v>14.15</v>
      </c>
      <c r="F1354" s="17">
        <f t="shared" si="85"/>
        <v>1.00052531</v>
      </c>
      <c r="G1354" s="17">
        <f t="shared" si="87"/>
        <v>1729.6532325159101</v>
      </c>
      <c r="H1354" s="12">
        <v>210100</v>
      </c>
      <c r="I1354" s="13">
        <v>42509</v>
      </c>
      <c r="J1354" s="14">
        <v>7782.793439</v>
      </c>
      <c r="K1354" s="12">
        <v>14.15</v>
      </c>
    </row>
    <row r="1355" spans="1:11" x14ac:dyDescent="0.3">
      <c r="A1355" s="9">
        <v>42510</v>
      </c>
      <c r="B1355" s="37">
        <v>14.13</v>
      </c>
      <c r="C1355" s="16">
        <f t="shared" si="84"/>
        <v>1.00052461</v>
      </c>
      <c r="D1355" s="16">
        <f t="shared" si="86"/>
        <v>1724.1726721520999</v>
      </c>
      <c r="E1355" s="11">
        <v>14.15</v>
      </c>
      <c r="F1355" s="17">
        <f t="shared" si="85"/>
        <v>1.00052531</v>
      </c>
      <c r="G1355" s="17">
        <f t="shared" si="87"/>
        <v>1730.56183665548</v>
      </c>
      <c r="H1355" s="12">
        <v>210100</v>
      </c>
      <c r="I1355" s="13">
        <v>42510</v>
      </c>
      <c r="J1355" s="14">
        <v>7786.8818190000002</v>
      </c>
      <c r="K1355" s="12">
        <v>14.15</v>
      </c>
    </row>
    <row r="1356" spans="1:11" x14ac:dyDescent="0.3">
      <c r="A1356" s="9">
        <v>42513</v>
      </c>
      <c r="B1356" s="37">
        <v>14.13</v>
      </c>
      <c r="C1356" s="16">
        <f t="shared" si="84"/>
        <v>1.00052461</v>
      </c>
      <c r="D1356" s="16">
        <f t="shared" si="86"/>
        <v>1725.0771903776399</v>
      </c>
      <c r="E1356" s="11">
        <v>14.15</v>
      </c>
      <c r="F1356" s="17">
        <f t="shared" si="85"/>
        <v>1.00052531</v>
      </c>
      <c r="G1356" s="17">
        <f t="shared" si="87"/>
        <v>1731.4709180938901</v>
      </c>
      <c r="H1356" s="12">
        <v>210100</v>
      </c>
      <c r="I1356" s="13">
        <v>42513</v>
      </c>
      <c r="J1356" s="14">
        <v>7790.9723450000001</v>
      </c>
      <c r="K1356" s="12">
        <v>14.15</v>
      </c>
    </row>
    <row r="1357" spans="1:11" x14ac:dyDescent="0.3">
      <c r="A1357" s="9">
        <v>42514</v>
      </c>
      <c r="B1357" s="37">
        <v>14.13</v>
      </c>
      <c r="C1357" s="16">
        <f t="shared" si="84"/>
        <v>1.00052461</v>
      </c>
      <c r="D1357" s="16">
        <f t="shared" si="86"/>
        <v>1725.9821831224799</v>
      </c>
      <c r="E1357" s="11">
        <v>14.15</v>
      </c>
      <c r="F1357" s="17">
        <f t="shared" si="85"/>
        <v>1.00052531</v>
      </c>
      <c r="G1357" s="17">
        <f t="shared" si="87"/>
        <v>1732.3804770818699</v>
      </c>
      <c r="H1357" s="12">
        <v>210100</v>
      </c>
      <c r="I1357" s="13">
        <v>42514</v>
      </c>
      <c r="J1357" s="14">
        <v>7795.0650210000003</v>
      </c>
      <c r="K1357" s="12">
        <v>14.15</v>
      </c>
    </row>
    <row r="1358" spans="1:11" x14ac:dyDescent="0.3">
      <c r="A1358" s="9">
        <v>42515</v>
      </c>
      <c r="B1358" s="37">
        <v>14.13</v>
      </c>
      <c r="C1358" s="16">
        <f t="shared" si="84"/>
        <v>1.00052461</v>
      </c>
      <c r="D1358" s="16">
        <f t="shared" si="86"/>
        <v>1726.88765063557</v>
      </c>
      <c r="E1358" s="11">
        <v>14.15</v>
      </c>
      <c r="F1358" s="17">
        <f t="shared" si="85"/>
        <v>1.00052531</v>
      </c>
      <c r="G1358" s="17">
        <f t="shared" si="87"/>
        <v>1733.2905138702899</v>
      </c>
      <c r="H1358" s="12">
        <v>210100</v>
      </c>
      <c r="I1358" s="13">
        <v>42515</v>
      </c>
      <c r="J1358" s="14">
        <v>7799.1598469999999</v>
      </c>
      <c r="K1358" s="12">
        <v>14.15</v>
      </c>
    </row>
    <row r="1359" spans="1:11" x14ac:dyDescent="0.3">
      <c r="A1359" s="9">
        <v>42517</v>
      </c>
      <c r="B1359" s="37">
        <v>14.13</v>
      </c>
      <c r="C1359" s="16">
        <f t="shared" si="84"/>
        <v>1.00052461</v>
      </c>
      <c r="D1359" s="16">
        <f t="shared" si="86"/>
        <v>1727.7935931659699</v>
      </c>
      <c r="E1359" s="11">
        <v>14.15</v>
      </c>
      <c r="F1359" s="17">
        <f t="shared" si="85"/>
        <v>1.00052531</v>
      </c>
      <c r="G1359" s="17">
        <f t="shared" si="87"/>
        <v>1734.20102871013</v>
      </c>
      <c r="H1359" s="12">
        <v>210100</v>
      </c>
      <c r="I1359" s="13">
        <v>42517</v>
      </c>
      <c r="J1359" s="14">
        <v>7803.2568229999997</v>
      </c>
      <c r="K1359" s="12">
        <v>14.15</v>
      </c>
    </row>
    <row r="1360" spans="1:11" x14ac:dyDescent="0.3">
      <c r="A1360" s="9">
        <v>42520</v>
      </c>
      <c r="B1360" s="37">
        <v>14.13</v>
      </c>
      <c r="C1360" s="16">
        <f t="shared" si="84"/>
        <v>1.00052461</v>
      </c>
      <c r="D1360" s="16">
        <f t="shared" si="86"/>
        <v>1728.70001096288</v>
      </c>
      <c r="E1360" s="11">
        <v>14.15</v>
      </c>
      <c r="F1360" s="17">
        <f t="shared" si="85"/>
        <v>1.00052531</v>
      </c>
      <c r="G1360" s="17">
        <f t="shared" si="87"/>
        <v>1735.11202185252</v>
      </c>
      <c r="H1360" s="12">
        <v>210100</v>
      </c>
      <c r="I1360" s="13">
        <v>42520</v>
      </c>
      <c r="J1360" s="14">
        <v>7807.3559519999999</v>
      </c>
      <c r="K1360" s="12">
        <v>14.15</v>
      </c>
    </row>
    <row r="1361" spans="1:11" x14ac:dyDescent="0.3">
      <c r="A1361" s="9">
        <v>42521</v>
      </c>
      <c r="B1361" s="37">
        <v>14.13</v>
      </c>
      <c r="C1361" s="16">
        <f t="shared" si="84"/>
        <v>1.00052461</v>
      </c>
      <c r="D1361" s="16">
        <f t="shared" si="86"/>
        <v>1729.6069042756301</v>
      </c>
      <c r="E1361" s="11">
        <v>14.15</v>
      </c>
      <c r="F1361" s="17">
        <f t="shared" si="85"/>
        <v>1.00052531</v>
      </c>
      <c r="G1361" s="17">
        <f t="shared" si="87"/>
        <v>1736.0234935487199</v>
      </c>
      <c r="H1361" s="12">
        <v>210100</v>
      </c>
      <c r="I1361" s="13">
        <v>42521</v>
      </c>
      <c r="J1361" s="14">
        <v>7811.4572340000004</v>
      </c>
      <c r="K1361" s="12">
        <v>14.15</v>
      </c>
    </row>
    <row r="1362" spans="1:11" x14ac:dyDescent="0.3">
      <c r="A1362" s="9">
        <v>42522</v>
      </c>
      <c r="B1362" s="37">
        <v>14.13</v>
      </c>
      <c r="C1362" s="16">
        <f t="shared" si="84"/>
        <v>1.00052461</v>
      </c>
      <c r="D1362" s="16">
        <f t="shared" si="86"/>
        <v>1730.51427335368</v>
      </c>
      <c r="E1362" s="11">
        <v>14.15</v>
      </c>
      <c r="F1362" s="17">
        <f t="shared" si="85"/>
        <v>1.00052531</v>
      </c>
      <c r="G1362" s="17">
        <f t="shared" si="87"/>
        <v>1736.9354440501199</v>
      </c>
      <c r="H1362" s="12">
        <v>210100</v>
      </c>
      <c r="I1362" s="13">
        <v>42522</v>
      </c>
      <c r="J1362" s="14">
        <v>7815.5606710000002</v>
      </c>
      <c r="K1362" s="12">
        <v>14.15</v>
      </c>
    </row>
    <row r="1363" spans="1:11" x14ac:dyDescent="0.3">
      <c r="A1363" s="9">
        <v>42523</v>
      </c>
      <c r="B1363" s="37">
        <v>14.13</v>
      </c>
      <c r="C1363" s="16">
        <f t="shared" si="84"/>
        <v>1.00052461</v>
      </c>
      <c r="D1363" s="16">
        <f t="shared" si="86"/>
        <v>1731.4221184466201</v>
      </c>
      <c r="E1363" s="11">
        <v>14.15</v>
      </c>
      <c r="F1363" s="17">
        <f t="shared" si="85"/>
        <v>1.00052531</v>
      </c>
      <c r="G1363" s="17">
        <f t="shared" si="87"/>
        <v>1737.84787360823</v>
      </c>
      <c r="H1363" s="12">
        <v>210100</v>
      </c>
      <c r="I1363" s="13">
        <v>42523</v>
      </c>
      <c r="J1363" s="14">
        <v>7819.6662630000001</v>
      </c>
      <c r="K1363" s="12">
        <v>14.15</v>
      </c>
    </row>
    <row r="1364" spans="1:11" x14ac:dyDescent="0.3">
      <c r="A1364" s="9">
        <v>42524</v>
      </c>
      <c r="B1364" s="37">
        <v>14.13</v>
      </c>
      <c r="C1364" s="16">
        <f t="shared" si="84"/>
        <v>1.00052461</v>
      </c>
      <c r="D1364" s="16">
        <f t="shared" si="86"/>
        <v>1732.3304398041801</v>
      </c>
      <c r="E1364" s="11">
        <v>14.15</v>
      </c>
      <c r="F1364" s="17">
        <f t="shared" si="85"/>
        <v>1.00052531</v>
      </c>
      <c r="G1364" s="17">
        <f t="shared" si="87"/>
        <v>1738.7607824747199</v>
      </c>
      <c r="H1364" s="12">
        <v>210100</v>
      </c>
      <c r="I1364" s="13">
        <v>42524</v>
      </c>
      <c r="J1364" s="14">
        <v>7823.7740119999999</v>
      </c>
      <c r="K1364" s="12">
        <v>14.15</v>
      </c>
    </row>
    <row r="1365" spans="1:11" x14ac:dyDescent="0.3">
      <c r="A1365" s="9">
        <v>42527</v>
      </c>
      <c r="B1365" s="37">
        <v>14.13</v>
      </c>
      <c r="C1365" s="16">
        <f t="shared" si="84"/>
        <v>1.00052461</v>
      </c>
      <c r="D1365" s="16">
        <f t="shared" si="86"/>
        <v>1733.23923767621</v>
      </c>
      <c r="E1365" s="11">
        <v>14.15</v>
      </c>
      <c r="F1365" s="17">
        <f t="shared" si="85"/>
        <v>1.00052531</v>
      </c>
      <c r="G1365" s="17">
        <f t="shared" si="87"/>
        <v>1739.67417090136</v>
      </c>
      <c r="H1365" s="12">
        <v>210100</v>
      </c>
      <c r="I1365" s="13">
        <v>42527</v>
      </c>
      <c r="J1365" s="14">
        <v>7827.8839189999999</v>
      </c>
      <c r="K1365" s="12">
        <v>14.15</v>
      </c>
    </row>
    <row r="1366" spans="1:11" x14ac:dyDescent="0.3">
      <c r="A1366" s="9">
        <v>42528</v>
      </c>
      <c r="B1366" s="37">
        <v>14.13</v>
      </c>
      <c r="C1366" s="16">
        <f t="shared" si="84"/>
        <v>1.00052461</v>
      </c>
      <c r="D1366" s="16">
        <f t="shared" si="86"/>
        <v>1734.1485123126899</v>
      </c>
      <c r="E1366" s="11">
        <v>14.15</v>
      </c>
      <c r="F1366" s="17">
        <f t="shared" si="85"/>
        <v>1.00052531</v>
      </c>
      <c r="G1366" s="17">
        <f t="shared" si="87"/>
        <v>1740.5880391400799</v>
      </c>
      <c r="H1366" s="12">
        <v>210100</v>
      </c>
      <c r="I1366" s="13">
        <v>42528</v>
      </c>
      <c r="J1366" s="14">
        <v>7831.9959840000001</v>
      </c>
      <c r="K1366" s="12">
        <v>14.15</v>
      </c>
    </row>
    <row r="1367" spans="1:11" x14ac:dyDescent="0.3">
      <c r="A1367" s="9">
        <v>42529</v>
      </c>
      <c r="B1367" s="37">
        <v>14.13</v>
      </c>
      <c r="C1367" s="16">
        <f t="shared" si="84"/>
        <v>1.00052461</v>
      </c>
      <c r="D1367" s="16">
        <f t="shared" si="86"/>
        <v>1735.05826396373</v>
      </c>
      <c r="E1367" s="11">
        <v>14.15</v>
      </c>
      <c r="F1367" s="17">
        <f t="shared" si="85"/>
        <v>1.00052531</v>
      </c>
      <c r="G1367" s="17">
        <f t="shared" si="87"/>
        <v>1741.5023874429201</v>
      </c>
      <c r="H1367" s="12">
        <v>210100</v>
      </c>
      <c r="I1367" s="13">
        <v>42529</v>
      </c>
      <c r="J1367" s="14">
        <v>7836.1102099999998</v>
      </c>
      <c r="K1367" s="12">
        <v>14.15</v>
      </c>
    </row>
    <row r="1368" spans="1:11" x14ac:dyDescent="0.3">
      <c r="A1368" s="9">
        <v>42530</v>
      </c>
      <c r="B1368" s="37">
        <v>14.13</v>
      </c>
      <c r="C1368" s="16">
        <f t="shared" si="84"/>
        <v>1.00052461</v>
      </c>
      <c r="D1368" s="16">
        <f t="shared" si="86"/>
        <v>1735.96849287959</v>
      </c>
      <c r="E1368" s="11">
        <v>14.15</v>
      </c>
      <c r="F1368" s="17">
        <f t="shared" si="85"/>
        <v>1.00052531</v>
      </c>
      <c r="G1368" s="17">
        <f t="shared" si="87"/>
        <v>1742.4172160620701</v>
      </c>
      <c r="H1368" s="12">
        <v>210100</v>
      </c>
      <c r="I1368" s="13">
        <v>42530</v>
      </c>
      <c r="J1368" s="14">
        <v>7840.2265969999999</v>
      </c>
      <c r="K1368" s="12">
        <v>14.15</v>
      </c>
    </row>
    <row r="1369" spans="1:11" x14ac:dyDescent="0.3">
      <c r="A1369" s="9">
        <v>42531</v>
      </c>
      <c r="B1369" s="37">
        <v>14.13</v>
      </c>
      <c r="C1369" s="16">
        <f t="shared" si="84"/>
        <v>1.00052461</v>
      </c>
      <c r="D1369" s="16">
        <f t="shared" si="86"/>
        <v>1736.8791993106399</v>
      </c>
      <c r="E1369" s="11">
        <v>14.15</v>
      </c>
      <c r="F1369" s="17">
        <f t="shared" si="85"/>
        <v>1.00052531</v>
      </c>
      <c r="G1369" s="17">
        <f t="shared" si="87"/>
        <v>1743.33252524984</v>
      </c>
      <c r="H1369" s="12">
        <v>210100</v>
      </c>
      <c r="I1369" s="13">
        <v>42531</v>
      </c>
      <c r="J1369" s="14">
        <v>7844.345147</v>
      </c>
      <c r="K1369" s="12">
        <v>14.15</v>
      </c>
    </row>
    <row r="1370" spans="1:11" x14ac:dyDescent="0.3">
      <c r="A1370" s="9">
        <v>42534</v>
      </c>
      <c r="B1370" s="37">
        <v>14.13</v>
      </c>
      <c r="C1370" s="16">
        <f t="shared" si="84"/>
        <v>1.00052461</v>
      </c>
      <c r="D1370" s="16">
        <f t="shared" si="86"/>
        <v>1737.7903835073901</v>
      </c>
      <c r="E1370" s="11">
        <v>14.15</v>
      </c>
      <c r="F1370" s="17">
        <f t="shared" si="85"/>
        <v>1.00052531</v>
      </c>
      <c r="G1370" s="17">
        <f t="shared" si="87"/>
        <v>1744.2483152586799</v>
      </c>
      <c r="H1370" s="12">
        <v>210100</v>
      </c>
      <c r="I1370" s="13">
        <v>42534</v>
      </c>
      <c r="J1370" s="14">
        <v>7848.4658600000002</v>
      </c>
      <c r="K1370" s="12">
        <v>14.15</v>
      </c>
    </row>
    <row r="1371" spans="1:11" x14ac:dyDescent="0.3">
      <c r="A1371" s="9">
        <v>42535</v>
      </c>
      <c r="B1371" s="37">
        <v>14.13</v>
      </c>
      <c r="C1371" s="16">
        <f t="shared" si="84"/>
        <v>1.00052461</v>
      </c>
      <c r="D1371" s="16">
        <f t="shared" si="86"/>
        <v>1738.7020457204801</v>
      </c>
      <c r="E1371" s="11">
        <v>14.15</v>
      </c>
      <c r="F1371" s="17">
        <f t="shared" si="85"/>
        <v>1.00052531</v>
      </c>
      <c r="G1371" s="17">
        <f t="shared" si="87"/>
        <v>1745.16458634117</v>
      </c>
      <c r="H1371" s="12">
        <v>210100</v>
      </c>
      <c r="I1371" s="13">
        <v>42535</v>
      </c>
      <c r="J1371" s="14">
        <v>7852.588737</v>
      </c>
      <c r="K1371" s="12">
        <v>14.15</v>
      </c>
    </row>
    <row r="1372" spans="1:11" x14ac:dyDescent="0.3">
      <c r="A1372" s="9">
        <v>42536</v>
      </c>
      <c r="B1372" s="37">
        <v>14.13</v>
      </c>
      <c r="C1372" s="16">
        <f t="shared" si="84"/>
        <v>1.00052461</v>
      </c>
      <c r="D1372" s="16">
        <f t="shared" si="86"/>
        <v>1739.61418620069</v>
      </c>
      <c r="E1372" s="11">
        <v>14.15</v>
      </c>
      <c r="F1372" s="17">
        <f t="shared" si="85"/>
        <v>1.00052531</v>
      </c>
      <c r="G1372" s="17">
        <f t="shared" si="87"/>
        <v>1746.08133875002</v>
      </c>
      <c r="H1372" s="12">
        <v>210100</v>
      </c>
      <c r="I1372" s="13">
        <v>42536</v>
      </c>
      <c r="J1372" s="14">
        <v>7856.7137810000004</v>
      </c>
      <c r="K1372" s="12">
        <v>14.15</v>
      </c>
    </row>
    <row r="1373" spans="1:11" x14ac:dyDescent="0.3">
      <c r="A1373" s="9">
        <v>42537</v>
      </c>
      <c r="B1373" s="37">
        <v>14.13</v>
      </c>
      <c r="C1373" s="16">
        <f t="shared" si="84"/>
        <v>1.00052461</v>
      </c>
      <c r="D1373" s="16">
        <f t="shared" si="86"/>
        <v>1740.5268051989101</v>
      </c>
      <c r="E1373" s="11">
        <v>14.15</v>
      </c>
      <c r="F1373" s="17">
        <f t="shared" si="85"/>
        <v>1.00052531</v>
      </c>
      <c r="G1373" s="17">
        <f t="shared" si="87"/>
        <v>1746.9985727380799</v>
      </c>
      <c r="H1373" s="12">
        <v>210100</v>
      </c>
      <c r="I1373" s="13">
        <v>42537</v>
      </c>
      <c r="J1373" s="14">
        <v>7860.840991</v>
      </c>
      <c r="K1373" s="12">
        <v>14.15</v>
      </c>
    </row>
    <row r="1374" spans="1:11" x14ac:dyDescent="0.3">
      <c r="A1374" s="9">
        <v>42538</v>
      </c>
      <c r="B1374" s="37">
        <v>14.13</v>
      </c>
      <c r="C1374" s="16">
        <f t="shared" si="84"/>
        <v>1.00052461</v>
      </c>
      <c r="D1374" s="16">
        <f t="shared" si="86"/>
        <v>1741.4399029661899</v>
      </c>
      <c r="E1374" s="11">
        <v>14.15</v>
      </c>
      <c r="F1374" s="17">
        <f t="shared" si="85"/>
        <v>1.00052531</v>
      </c>
      <c r="G1374" s="17">
        <f t="shared" si="87"/>
        <v>1747.9162885583301</v>
      </c>
      <c r="H1374" s="12">
        <v>210100</v>
      </c>
      <c r="I1374" s="13">
        <v>42538</v>
      </c>
      <c r="J1374" s="14">
        <v>7864.9703689999997</v>
      </c>
      <c r="K1374" s="12">
        <v>14.15</v>
      </c>
    </row>
    <row r="1375" spans="1:11" x14ac:dyDescent="0.3">
      <c r="A1375" s="9">
        <v>42541</v>
      </c>
      <c r="B1375" s="37">
        <v>14.13</v>
      </c>
      <c r="C1375" s="16">
        <f t="shared" si="84"/>
        <v>1.00052461</v>
      </c>
      <c r="D1375" s="16">
        <f t="shared" si="86"/>
        <v>1742.35347975369</v>
      </c>
      <c r="E1375" s="11">
        <v>14.15</v>
      </c>
      <c r="F1375" s="17">
        <f t="shared" si="85"/>
        <v>1.00052531</v>
      </c>
      <c r="G1375" s="17">
        <f t="shared" si="87"/>
        <v>1748.83448646387</v>
      </c>
      <c r="H1375" s="12">
        <v>210100</v>
      </c>
      <c r="I1375" s="13">
        <v>42541</v>
      </c>
      <c r="J1375" s="14">
        <v>7869.101917</v>
      </c>
      <c r="K1375" s="12">
        <v>14.15</v>
      </c>
    </row>
    <row r="1376" spans="1:11" x14ac:dyDescent="0.3">
      <c r="A1376" s="9">
        <v>42542</v>
      </c>
      <c r="B1376" s="37">
        <v>14.13</v>
      </c>
      <c r="C1376" s="16">
        <f t="shared" si="84"/>
        <v>1.00052461</v>
      </c>
      <c r="D1376" s="16">
        <f t="shared" si="86"/>
        <v>1743.2675358127001</v>
      </c>
      <c r="E1376" s="11">
        <v>14.15</v>
      </c>
      <c r="F1376" s="17">
        <f t="shared" si="85"/>
        <v>1.00052531</v>
      </c>
      <c r="G1376" s="17">
        <f t="shared" si="87"/>
        <v>1749.75316670795</v>
      </c>
      <c r="H1376" s="12">
        <v>210100</v>
      </c>
      <c r="I1376" s="13">
        <v>42542</v>
      </c>
      <c r="J1376" s="14">
        <v>7873.235635</v>
      </c>
      <c r="K1376" s="12">
        <v>14.15</v>
      </c>
    </row>
    <row r="1377" spans="1:11" x14ac:dyDescent="0.3">
      <c r="A1377" s="9">
        <v>42543</v>
      </c>
      <c r="B1377" s="37">
        <v>14.13</v>
      </c>
      <c r="C1377" s="16">
        <f t="shared" si="84"/>
        <v>1.00052461</v>
      </c>
      <c r="D1377" s="16">
        <f t="shared" si="86"/>
        <v>1744.1820713946599</v>
      </c>
      <c r="E1377" s="11">
        <v>14.15</v>
      </c>
      <c r="F1377" s="17">
        <f t="shared" si="85"/>
        <v>1.00052531</v>
      </c>
      <c r="G1377" s="17">
        <f t="shared" si="87"/>
        <v>1750.6723295439499</v>
      </c>
      <c r="H1377" s="12">
        <v>210100</v>
      </c>
      <c r="I1377" s="13">
        <v>42543</v>
      </c>
      <c r="J1377" s="14">
        <v>7877.3715240000001</v>
      </c>
      <c r="K1377" s="12">
        <v>14.15</v>
      </c>
    </row>
    <row r="1378" spans="1:11" x14ac:dyDescent="0.3">
      <c r="A1378" s="9">
        <v>42544</v>
      </c>
      <c r="B1378" s="37">
        <v>14.13</v>
      </c>
      <c r="C1378" s="16">
        <f t="shared" si="84"/>
        <v>1.00052461</v>
      </c>
      <c r="D1378" s="16">
        <f t="shared" si="86"/>
        <v>1745.0970867511301</v>
      </c>
      <c r="E1378" s="11">
        <v>14.15</v>
      </c>
      <c r="F1378" s="17">
        <f t="shared" si="85"/>
        <v>1.00052531</v>
      </c>
      <c r="G1378" s="17">
        <f t="shared" si="87"/>
        <v>1751.5919752253801</v>
      </c>
      <c r="H1378" s="12">
        <v>210100</v>
      </c>
      <c r="I1378" s="13">
        <v>42544</v>
      </c>
      <c r="J1378" s="14">
        <v>7881.5095860000001</v>
      </c>
      <c r="K1378" s="12">
        <v>14.15</v>
      </c>
    </row>
    <row r="1379" spans="1:11" x14ac:dyDescent="0.3">
      <c r="A1379" s="9">
        <v>42545</v>
      </c>
      <c r="B1379" s="37">
        <v>14.13</v>
      </c>
      <c r="C1379" s="16">
        <f t="shared" si="84"/>
        <v>1.00052461</v>
      </c>
      <c r="D1379" s="16">
        <f t="shared" si="86"/>
        <v>1746.0125821338099</v>
      </c>
      <c r="E1379" s="11">
        <v>14.15</v>
      </c>
      <c r="F1379" s="17">
        <f t="shared" si="85"/>
        <v>1.00052531</v>
      </c>
      <c r="G1379" s="17">
        <f t="shared" si="87"/>
        <v>1752.51210400589</v>
      </c>
      <c r="H1379" s="12">
        <v>210100</v>
      </c>
      <c r="I1379" s="13">
        <v>42545</v>
      </c>
      <c r="J1379" s="14">
        <v>7885.6498220000003</v>
      </c>
      <c r="K1379" s="12">
        <v>14.15</v>
      </c>
    </row>
    <row r="1380" spans="1:11" x14ac:dyDescent="0.3">
      <c r="A1380" s="9">
        <v>42548</v>
      </c>
      <c r="B1380" s="37">
        <v>14.13</v>
      </c>
      <c r="C1380" s="16">
        <f t="shared" si="84"/>
        <v>1.00052461</v>
      </c>
      <c r="D1380" s="16">
        <f t="shared" si="86"/>
        <v>1746.92855779452</v>
      </c>
      <c r="E1380" s="11">
        <v>14.15</v>
      </c>
      <c r="F1380" s="17">
        <f t="shared" si="85"/>
        <v>1.00052531</v>
      </c>
      <c r="G1380" s="17">
        <f t="shared" si="87"/>
        <v>1753.43271613925</v>
      </c>
      <c r="H1380" s="12">
        <v>210100</v>
      </c>
      <c r="I1380" s="13">
        <v>42548</v>
      </c>
      <c r="J1380" s="14">
        <v>7889.7922330000001</v>
      </c>
      <c r="K1380" s="12">
        <v>14.15</v>
      </c>
    </row>
    <row r="1381" spans="1:11" x14ac:dyDescent="0.3">
      <c r="A1381" s="9">
        <v>42549</v>
      </c>
      <c r="B1381" s="37">
        <v>14.13</v>
      </c>
      <c r="C1381" s="16">
        <f t="shared" si="84"/>
        <v>1.00052461</v>
      </c>
      <c r="D1381" s="16">
        <f t="shared" si="86"/>
        <v>1747.84501398522</v>
      </c>
      <c r="E1381" s="11">
        <v>14.15</v>
      </c>
      <c r="F1381" s="17">
        <f t="shared" si="85"/>
        <v>1.00052531</v>
      </c>
      <c r="G1381" s="17">
        <f t="shared" si="87"/>
        <v>1754.3538118793699</v>
      </c>
      <c r="H1381" s="12">
        <v>210100</v>
      </c>
      <c r="I1381" s="13">
        <v>42549</v>
      </c>
      <c r="J1381" s="14">
        <v>7893.9368199999999</v>
      </c>
      <c r="K1381" s="12">
        <v>14.15</v>
      </c>
    </row>
    <row r="1382" spans="1:11" x14ac:dyDescent="0.3">
      <c r="A1382" s="9">
        <v>42550</v>
      </c>
      <c r="B1382" s="37">
        <v>14.13</v>
      </c>
      <c r="C1382" s="16">
        <f t="shared" si="84"/>
        <v>1.00052461</v>
      </c>
      <c r="D1382" s="16">
        <f t="shared" si="86"/>
        <v>1748.7619509580099</v>
      </c>
      <c r="E1382" s="11">
        <v>14.15</v>
      </c>
      <c r="F1382" s="17">
        <f t="shared" si="85"/>
        <v>1.00052531</v>
      </c>
      <c r="G1382" s="17">
        <f t="shared" si="87"/>
        <v>1755.27539148029</v>
      </c>
      <c r="H1382" s="12">
        <v>210100</v>
      </c>
      <c r="I1382" s="13">
        <v>42550</v>
      </c>
      <c r="J1382" s="14">
        <v>7898.083584</v>
      </c>
      <c r="K1382" s="12">
        <v>14.15</v>
      </c>
    </row>
    <row r="1383" spans="1:11" x14ac:dyDescent="0.3">
      <c r="A1383" s="9">
        <v>42551</v>
      </c>
      <c r="B1383" s="37">
        <v>14.13</v>
      </c>
      <c r="C1383" s="16">
        <f t="shared" si="84"/>
        <v>1.00052461</v>
      </c>
      <c r="D1383" s="16">
        <f t="shared" si="86"/>
        <v>1749.6793689650999</v>
      </c>
      <c r="E1383" s="11">
        <v>14.15</v>
      </c>
      <c r="F1383" s="17">
        <f t="shared" si="85"/>
        <v>1.00052531</v>
      </c>
      <c r="G1383" s="17">
        <f t="shared" si="87"/>
        <v>1756.19745519619</v>
      </c>
      <c r="H1383" s="12">
        <v>210100</v>
      </c>
      <c r="I1383" s="13">
        <v>42551</v>
      </c>
      <c r="J1383" s="14">
        <v>7902.2325259999998</v>
      </c>
      <c r="K1383" s="12">
        <v>14.15</v>
      </c>
    </row>
    <row r="1384" spans="1:11" x14ac:dyDescent="0.3">
      <c r="A1384" s="9">
        <v>42552</v>
      </c>
      <c r="B1384" s="37">
        <v>14.13</v>
      </c>
      <c r="C1384" s="16">
        <f t="shared" si="84"/>
        <v>1.00052461</v>
      </c>
      <c r="D1384" s="16">
        <f t="shared" si="86"/>
        <v>1750.5972682588499</v>
      </c>
      <c r="E1384" s="11">
        <v>14.15</v>
      </c>
      <c r="F1384" s="17">
        <f t="shared" si="85"/>
        <v>1.00052531</v>
      </c>
      <c r="G1384" s="17">
        <f t="shared" si="87"/>
        <v>1757.1200032813799</v>
      </c>
      <c r="H1384" s="12">
        <v>210100</v>
      </c>
      <c r="I1384" s="13">
        <v>42552</v>
      </c>
      <c r="J1384" s="14">
        <v>7906.383648</v>
      </c>
      <c r="K1384" s="12">
        <v>14.15</v>
      </c>
    </row>
    <row r="1385" spans="1:11" x14ac:dyDescent="0.3">
      <c r="A1385" s="9">
        <v>42555</v>
      </c>
      <c r="B1385" s="37">
        <v>14.13</v>
      </c>
      <c r="C1385" s="16">
        <f t="shared" si="84"/>
        <v>1.00052461</v>
      </c>
      <c r="D1385" s="16">
        <f t="shared" si="86"/>
        <v>1751.51564909175</v>
      </c>
      <c r="E1385" s="11">
        <v>14.15</v>
      </c>
      <c r="F1385" s="17">
        <f t="shared" si="85"/>
        <v>1.00052531</v>
      </c>
      <c r="G1385" s="17">
        <f t="shared" si="87"/>
        <v>1758.0430359903</v>
      </c>
      <c r="H1385" s="12">
        <v>210100</v>
      </c>
      <c r="I1385" s="13">
        <v>42555</v>
      </c>
      <c r="J1385" s="14">
        <v>7910.5369499999997</v>
      </c>
      <c r="K1385" s="12">
        <v>14.15</v>
      </c>
    </row>
    <row r="1386" spans="1:11" x14ac:dyDescent="0.3">
      <c r="A1386" s="9">
        <v>42556</v>
      </c>
      <c r="B1386" s="37">
        <v>14.13</v>
      </c>
      <c r="C1386" s="16">
        <f t="shared" si="84"/>
        <v>1.00052461</v>
      </c>
      <c r="D1386" s="16">
        <f t="shared" si="86"/>
        <v>1752.43451171642</v>
      </c>
      <c r="E1386" s="11">
        <v>14.15</v>
      </c>
      <c r="F1386" s="17">
        <f t="shared" si="85"/>
        <v>1.00052531</v>
      </c>
      <c r="G1386" s="17">
        <f t="shared" si="87"/>
        <v>1758.96655357754</v>
      </c>
      <c r="H1386" s="12">
        <v>210100</v>
      </c>
      <c r="I1386" s="13">
        <v>42556</v>
      </c>
      <c r="J1386" s="14">
        <v>7914.6924339999996</v>
      </c>
      <c r="K1386" s="12">
        <v>14.15</v>
      </c>
    </row>
    <row r="1387" spans="1:11" x14ac:dyDescent="0.3">
      <c r="A1387" s="9">
        <v>42557</v>
      </c>
      <c r="B1387" s="37">
        <v>14.13</v>
      </c>
      <c r="C1387" s="16">
        <f t="shared" si="84"/>
        <v>1.00052461</v>
      </c>
      <c r="D1387" s="16">
        <f t="shared" si="86"/>
        <v>1753.35385638561</v>
      </c>
      <c r="E1387" s="11">
        <v>14.15</v>
      </c>
      <c r="F1387" s="17">
        <f t="shared" si="85"/>
        <v>1.00052531</v>
      </c>
      <c r="G1387" s="17">
        <f t="shared" si="87"/>
        <v>1759.8905562978</v>
      </c>
      <c r="H1387" s="12">
        <v>210100</v>
      </c>
      <c r="I1387" s="13">
        <v>42557</v>
      </c>
      <c r="J1387" s="14">
        <v>7918.850101</v>
      </c>
      <c r="K1387" s="12">
        <v>14.15</v>
      </c>
    </row>
    <row r="1388" spans="1:11" x14ac:dyDescent="0.3">
      <c r="A1388" s="9">
        <v>42558</v>
      </c>
      <c r="B1388" s="37">
        <v>14.13</v>
      </c>
      <c r="C1388" s="16">
        <f t="shared" si="84"/>
        <v>1.00052461</v>
      </c>
      <c r="D1388" s="16">
        <f t="shared" si="86"/>
        <v>1754.2736833522099</v>
      </c>
      <c r="E1388" s="11">
        <v>14.15</v>
      </c>
      <c r="F1388" s="17">
        <f t="shared" si="85"/>
        <v>1.00052531</v>
      </c>
      <c r="G1388" s="17">
        <f t="shared" si="87"/>
        <v>1760.8150444059299</v>
      </c>
      <c r="H1388" s="12">
        <v>210100</v>
      </c>
      <c r="I1388" s="13">
        <v>42558</v>
      </c>
      <c r="J1388" s="14">
        <v>7923.0099520000003</v>
      </c>
      <c r="K1388" s="12">
        <v>14.15</v>
      </c>
    </row>
    <row r="1389" spans="1:11" x14ac:dyDescent="0.3">
      <c r="A1389" s="9">
        <v>42559</v>
      </c>
      <c r="B1389" s="37">
        <v>14.13</v>
      </c>
      <c r="C1389" s="16">
        <f t="shared" si="84"/>
        <v>1.00052461</v>
      </c>
      <c r="D1389" s="16">
        <f t="shared" si="86"/>
        <v>1755.19399286922</v>
      </c>
      <c r="E1389" s="11">
        <v>14.15</v>
      </c>
      <c r="F1389" s="17">
        <f t="shared" si="85"/>
        <v>1.00052531</v>
      </c>
      <c r="G1389" s="17">
        <f t="shared" si="87"/>
        <v>1761.7400181569101</v>
      </c>
      <c r="H1389" s="12">
        <v>210100</v>
      </c>
      <c r="I1389" s="13">
        <v>42559</v>
      </c>
      <c r="J1389" s="14">
        <v>7927.1719890000004</v>
      </c>
      <c r="K1389" s="12">
        <v>14.15</v>
      </c>
    </row>
    <row r="1390" spans="1:11" x14ac:dyDescent="0.3">
      <c r="A1390" s="9">
        <v>42562</v>
      </c>
      <c r="B1390" s="37">
        <v>14.13</v>
      </c>
      <c r="C1390" s="16">
        <f t="shared" si="84"/>
        <v>1.00052461</v>
      </c>
      <c r="D1390" s="16">
        <f t="shared" si="86"/>
        <v>1756.1147851898199</v>
      </c>
      <c r="E1390" s="11">
        <v>14.15</v>
      </c>
      <c r="F1390" s="17">
        <f t="shared" si="85"/>
        <v>1.00052531</v>
      </c>
      <c r="G1390" s="17">
        <f t="shared" si="87"/>
        <v>1762.6654778058501</v>
      </c>
      <c r="H1390" s="12">
        <v>210100</v>
      </c>
      <c r="I1390" s="13">
        <v>42562</v>
      </c>
      <c r="J1390" s="14">
        <v>7931.3362109999998</v>
      </c>
      <c r="K1390" s="12">
        <v>14.15</v>
      </c>
    </row>
    <row r="1391" spans="1:11" x14ac:dyDescent="0.3">
      <c r="A1391" s="9">
        <v>42563</v>
      </c>
      <c r="B1391" s="37">
        <v>14.13</v>
      </c>
      <c r="C1391" s="16">
        <f t="shared" si="84"/>
        <v>1.00052461</v>
      </c>
      <c r="D1391" s="16">
        <f t="shared" si="86"/>
        <v>1757.0360605672799</v>
      </c>
      <c r="E1391" s="11">
        <v>14.15</v>
      </c>
      <c r="F1391" s="17">
        <f t="shared" si="85"/>
        <v>1.00052531</v>
      </c>
      <c r="G1391" s="17">
        <f t="shared" si="87"/>
        <v>1763.591423608</v>
      </c>
      <c r="H1391" s="12">
        <v>210100</v>
      </c>
      <c r="I1391" s="13">
        <v>42563</v>
      </c>
      <c r="J1391" s="14">
        <v>7935.502622</v>
      </c>
      <c r="K1391" s="12">
        <v>14.15</v>
      </c>
    </row>
    <row r="1392" spans="1:11" x14ac:dyDescent="0.3">
      <c r="A1392" s="9">
        <v>42564</v>
      </c>
      <c r="B1392" s="37">
        <v>14.13</v>
      </c>
      <c r="C1392" s="16">
        <f t="shared" si="84"/>
        <v>1.00052461</v>
      </c>
      <c r="D1392" s="16">
        <f t="shared" si="86"/>
        <v>1757.95781925501</v>
      </c>
      <c r="E1392" s="11">
        <v>14.15</v>
      </c>
      <c r="F1392" s="17">
        <f t="shared" si="85"/>
        <v>1.00052531</v>
      </c>
      <c r="G1392" s="17">
        <f t="shared" si="87"/>
        <v>1764.5178558187399</v>
      </c>
      <c r="H1392" s="12">
        <v>210100</v>
      </c>
      <c r="I1392" s="13">
        <v>42564</v>
      </c>
      <c r="J1392" s="14">
        <v>7939.6712209999996</v>
      </c>
      <c r="K1392" s="12">
        <v>14.15</v>
      </c>
    </row>
    <row r="1393" spans="1:11" x14ac:dyDescent="0.3">
      <c r="A1393" s="9">
        <v>42565</v>
      </c>
      <c r="B1393" s="37">
        <v>14.13</v>
      </c>
      <c r="C1393" s="16">
        <f t="shared" si="84"/>
        <v>1.00052461</v>
      </c>
      <c r="D1393" s="16">
        <f t="shared" si="86"/>
        <v>1758.88006150657</v>
      </c>
      <c r="E1393" s="11">
        <v>14.15</v>
      </c>
      <c r="F1393" s="17">
        <f t="shared" si="85"/>
        <v>1.00052531</v>
      </c>
      <c r="G1393" s="17">
        <f t="shared" si="87"/>
        <v>1765.44477469358</v>
      </c>
      <c r="H1393" s="12">
        <v>210100</v>
      </c>
      <c r="I1393" s="13">
        <v>42565</v>
      </c>
      <c r="J1393" s="14">
        <v>7943.842009</v>
      </c>
      <c r="K1393" s="12">
        <v>14.15</v>
      </c>
    </row>
    <row r="1394" spans="1:11" x14ac:dyDescent="0.3">
      <c r="A1394" s="9">
        <v>42566</v>
      </c>
      <c r="B1394" s="37">
        <v>14.13</v>
      </c>
      <c r="C1394" s="16">
        <f t="shared" si="84"/>
        <v>1.00052461</v>
      </c>
      <c r="D1394" s="16">
        <f t="shared" si="86"/>
        <v>1759.80278757564</v>
      </c>
      <c r="E1394" s="11">
        <v>14.15</v>
      </c>
      <c r="F1394" s="17">
        <f t="shared" si="85"/>
        <v>1.00052531</v>
      </c>
      <c r="G1394" s="17">
        <f t="shared" si="87"/>
        <v>1766.37218048817</v>
      </c>
      <c r="H1394" s="12">
        <v>210100</v>
      </c>
      <c r="I1394" s="13">
        <v>42566</v>
      </c>
      <c r="J1394" s="14">
        <v>7948.0149890000002</v>
      </c>
      <c r="K1394" s="12">
        <v>14.15</v>
      </c>
    </row>
    <row r="1395" spans="1:11" x14ac:dyDescent="0.3">
      <c r="A1395" s="9">
        <v>42569</v>
      </c>
      <c r="B1395" s="37">
        <v>14.13</v>
      </c>
      <c r="C1395" s="16">
        <f t="shared" si="84"/>
        <v>1.00052461</v>
      </c>
      <c r="D1395" s="16">
        <f t="shared" si="86"/>
        <v>1760.72599771603</v>
      </c>
      <c r="E1395" s="11">
        <v>14.15</v>
      </c>
      <c r="F1395" s="17">
        <f t="shared" si="85"/>
        <v>1.00052531</v>
      </c>
      <c r="G1395" s="17">
        <f t="shared" si="87"/>
        <v>1767.3000734582999</v>
      </c>
      <c r="H1395" s="12">
        <v>210100</v>
      </c>
      <c r="I1395" s="13">
        <v>42569</v>
      </c>
      <c r="J1395" s="14">
        <v>7952.1901610000004</v>
      </c>
      <c r="K1395" s="12">
        <v>14.15</v>
      </c>
    </row>
    <row r="1396" spans="1:11" x14ac:dyDescent="0.3">
      <c r="A1396" s="9">
        <v>42570</v>
      </c>
      <c r="B1396" s="37">
        <v>14.13</v>
      </c>
      <c r="C1396" s="16">
        <f t="shared" si="84"/>
        <v>1.00052461</v>
      </c>
      <c r="D1396" s="16">
        <f t="shared" si="86"/>
        <v>1761.6496921816899</v>
      </c>
      <c r="E1396" s="11">
        <v>14.15</v>
      </c>
      <c r="F1396" s="17">
        <f t="shared" si="85"/>
        <v>1.00052531</v>
      </c>
      <c r="G1396" s="17">
        <f t="shared" si="87"/>
        <v>1768.2284538598899</v>
      </c>
      <c r="H1396" s="12">
        <v>210100</v>
      </c>
      <c r="I1396" s="13">
        <v>42570</v>
      </c>
      <c r="J1396" s="14">
        <v>7956.367526</v>
      </c>
      <c r="K1396" s="12">
        <v>14.15</v>
      </c>
    </row>
    <row r="1397" spans="1:11" x14ac:dyDescent="0.3">
      <c r="A1397" s="9">
        <v>42571</v>
      </c>
      <c r="B1397" s="37">
        <v>14.13</v>
      </c>
      <c r="C1397" s="16">
        <f t="shared" si="84"/>
        <v>1.00052461</v>
      </c>
      <c r="D1397" s="16">
        <f t="shared" si="86"/>
        <v>1762.57387122671</v>
      </c>
      <c r="E1397" s="11">
        <v>14.15</v>
      </c>
      <c r="F1397" s="17">
        <f t="shared" si="85"/>
        <v>1.00052531</v>
      </c>
      <c r="G1397" s="17">
        <f t="shared" si="87"/>
        <v>1769.1573219489901</v>
      </c>
      <c r="H1397" s="12">
        <v>210100</v>
      </c>
      <c r="I1397" s="13">
        <v>42571</v>
      </c>
      <c r="J1397" s="14">
        <v>7960.5470850000002</v>
      </c>
      <c r="K1397" s="12">
        <v>14.15</v>
      </c>
    </row>
    <row r="1398" spans="1:11" x14ac:dyDescent="0.3">
      <c r="A1398" s="9">
        <v>42572</v>
      </c>
      <c r="B1398" s="37">
        <v>14.13</v>
      </c>
      <c r="C1398" s="16">
        <f t="shared" si="84"/>
        <v>1.00052461</v>
      </c>
      <c r="D1398" s="16">
        <f t="shared" si="86"/>
        <v>1763.4985351052901</v>
      </c>
      <c r="E1398" s="11">
        <v>14.15</v>
      </c>
      <c r="F1398" s="17">
        <f t="shared" si="85"/>
        <v>1.00052531</v>
      </c>
      <c r="G1398" s="17">
        <f t="shared" si="87"/>
        <v>1770.08667798178</v>
      </c>
      <c r="H1398" s="12">
        <v>210100</v>
      </c>
      <c r="I1398" s="13">
        <v>42572</v>
      </c>
      <c r="J1398" s="14">
        <v>7964.7288399999998</v>
      </c>
      <c r="K1398" s="12">
        <v>14.15</v>
      </c>
    </row>
    <row r="1399" spans="1:11" x14ac:dyDescent="0.3">
      <c r="A1399" s="9">
        <v>42573</v>
      </c>
      <c r="B1399" s="37">
        <v>14.13</v>
      </c>
      <c r="C1399" s="16">
        <f t="shared" si="84"/>
        <v>1.00052461</v>
      </c>
      <c r="D1399" s="16">
        <f t="shared" si="86"/>
        <v>1764.4236840717899</v>
      </c>
      <c r="E1399" s="11">
        <v>14.15</v>
      </c>
      <c r="F1399" s="17">
        <f t="shared" si="85"/>
        <v>1.00052531</v>
      </c>
      <c r="G1399" s="17">
        <f t="shared" si="87"/>
        <v>1771.0165222145899</v>
      </c>
      <c r="H1399" s="12">
        <v>210100</v>
      </c>
      <c r="I1399" s="13">
        <v>42573</v>
      </c>
      <c r="J1399" s="14">
        <v>7968.9127920000001</v>
      </c>
      <c r="K1399" s="12">
        <v>14.15</v>
      </c>
    </row>
    <row r="1400" spans="1:11" x14ac:dyDescent="0.3">
      <c r="A1400" s="9">
        <v>42576</v>
      </c>
      <c r="B1400" s="37">
        <v>14.13</v>
      </c>
      <c r="C1400" s="16">
        <f t="shared" si="84"/>
        <v>1.00052461</v>
      </c>
      <c r="D1400" s="16">
        <f t="shared" si="86"/>
        <v>1765.34931838069</v>
      </c>
      <c r="E1400" s="11">
        <v>14.15</v>
      </c>
      <c r="F1400" s="17">
        <f t="shared" si="85"/>
        <v>1.00052531</v>
      </c>
      <c r="G1400" s="17">
        <f t="shared" si="87"/>
        <v>1771.94685490387</v>
      </c>
      <c r="H1400" s="12">
        <v>210100</v>
      </c>
      <c r="I1400" s="13">
        <v>42576</v>
      </c>
      <c r="J1400" s="14">
        <v>7973.0989410000002</v>
      </c>
      <c r="K1400" s="12">
        <v>14.15</v>
      </c>
    </row>
    <row r="1401" spans="1:11" x14ac:dyDescent="0.3">
      <c r="A1401" s="9">
        <v>42577</v>
      </c>
      <c r="B1401" s="37">
        <v>14.13</v>
      </c>
      <c r="C1401" s="16">
        <f t="shared" si="84"/>
        <v>1.00052461</v>
      </c>
      <c r="D1401" s="16">
        <f t="shared" si="86"/>
        <v>1766.2754382866101</v>
      </c>
      <c r="E1401" s="11">
        <v>14.15</v>
      </c>
      <c r="F1401" s="17">
        <f t="shared" si="85"/>
        <v>1.00052531</v>
      </c>
      <c r="G1401" s="17">
        <f t="shared" si="87"/>
        <v>1772.8776763062201</v>
      </c>
      <c r="H1401" s="12">
        <v>210100</v>
      </c>
      <c r="I1401" s="13">
        <v>42577</v>
      </c>
      <c r="J1401" s="14">
        <v>7977.2872900000002</v>
      </c>
      <c r="K1401" s="12">
        <v>14.15</v>
      </c>
    </row>
    <row r="1402" spans="1:11" x14ac:dyDescent="0.3">
      <c r="A1402" s="9">
        <v>42578</v>
      </c>
      <c r="B1402" s="37">
        <v>14.13</v>
      </c>
      <c r="C1402" s="16">
        <f t="shared" si="84"/>
        <v>1.00052461</v>
      </c>
      <c r="D1402" s="16">
        <f t="shared" si="86"/>
        <v>1767.20204404429</v>
      </c>
      <c r="E1402" s="11">
        <v>14.15</v>
      </c>
      <c r="F1402" s="17">
        <f t="shared" si="85"/>
        <v>1.00052531</v>
      </c>
      <c r="G1402" s="17">
        <f t="shared" si="87"/>
        <v>1773.80898667836</v>
      </c>
      <c r="H1402" s="12">
        <v>210100</v>
      </c>
      <c r="I1402" s="13">
        <v>42578</v>
      </c>
      <c r="J1402" s="14">
        <v>7981.4778390000001</v>
      </c>
      <c r="K1402" s="12">
        <v>14.15</v>
      </c>
    </row>
    <row r="1403" spans="1:11" x14ac:dyDescent="0.3">
      <c r="A1403" s="9">
        <v>42579</v>
      </c>
      <c r="B1403" s="37">
        <v>14.13</v>
      </c>
      <c r="C1403" s="16">
        <f t="shared" si="84"/>
        <v>1.00052461</v>
      </c>
      <c r="D1403" s="16">
        <f t="shared" si="86"/>
        <v>1768.1291359086199</v>
      </c>
      <c r="E1403" s="11">
        <v>14.15</v>
      </c>
      <c r="F1403" s="17">
        <f t="shared" si="85"/>
        <v>1.00052531</v>
      </c>
      <c r="G1403" s="17">
        <f t="shared" si="87"/>
        <v>1774.7407862771499</v>
      </c>
      <c r="H1403" s="12">
        <v>210100</v>
      </c>
      <c r="I1403" s="13">
        <v>42579</v>
      </c>
      <c r="J1403" s="14">
        <v>7985.6705890000003</v>
      </c>
      <c r="K1403" s="12">
        <v>14.15</v>
      </c>
    </row>
    <row r="1404" spans="1:11" x14ac:dyDescent="0.3">
      <c r="A1404" s="9">
        <v>42580</v>
      </c>
      <c r="B1404" s="37">
        <v>14.13</v>
      </c>
      <c r="C1404" s="16">
        <f t="shared" si="84"/>
        <v>1.00052461</v>
      </c>
      <c r="D1404" s="16">
        <f t="shared" si="86"/>
        <v>1769.05671413461</v>
      </c>
      <c r="E1404" s="11">
        <v>14.15</v>
      </c>
      <c r="F1404" s="17">
        <f t="shared" si="85"/>
        <v>1.00052531</v>
      </c>
      <c r="G1404" s="17">
        <f t="shared" si="87"/>
        <v>1775.67307535959</v>
      </c>
      <c r="H1404" s="12">
        <v>210100</v>
      </c>
      <c r="I1404" s="13">
        <v>42580</v>
      </c>
      <c r="J1404" s="14">
        <v>7989.8655419999996</v>
      </c>
      <c r="K1404" s="12">
        <v>14.15</v>
      </c>
    </row>
    <row r="1405" spans="1:11" x14ac:dyDescent="0.3">
      <c r="A1405" s="9">
        <v>42583</v>
      </c>
      <c r="B1405" s="37">
        <v>14.13</v>
      </c>
      <c r="C1405" s="16">
        <f t="shared" si="84"/>
        <v>1.00052461</v>
      </c>
      <c r="D1405" s="16">
        <f t="shared" si="86"/>
        <v>1769.9847789774101</v>
      </c>
      <c r="E1405" s="11">
        <v>14.15</v>
      </c>
      <c r="F1405" s="17">
        <f t="shared" si="85"/>
        <v>1.00052531</v>
      </c>
      <c r="G1405" s="17">
        <f t="shared" si="87"/>
        <v>1776.6058541828099</v>
      </c>
      <c r="H1405" s="12">
        <v>210100</v>
      </c>
      <c r="I1405" s="13">
        <v>42583</v>
      </c>
      <c r="J1405" s="14">
        <v>7994.0626979999997</v>
      </c>
      <c r="K1405" s="12">
        <v>14.15</v>
      </c>
    </row>
    <row r="1406" spans="1:11" x14ac:dyDescent="0.3">
      <c r="A1406" s="9">
        <v>42584</v>
      </c>
      <c r="B1406" s="37">
        <v>14.13</v>
      </c>
      <c r="C1406" s="16">
        <f t="shared" si="84"/>
        <v>1.00052461</v>
      </c>
      <c r="D1406" s="16">
        <f t="shared" si="86"/>
        <v>1770.91333069231</v>
      </c>
      <c r="E1406" s="11">
        <v>14.15</v>
      </c>
      <c r="F1406" s="17">
        <f t="shared" si="85"/>
        <v>1.00052531</v>
      </c>
      <c r="G1406" s="17">
        <f t="shared" si="87"/>
        <v>1777.53912300407</v>
      </c>
      <c r="H1406" s="12">
        <v>210100</v>
      </c>
      <c r="I1406" s="13">
        <v>42584</v>
      </c>
      <c r="J1406" s="14">
        <v>7998.2620589999997</v>
      </c>
      <c r="K1406" s="12">
        <v>14.15</v>
      </c>
    </row>
    <row r="1407" spans="1:11" x14ac:dyDescent="0.3">
      <c r="A1407" s="9">
        <v>42585</v>
      </c>
      <c r="B1407" s="37">
        <v>14.13</v>
      </c>
      <c r="C1407" s="16">
        <f t="shared" si="84"/>
        <v>1.00052461</v>
      </c>
      <c r="D1407" s="16">
        <f t="shared" si="86"/>
        <v>1771.8423695347201</v>
      </c>
      <c r="E1407" s="11">
        <v>14.15</v>
      </c>
      <c r="F1407" s="17">
        <f t="shared" si="85"/>
        <v>1.00052531</v>
      </c>
      <c r="G1407" s="17">
        <f t="shared" si="87"/>
        <v>1778.47288208078</v>
      </c>
      <c r="H1407" s="12">
        <v>210100</v>
      </c>
      <c r="I1407" s="13">
        <v>42585</v>
      </c>
      <c r="J1407" s="14">
        <v>8002.4636259999997</v>
      </c>
      <c r="K1407" s="12">
        <v>14.15</v>
      </c>
    </row>
    <row r="1408" spans="1:11" x14ac:dyDescent="0.3">
      <c r="A1408" s="9">
        <v>42586</v>
      </c>
      <c r="B1408" s="37">
        <v>14.13</v>
      </c>
      <c r="C1408" s="16">
        <f t="shared" si="84"/>
        <v>1.00052461</v>
      </c>
      <c r="D1408" s="16">
        <f t="shared" si="86"/>
        <v>1772.7718957602001</v>
      </c>
      <c r="E1408" s="11">
        <v>14.15</v>
      </c>
      <c r="F1408" s="17">
        <f t="shared" si="85"/>
        <v>1.00052531</v>
      </c>
      <c r="G1408" s="17">
        <f t="shared" si="87"/>
        <v>1779.4071316704701</v>
      </c>
      <c r="H1408" s="12">
        <v>210100</v>
      </c>
      <c r="I1408" s="13">
        <v>42586</v>
      </c>
      <c r="J1408" s="14">
        <v>8006.6674000000003</v>
      </c>
      <c r="K1408" s="12">
        <v>14.15</v>
      </c>
    </row>
    <row r="1409" spans="1:11" x14ac:dyDescent="0.3">
      <c r="A1409" s="9">
        <v>42587</v>
      </c>
      <c r="B1409" s="37">
        <v>14.13</v>
      </c>
      <c r="C1409" s="16">
        <f t="shared" si="84"/>
        <v>1.00052461</v>
      </c>
      <c r="D1409" s="16">
        <f t="shared" si="86"/>
        <v>1773.7019096244301</v>
      </c>
      <c r="E1409" s="11">
        <v>14.15</v>
      </c>
      <c r="F1409" s="17">
        <f t="shared" si="85"/>
        <v>1.00052531</v>
      </c>
      <c r="G1409" s="17">
        <f t="shared" si="87"/>
        <v>1780.34187203081</v>
      </c>
      <c r="H1409" s="12">
        <v>210100</v>
      </c>
      <c r="I1409" s="13">
        <v>42587</v>
      </c>
      <c r="J1409" s="14">
        <v>8010.8733830000001</v>
      </c>
      <c r="K1409" s="12">
        <v>14.15</v>
      </c>
    </row>
    <row r="1410" spans="1:11" x14ac:dyDescent="0.3">
      <c r="A1410" s="9">
        <v>42590</v>
      </c>
      <c r="B1410" s="37">
        <v>14.13</v>
      </c>
      <c r="C1410" s="16">
        <f t="shared" ref="C1410:C1473" si="88">ROUND((1+B1410/100)^(1/252),8)</f>
        <v>1.00052461</v>
      </c>
      <c r="D1410" s="16">
        <f t="shared" si="86"/>
        <v>1774.63241138324</v>
      </c>
      <c r="E1410" s="11">
        <v>14.15</v>
      </c>
      <c r="F1410" s="17">
        <f t="shared" ref="F1410:F1473" si="89">ROUND((1+E1410/100)^(1/252),8)</f>
        <v>1.00052531</v>
      </c>
      <c r="G1410" s="17">
        <f t="shared" si="87"/>
        <v>1781.2771034196101</v>
      </c>
      <c r="H1410" s="12">
        <v>210100</v>
      </c>
      <c r="I1410" s="13">
        <v>42590</v>
      </c>
      <c r="J1410" s="14">
        <v>8015.0815739999998</v>
      </c>
      <c r="K1410" s="12">
        <v>14.15</v>
      </c>
    </row>
    <row r="1411" spans="1:11" x14ac:dyDescent="0.3">
      <c r="A1411" s="9">
        <v>42591</v>
      </c>
      <c r="B1411" s="37">
        <v>14.13</v>
      </c>
      <c r="C1411" s="16">
        <f t="shared" si="88"/>
        <v>1.00052461</v>
      </c>
      <c r="D1411" s="16">
        <f t="shared" si="86"/>
        <v>1775.56340129258</v>
      </c>
      <c r="E1411" s="11">
        <v>14.15</v>
      </c>
      <c r="F1411" s="17">
        <f t="shared" si="89"/>
        <v>1.00052531</v>
      </c>
      <c r="G1411" s="17">
        <f t="shared" si="87"/>
        <v>1782.21282609481</v>
      </c>
      <c r="H1411" s="12">
        <v>210100</v>
      </c>
      <c r="I1411" s="13">
        <v>42591</v>
      </c>
      <c r="J1411" s="14">
        <v>8019.2919769999999</v>
      </c>
      <c r="K1411" s="12">
        <v>14.15</v>
      </c>
    </row>
    <row r="1412" spans="1:11" x14ac:dyDescent="0.3">
      <c r="A1412" s="9">
        <v>42592</v>
      </c>
      <c r="B1412" s="37">
        <v>14.13</v>
      </c>
      <c r="C1412" s="16">
        <f t="shared" si="88"/>
        <v>1.00052461</v>
      </c>
      <c r="D1412" s="16">
        <f t="shared" ref="D1412:D1475" si="90">TRUNC(D1411*(C1411),16)</f>
        <v>1776.49487960853</v>
      </c>
      <c r="E1412" s="11">
        <v>14.15</v>
      </c>
      <c r="F1412" s="17">
        <f t="shared" si="89"/>
        <v>1.00052531</v>
      </c>
      <c r="G1412" s="17">
        <f t="shared" ref="G1412:G1475" si="91">TRUNC(G1411*(F1411),16)</f>
        <v>1783.1490403144901</v>
      </c>
      <c r="H1412" s="12">
        <v>210100</v>
      </c>
      <c r="I1412" s="13">
        <v>42592</v>
      </c>
      <c r="J1412" s="14">
        <v>8023.5045909999999</v>
      </c>
      <c r="K1412" s="12">
        <v>14.15</v>
      </c>
    </row>
    <row r="1413" spans="1:11" x14ac:dyDescent="0.3">
      <c r="A1413" s="9">
        <v>42593</v>
      </c>
      <c r="B1413" s="37">
        <v>14.13</v>
      </c>
      <c r="C1413" s="16">
        <f t="shared" si="88"/>
        <v>1.00052461</v>
      </c>
      <c r="D1413" s="16">
        <f t="shared" si="90"/>
        <v>1777.4268465873199</v>
      </c>
      <c r="E1413" s="11">
        <v>14.15</v>
      </c>
      <c r="F1413" s="17">
        <f t="shared" si="89"/>
        <v>1.00052531</v>
      </c>
      <c r="G1413" s="17">
        <f t="shared" si="91"/>
        <v>1784.08574633686</v>
      </c>
      <c r="H1413" s="12">
        <v>210100</v>
      </c>
      <c r="I1413" s="13">
        <v>42593</v>
      </c>
      <c r="J1413" s="14">
        <v>8027.7194179999997</v>
      </c>
      <c r="K1413" s="12">
        <v>14.15</v>
      </c>
    </row>
    <row r="1414" spans="1:11" x14ac:dyDescent="0.3">
      <c r="A1414" s="9">
        <v>42594</v>
      </c>
      <c r="B1414" s="37">
        <v>14.13</v>
      </c>
      <c r="C1414" s="16">
        <f t="shared" si="88"/>
        <v>1.00052461</v>
      </c>
      <c r="D1414" s="16">
        <f t="shared" si="90"/>
        <v>1778.3593024853101</v>
      </c>
      <c r="E1414" s="11">
        <v>14.15</v>
      </c>
      <c r="F1414" s="17">
        <f t="shared" si="89"/>
        <v>1.00052531</v>
      </c>
      <c r="G1414" s="17">
        <f t="shared" si="91"/>
        <v>1785.0229444202701</v>
      </c>
      <c r="H1414" s="12">
        <v>210100</v>
      </c>
      <c r="I1414" s="13">
        <v>42594</v>
      </c>
      <c r="J1414" s="14">
        <v>8031.9364599999999</v>
      </c>
      <c r="K1414" s="12">
        <v>14.15</v>
      </c>
    </row>
    <row r="1415" spans="1:11" x14ac:dyDescent="0.3">
      <c r="A1415" s="9">
        <v>42597</v>
      </c>
      <c r="B1415" s="37">
        <v>14.13</v>
      </c>
      <c r="C1415" s="16">
        <f t="shared" si="88"/>
        <v>1.00052461</v>
      </c>
      <c r="D1415" s="16">
        <f t="shared" si="90"/>
        <v>1779.2922475589901</v>
      </c>
      <c r="E1415" s="11">
        <v>14.15</v>
      </c>
      <c r="F1415" s="17">
        <f t="shared" si="89"/>
        <v>1.00052531</v>
      </c>
      <c r="G1415" s="17">
        <f t="shared" si="91"/>
        <v>1785.9606348232001</v>
      </c>
      <c r="H1415" s="12">
        <v>210100</v>
      </c>
      <c r="I1415" s="13">
        <v>42597</v>
      </c>
      <c r="J1415" s="14">
        <v>8036.1557160000002</v>
      </c>
      <c r="K1415" s="12">
        <v>14.15</v>
      </c>
    </row>
    <row r="1416" spans="1:11" x14ac:dyDescent="0.3">
      <c r="A1416" s="9">
        <v>42598</v>
      </c>
      <c r="B1416" s="37">
        <v>14.13</v>
      </c>
      <c r="C1416" s="16">
        <f t="shared" si="88"/>
        <v>1.00052461</v>
      </c>
      <c r="D1416" s="16">
        <f t="shared" si="90"/>
        <v>1780.22568206498</v>
      </c>
      <c r="E1416" s="11">
        <v>14.15</v>
      </c>
      <c r="F1416" s="17">
        <f t="shared" si="89"/>
        <v>1.00052531</v>
      </c>
      <c r="G1416" s="17">
        <f t="shared" si="91"/>
        <v>1786.89881780428</v>
      </c>
      <c r="H1416" s="12">
        <v>210100</v>
      </c>
      <c r="I1416" s="13">
        <v>42598</v>
      </c>
      <c r="J1416" s="14">
        <v>8040.3771889999998</v>
      </c>
      <c r="K1416" s="12">
        <v>14.15</v>
      </c>
    </row>
    <row r="1417" spans="1:11" x14ac:dyDescent="0.3">
      <c r="A1417" s="9">
        <v>42599</v>
      </c>
      <c r="B1417" s="37">
        <v>14.13</v>
      </c>
      <c r="C1417" s="16">
        <f t="shared" si="88"/>
        <v>1.00052461</v>
      </c>
      <c r="D1417" s="16">
        <f t="shared" si="90"/>
        <v>1781.1596062600499</v>
      </c>
      <c r="E1417" s="11">
        <v>14.15</v>
      </c>
      <c r="F1417" s="17">
        <f t="shared" si="89"/>
        <v>1.00052531</v>
      </c>
      <c r="G1417" s="17">
        <f t="shared" si="91"/>
        <v>1787.8374936222599</v>
      </c>
      <c r="H1417" s="12">
        <v>210100</v>
      </c>
      <c r="I1417" s="13">
        <v>42599</v>
      </c>
      <c r="J1417" s="14">
        <v>8044.60088</v>
      </c>
      <c r="K1417" s="12">
        <v>14.15</v>
      </c>
    </row>
    <row r="1418" spans="1:11" x14ac:dyDescent="0.3">
      <c r="A1418" s="9">
        <v>42600</v>
      </c>
      <c r="B1418" s="37">
        <v>14.13</v>
      </c>
      <c r="C1418" s="16">
        <f t="shared" si="88"/>
        <v>1.00052461</v>
      </c>
      <c r="D1418" s="16">
        <f t="shared" si="90"/>
        <v>1782.0940204010899</v>
      </c>
      <c r="E1418" s="11">
        <v>14.15</v>
      </c>
      <c r="F1418" s="17">
        <f t="shared" si="89"/>
        <v>1.00052531</v>
      </c>
      <c r="G1418" s="17">
        <f t="shared" si="91"/>
        <v>1788.77666253603</v>
      </c>
      <c r="H1418" s="12">
        <v>210100</v>
      </c>
      <c r="I1418" s="13">
        <v>42600</v>
      </c>
      <c r="J1418" s="14">
        <v>8048.8267889999997</v>
      </c>
      <c r="K1418" s="12">
        <v>14.15</v>
      </c>
    </row>
    <row r="1419" spans="1:11" x14ac:dyDescent="0.3">
      <c r="A1419" s="9">
        <v>42601</v>
      </c>
      <c r="B1419" s="37">
        <v>14.13</v>
      </c>
      <c r="C1419" s="16">
        <f t="shared" si="88"/>
        <v>1.00052461</v>
      </c>
      <c r="D1419" s="16">
        <f t="shared" si="90"/>
        <v>1783.0289247451301</v>
      </c>
      <c r="E1419" s="11">
        <v>14.15</v>
      </c>
      <c r="F1419" s="17">
        <f t="shared" si="89"/>
        <v>1.00052531</v>
      </c>
      <c r="G1419" s="17">
        <f t="shared" si="91"/>
        <v>1789.7163248046299</v>
      </c>
      <c r="H1419" s="12">
        <v>210100</v>
      </c>
      <c r="I1419" s="13">
        <v>42601</v>
      </c>
      <c r="J1419" s="14">
        <v>8053.0549179999998</v>
      </c>
      <c r="K1419" s="12">
        <v>14.15</v>
      </c>
    </row>
    <row r="1420" spans="1:11" x14ac:dyDescent="0.3">
      <c r="A1420" s="9">
        <v>42604</v>
      </c>
      <c r="B1420" s="37">
        <v>14.13</v>
      </c>
      <c r="C1420" s="16">
        <f t="shared" si="88"/>
        <v>1.00052461</v>
      </c>
      <c r="D1420" s="16">
        <f t="shared" si="90"/>
        <v>1783.96431954934</v>
      </c>
      <c r="E1420" s="11">
        <v>14.15</v>
      </c>
      <c r="F1420" s="17">
        <f t="shared" si="89"/>
        <v>1.00052531</v>
      </c>
      <c r="G1420" s="17">
        <f t="shared" si="91"/>
        <v>1790.65648068721</v>
      </c>
      <c r="H1420" s="12">
        <v>210100</v>
      </c>
      <c r="I1420" s="13">
        <v>42604</v>
      </c>
      <c r="J1420" s="14">
        <v>8057.2852679999996</v>
      </c>
      <c r="K1420" s="12">
        <v>14.15</v>
      </c>
    </row>
    <row r="1421" spans="1:11" x14ac:dyDescent="0.3">
      <c r="A1421" s="9">
        <v>42605</v>
      </c>
      <c r="B1421" s="37">
        <v>14.13</v>
      </c>
      <c r="C1421" s="16">
        <f t="shared" si="88"/>
        <v>1.00052461</v>
      </c>
      <c r="D1421" s="16">
        <f t="shared" si="90"/>
        <v>1784.9002050710201</v>
      </c>
      <c r="E1421" s="11">
        <v>14.15</v>
      </c>
      <c r="F1421" s="17">
        <f t="shared" si="89"/>
        <v>1.00052531</v>
      </c>
      <c r="G1421" s="17">
        <f t="shared" si="91"/>
        <v>1791.59713044308</v>
      </c>
      <c r="H1421" s="12">
        <v>210100</v>
      </c>
      <c r="I1421" s="13">
        <v>42605</v>
      </c>
      <c r="J1421" s="14">
        <v>8061.5178409999999</v>
      </c>
      <c r="K1421" s="12">
        <v>14.15</v>
      </c>
    </row>
    <row r="1422" spans="1:11" x14ac:dyDescent="0.3">
      <c r="A1422" s="9">
        <v>42606</v>
      </c>
      <c r="B1422" s="37">
        <v>14.13</v>
      </c>
      <c r="C1422" s="16">
        <f t="shared" si="88"/>
        <v>1.00052461</v>
      </c>
      <c r="D1422" s="16">
        <f t="shared" si="90"/>
        <v>1785.8365815676</v>
      </c>
      <c r="E1422" s="11">
        <v>14.15</v>
      </c>
      <c r="F1422" s="17">
        <f t="shared" si="89"/>
        <v>1.00052531</v>
      </c>
      <c r="G1422" s="17">
        <f t="shared" si="91"/>
        <v>1792.53827433167</v>
      </c>
      <c r="H1422" s="12">
        <v>210100</v>
      </c>
      <c r="I1422" s="13">
        <v>42606</v>
      </c>
      <c r="J1422" s="14">
        <v>8065.7526369999996</v>
      </c>
      <c r="K1422" s="12">
        <v>14.15</v>
      </c>
    </row>
    <row r="1423" spans="1:11" x14ac:dyDescent="0.3">
      <c r="A1423" s="9">
        <v>42607</v>
      </c>
      <c r="B1423" s="37">
        <v>14.13</v>
      </c>
      <c r="C1423" s="16">
        <f t="shared" si="88"/>
        <v>1.00052461</v>
      </c>
      <c r="D1423" s="16">
        <f t="shared" si="90"/>
        <v>1786.7734492966599</v>
      </c>
      <c r="E1423" s="11">
        <v>14.15</v>
      </c>
      <c r="F1423" s="17">
        <f t="shared" si="89"/>
        <v>1.00052531</v>
      </c>
      <c r="G1423" s="17">
        <f t="shared" si="91"/>
        <v>1793.4799126125599</v>
      </c>
      <c r="H1423" s="12">
        <v>210100</v>
      </c>
      <c r="I1423" s="13">
        <v>42607</v>
      </c>
      <c r="J1423" s="14">
        <v>8069.9896570000001</v>
      </c>
      <c r="K1423" s="12">
        <v>14.15</v>
      </c>
    </row>
    <row r="1424" spans="1:11" x14ac:dyDescent="0.3">
      <c r="A1424" s="9">
        <v>42608</v>
      </c>
      <c r="B1424" s="37">
        <v>14.13</v>
      </c>
      <c r="C1424" s="16">
        <f t="shared" si="88"/>
        <v>1.00052461</v>
      </c>
      <c r="D1424" s="16">
        <f t="shared" si="90"/>
        <v>1787.7108085159</v>
      </c>
      <c r="E1424" s="11">
        <v>14.15</v>
      </c>
      <c r="F1424" s="17">
        <f t="shared" si="89"/>
        <v>1.00052531</v>
      </c>
      <c r="G1424" s="17">
        <f t="shared" si="91"/>
        <v>1794.4220455454499</v>
      </c>
      <c r="H1424" s="12">
        <v>210100</v>
      </c>
      <c r="I1424" s="13">
        <v>42608</v>
      </c>
      <c r="J1424" s="14">
        <v>8074.2289039999996</v>
      </c>
      <c r="K1424" s="12">
        <v>14.15</v>
      </c>
    </row>
    <row r="1425" spans="1:11" x14ac:dyDescent="0.3">
      <c r="A1425" s="9">
        <v>42611</v>
      </c>
      <c r="B1425" s="37">
        <v>14.13</v>
      </c>
      <c r="C1425" s="16">
        <f t="shared" si="88"/>
        <v>1.00052461</v>
      </c>
      <c r="D1425" s="16">
        <f t="shared" si="90"/>
        <v>1788.6486594831599</v>
      </c>
      <c r="E1425" s="11">
        <v>14.15</v>
      </c>
      <c r="F1425" s="17">
        <f t="shared" si="89"/>
        <v>1.00052531</v>
      </c>
      <c r="G1425" s="17">
        <f t="shared" si="91"/>
        <v>1795.3646733902001</v>
      </c>
      <c r="H1425" s="12">
        <v>210100</v>
      </c>
      <c r="I1425" s="13">
        <v>42611</v>
      </c>
      <c r="J1425" s="14">
        <v>8078.4703769999996</v>
      </c>
      <c r="K1425" s="12">
        <v>14.15</v>
      </c>
    </row>
    <row r="1426" spans="1:11" x14ac:dyDescent="0.3">
      <c r="A1426" s="9">
        <v>42612</v>
      </c>
      <c r="B1426" s="37">
        <v>14.13</v>
      </c>
      <c r="C1426" s="16">
        <f t="shared" si="88"/>
        <v>1.00052461</v>
      </c>
      <c r="D1426" s="16">
        <f t="shared" si="90"/>
        <v>1789.5870024564099</v>
      </c>
      <c r="E1426" s="11">
        <v>14.15</v>
      </c>
      <c r="F1426" s="17">
        <f t="shared" si="89"/>
        <v>1.00052531</v>
      </c>
      <c r="G1426" s="17">
        <f t="shared" si="91"/>
        <v>1796.30779640678</v>
      </c>
      <c r="H1426" s="12">
        <v>210100</v>
      </c>
      <c r="I1426" s="13">
        <v>42612</v>
      </c>
      <c r="J1426" s="14">
        <v>8082.714078</v>
      </c>
      <c r="K1426" s="12">
        <v>14.15</v>
      </c>
    </row>
    <row r="1427" spans="1:11" x14ac:dyDescent="0.3">
      <c r="A1427" s="9">
        <v>42613</v>
      </c>
      <c r="B1427" s="37">
        <v>14.13</v>
      </c>
      <c r="C1427" s="16">
        <f t="shared" si="88"/>
        <v>1.00052461</v>
      </c>
      <c r="D1427" s="16">
        <f t="shared" si="90"/>
        <v>1790.52583769377</v>
      </c>
      <c r="E1427" s="11">
        <v>14.15</v>
      </c>
      <c r="F1427" s="17">
        <f t="shared" si="89"/>
        <v>1.00052531</v>
      </c>
      <c r="G1427" s="17">
        <f t="shared" si="91"/>
        <v>1797.25141485531</v>
      </c>
      <c r="H1427" s="12">
        <v>210100</v>
      </c>
      <c r="I1427" s="13">
        <v>42613</v>
      </c>
      <c r="J1427" s="14">
        <v>8086.9600090000004</v>
      </c>
      <c r="K1427" s="12">
        <v>14.15</v>
      </c>
    </row>
    <row r="1428" spans="1:11" x14ac:dyDescent="0.3">
      <c r="A1428" s="9">
        <v>42614</v>
      </c>
      <c r="B1428" s="37">
        <v>14.13</v>
      </c>
      <c r="C1428" s="16">
        <f t="shared" si="88"/>
        <v>1.00052461</v>
      </c>
      <c r="D1428" s="16">
        <f t="shared" si="90"/>
        <v>1791.46516545348</v>
      </c>
      <c r="E1428" s="11">
        <v>14.15</v>
      </c>
      <c r="F1428" s="17">
        <f t="shared" si="89"/>
        <v>1.00052531</v>
      </c>
      <c r="G1428" s="17">
        <f t="shared" si="91"/>
        <v>1798.1955289960499</v>
      </c>
      <c r="H1428" s="12">
        <v>210100</v>
      </c>
      <c r="I1428" s="13">
        <v>42614</v>
      </c>
      <c r="J1428" s="14">
        <v>8091.2081699999999</v>
      </c>
      <c r="K1428" s="12">
        <v>14.15</v>
      </c>
    </row>
    <row r="1429" spans="1:11" x14ac:dyDescent="0.3">
      <c r="A1429" s="9">
        <v>42615</v>
      </c>
      <c r="B1429" s="37">
        <v>14.13</v>
      </c>
      <c r="C1429" s="16">
        <f t="shared" si="88"/>
        <v>1.00052461</v>
      </c>
      <c r="D1429" s="16">
        <f t="shared" si="90"/>
        <v>1792.40498599393</v>
      </c>
      <c r="E1429" s="11">
        <v>14.15</v>
      </c>
      <c r="F1429" s="17">
        <f t="shared" si="89"/>
        <v>1.00052531</v>
      </c>
      <c r="G1429" s="17">
        <f t="shared" si="91"/>
        <v>1799.14013908939</v>
      </c>
      <c r="H1429" s="12">
        <v>210100</v>
      </c>
      <c r="I1429" s="13">
        <v>42615</v>
      </c>
      <c r="J1429" s="14">
        <v>8095.4585619999998</v>
      </c>
      <c r="K1429" s="12">
        <v>14.15</v>
      </c>
    </row>
    <row r="1430" spans="1:11" x14ac:dyDescent="0.3">
      <c r="A1430" s="9">
        <v>42618</v>
      </c>
      <c r="B1430" s="37">
        <v>14.13</v>
      </c>
      <c r="C1430" s="16">
        <f t="shared" si="88"/>
        <v>1.00052461</v>
      </c>
      <c r="D1430" s="16">
        <f t="shared" si="90"/>
        <v>1793.34529957363</v>
      </c>
      <c r="E1430" s="11">
        <v>14.15</v>
      </c>
      <c r="F1430" s="17">
        <f t="shared" si="89"/>
        <v>1.00052531</v>
      </c>
      <c r="G1430" s="17">
        <f t="shared" si="91"/>
        <v>1800.0852453958601</v>
      </c>
      <c r="H1430" s="12">
        <v>210100</v>
      </c>
      <c r="I1430" s="13">
        <v>42618</v>
      </c>
      <c r="J1430" s="14">
        <v>8099.7111880000002</v>
      </c>
      <c r="K1430" s="12">
        <v>14.15</v>
      </c>
    </row>
    <row r="1431" spans="1:11" x14ac:dyDescent="0.3">
      <c r="A1431" s="9">
        <v>42619</v>
      </c>
      <c r="B1431" s="37">
        <v>14.13</v>
      </c>
      <c r="C1431" s="16">
        <f t="shared" si="88"/>
        <v>1.00052461</v>
      </c>
      <c r="D1431" s="16">
        <f t="shared" si="90"/>
        <v>1794.2861064512399</v>
      </c>
      <c r="E1431" s="11">
        <v>14.15</v>
      </c>
      <c r="F1431" s="17">
        <f t="shared" si="89"/>
        <v>1.00052531</v>
      </c>
      <c r="G1431" s="17">
        <f t="shared" si="91"/>
        <v>1801.0308481761199</v>
      </c>
      <c r="H1431" s="12">
        <v>210100</v>
      </c>
      <c r="I1431" s="13">
        <v>42619</v>
      </c>
      <c r="J1431" s="14">
        <v>8103.9660469999999</v>
      </c>
      <c r="K1431" s="12">
        <v>14.15</v>
      </c>
    </row>
    <row r="1432" spans="1:11" x14ac:dyDescent="0.3">
      <c r="A1432" s="9">
        <v>42621</v>
      </c>
      <c r="B1432" s="37">
        <v>14.13</v>
      </c>
      <c r="C1432" s="16">
        <f t="shared" si="88"/>
        <v>1.00052461</v>
      </c>
      <c r="D1432" s="16">
        <f t="shared" si="90"/>
        <v>1795.22740688555</v>
      </c>
      <c r="E1432" s="11">
        <v>14.15</v>
      </c>
      <c r="F1432" s="17">
        <f t="shared" si="89"/>
        <v>1.00052531</v>
      </c>
      <c r="G1432" s="17">
        <f t="shared" si="91"/>
        <v>1801.9769476909801</v>
      </c>
      <c r="H1432" s="12">
        <v>210100</v>
      </c>
      <c r="I1432" s="13">
        <v>42621</v>
      </c>
      <c r="J1432" s="14">
        <v>8108.2231410000004</v>
      </c>
      <c r="K1432" s="12">
        <v>14.15</v>
      </c>
    </row>
    <row r="1433" spans="1:11" x14ac:dyDescent="0.3">
      <c r="A1433" s="9">
        <v>42622</v>
      </c>
      <c r="B1433" s="37">
        <v>14.13</v>
      </c>
      <c r="C1433" s="16">
        <f t="shared" si="88"/>
        <v>1.00052461</v>
      </c>
      <c r="D1433" s="16">
        <f t="shared" si="90"/>
        <v>1796.1692011354801</v>
      </c>
      <c r="E1433" s="11">
        <v>14.15</v>
      </c>
      <c r="F1433" s="17">
        <f t="shared" si="89"/>
        <v>1.00052531</v>
      </c>
      <c r="G1433" s="17">
        <f t="shared" si="91"/>
        <v>1802.9235442013701</v>
      </c>
      <c r="H1433" s="12">
        <v>210100</v>
      </c>
      <c r="I1433" s="13">
        <v>42622</v>
      </c>
      <c r="J1433" s="14">
        <v>8112.4824719999997</v>
      </c>
      <c r="K1433" s="12">
        <v>14.15</v>
      </c>
    </row>
    <row r="1434" spans="1:11" x14ac:dyDescent="0.3">
      <c r="A1434" s="9">
        <v>42625</v>
      </c>
      <c r="B1434" s="37">
        <v>14.13</v>
      </c>
      <c r="C1434" s="16">
        <f t="shared" si="88"/>
        <v>1.00052461</v>
      </c>
      <c r="D1434" s="16">
        <f t="shared" si="90"/>
        <v>1797.1114894600901</v>
      </c>
      <c r="E1434" s="11">
        <v>14.15</v>
      </c>
      <c r="F1434" s="17">
        <f t="shared" si="89"/>
        <v>1.00052531</v>
      </c>
      <c r="G1434" s="17">
        <f t="shared" si="91"/>
        <v>1803.8706379683699</v>
      </c>
      <c r="H1434" s="12">
        <v>210100</v>
      </c>
      <c r="I1434" s="13">
        <v>42625</v>
      </c>
      <c r="J1434" s="14">
        <v>8116.7440399999996</v>
      </c>
      <c r="K1434" s="12">
        <v>14.15</v>
      </c>
    </row>
    <row r="1435" spans="1:11" x14ac:dyDescent="0.3">
      <c r="A1435" s="9">
        <v>42626</v>
      </c>
      <c r="B1435" s="37">
        <v>14.13</v>
      </c>
      <c r="C1435" s="16">
        <f t="shared" si="88"/>
        <v>1.00052461</v>
      </c>
      <c r="D1435" s="16">
        <f t="shared" si="90"/>
        <v>1798.05427211858</v>
      </c>
      <c r="E1435" s="11">
        <v>14.15</v>
      </c>
      <c r="F1435" s="17">
        <f t="shared" si="89"/>
        <v>1.00052531</v>
      </c>
      <c r="G1435" s="17">
        <f t="shared" si="91"/>
        <v>1804.8182292531999</v>
      </c>
      <c r="H1435" s="12">
        <v>210100</v>
      </c>
      <c r="I1435" s="13">
        <v>42626</v>
      </c>
      <c r="J1435" s="14">
        <v>8121.0078469999999</v>
      </c>
      <c r="K1435" s="12">
        <v>14.15</v>
      </c>
    </row>
    <row r="1436" spans="1:11" x14ac:dyDescent="0.3">
      <c r="A1436" s="9">
        <v>42627</v>
      </c>
      <c r="B1436" s="37">
        <v>14.13</v>
      </c>
      <c r="C1436" s="16">
        <f t="shared" si="88"/>
        <v>1.00052461</v>
      </c>
      <c r="D1436" s="16">
        <f t="shared" si="90"/>
        <v>1798.99754937028</v>
      </c>
      <c r="E1436" s="11">
        <v>14.15</v>
      </c>
      <c r="F1436" s="17">
        <f t="shared" si="89"/>
        <v>1.00052531</v>
      </c>
      <c r="G1436" s="17">
        <f t="shared" si="91"/>
        <v>1805.7663183172101</v>
      </c>
      <c r="H1436" s="12">
        <v>210100</v>
      </c>
      <c r="I1436" s="13">
        <v>42627</v>
      </c>
      <c r="J1436" s="14">
        <v>8125.2738939999999</v>
      </c>
      <c r="K1436" s="12">
        <v>14.15</v>
      </c>
    </row>
    <row r="1437" spans="1:11" x14ac:dyDescent="0.3">
      <c r="A1437" s="9">
        <v>42628</v>
      </c>
      <c r="B1437" s="37">
        <v>14.13</v>
      </c>
      <c r="C1437" s="16">
        <f t="shared" si="88"/>
        <v>1.00052461</v>
      </c>
      <c r="D1437" s="16">
        <f t="shared" si="90"/>
        <v>1799.9413214746601</v>
      </c>
      <c r="E1437" s="11">
        <v>14.15</v>
      </c>
      <c r="F1437" s="17">
        <f t="shared" si="89"/>
        <v>1.00052531</v>
      </c>
      <c r="G1437" s="17">
        <f t="shared" si="91"/>
        <v>1806.7149054218901</v>
      </c>
      <c r="H1437" s="12">
        <v>210100</v>
      </c>
      <c r="I1437" s="13">
        <v>42628</v>
      </c>
      <c r="J1437" s="14">
        <v>8129.5421809999998</v>
      </c>
      <c r="K1437" s="12">
        <v>14.15</v>
      </c>
    </row>
    <row r="1438" spans="1:11" x14ac:dyDescent="0.3">
      <c r="A1438" s="9">
        <v>42629</v>
      </c>
      <c r="B1438" s="37">
        <v>14.13</v>
      </c>
      <c r="C1438" s="16">
        <f t="shared" si="88"/>
        <v>1.00052461</v>
      </c>
      <c r="D1438" s="16">
        <f t="shared" si="90"/>
        <v>1800.88558869132</v>
      </c>
      <c r="E1438" s="11">
        <v>14.15</v>
      </c>
      <c r="F1438" s="17">
        <f t="shared" si="89"/>
        <v>1.00052531</v>
      </c>
      <c r="G1438" s="17">
        <f t="shared" si="91"/>
        <v>1807.6639908288601</v>
      </c>
      <c r="H1438" s="12">
        <v>210100</v>
      </c>
      <c r="I1438" s="13">
        <v>42629</v>
      </c>
      <c r="J1438" s="14">
        <v>8133.8127109999996</v>
      </c>
      <c r="K1438" s="12">
        <v>14.15</v>
      </c>
    </row>
    <row r="1439" spans="1:11" x14ac:dyDescent="0.3">
      <c r="A1439" s="9">
        <v>42632</v>
      </c>
      <c r="B1439" s="37">
        <v>14.13</v>
      </c>
      <c r="C1439" s="16">
        <f t="shared" si="88"/>
        <v>1.00052461</v>
      </c>
      <c r="D1439" s="16">
        <f t="shared" si="90"/>
        <v>1801.8303512800001</v>
      </c>
      <c r="E1439" s="11">
        <v>14.15</v>
      </c>
      <c r="F1439" s="17">
        <f t="shared" si="89"/>
        <v>1.00052531</v>
      </c>
      <c r="G1439" s="17">
        <f t="shared" si="91"/>
        <v>1808.6135747998801</v>
      </c>
      <c r="H1439" s="12">
        <v>210100</v>
      </c>
      <c r="I1439" s="13">
        <v>42632</v>
      </c>
      <c r="J1439" s="14">
        <v>8138.0854840000002</v>
      </c>
      <c r="K1439" s="12">
        <v>14.15</v>
      </c>
    </row>
    <row r="1440" spans="1:11" x14ac:dyDescent="0.3">
      <c r="A1440" s="9">
        <v>42633</v>
      </c>
      <c r="B1440" s="37">
        <v>14.13</v>
      </c>
      <c r="C1440" s="16">
        <f t="shared" si="88"/>
        <v>1.00052461</v>
      </c>
      <c r="D1440" s="16">
        <f t="shared" si="90"/>
        <v>1802.77560950059</v>
      </c>
      <c r="E1440" s="11">
        <v>14.15</v>
      </c>
      <c r="F1440" s="17">
        <f t="shared" si="89"/>
        <v>1.00052531</v>
      </c>
      <c r="G1440" s="17">
        <f t="shared" si="91"/>
        <v>1809.5636575968599</v>
      </c>
      <c r="H1440" s="12">
        <v>210100</v>
      </c>
      <c r="I1440" s="13">
        <v>42633</v>
      </c>
      <c r="J1440" s="14">
        <v>8142.3605020000005</v>
      </c>
      <c r="K1440" s="12">
        <v>14.15</v>
      </c>
    </row>
    <row r="1441" spans="1:11" x14ac:dyDescent="0.3">
      <c r="A1441" s="9">
        <v>42634</v>
      </c>
      <c r="B1441" s="37">
        <v>14.13</v>
      </c>
      <c r="C1441" s="16">
        <f t="shared" si="88"/>
        <v>1.00052461</v>
      </c>
      <c r="D1441" s="16">
        <f t="shared" si="90"/>
        <v>1803.72136361309</v>
      </c>
      <c r="E1441" s="11">
        <v>14.15</v>
      </c>
      <c r="F1441" s="17">
        <f t="shared" si="89"/>
        <v>1.00052531</v>
      </c>
      <c r="G1441" s="17">
        <f t="shared" si="91"/>
        <v>1810.5142394818299</v>
      </c>
      <c r="H1441" s="12">
        <v>210100</v>
      </c>
      <c r="I1441" s="13">
        <v>42634</v>
      </c>
      <c r="J1441" s="14">
        <v>8146.6377650000004</v>
      </c>
      <c r="K1441" s="12">
        <v>14.15</v>
      </c>
    </row>
    <row r="1442" spans="1:11" x14ac:dyDescent="0.3">
      <c r="A1442" s="9">
        <v>42635</v>
      </c>
      <c r="B1442" s="37">
        <v>14.13</v>
      </c>
      <c r="C1442" s="16">
        <f t="shared" si="88"/>
        <v>1.00052461</v>
      </c>
      <c r="D1442" s="16">
        <f t="shared" si="90"/>
        <v>1804.66761387766</v>
      </c>
      <c r="E1442" s="11">
        <v>14.15</v>
      </c>
      <c r="F1442" s="17">
        <f t="shared" si="89"/>
        <v>1.00052531</v>
      </c>
      <c r="G1442" s="17">
        <f t="shared" si="91"/>
        <v>1811.4653207169699</v>
      </c>
      <c r="H1442" s="12">
        <v>210100</v>
      </c>
      <c r="I1442" s="13">
        <v>42635</v>
      </c>
      <c r="J1442" s="14">
        <v>8150.9172760000001</v>
      </c>
      <c r="K1442" s="12">
        <v>14.15</v>
      </c>
    </row>
    <row r="1443" spans="1:11" x14ac:dyDescent="0.3">
      <c r="A1443" s="9">
        <v>42636</v>
      </c>
      <c r="B1443" s="37">
        <v>14.13</v>
      </c>
      <c r="C1443" s="16">
        <f t="shared" si="88"/>
        <v>1.00052461</v>
      </c>
      <c r="D1443" s="16">
        <f t="shared" si="90"/>
        <v>1805.6143605545799</v>
      </c>
      <c r="E1443" s="11">
        <v>14.15</v>
      </c>
      <c r="F1443" s="17">
        <f t="shared" si="89"/>
        <v>1.00052531</v>
      </c>
      <c r="G1443" s="17">
        <f t="shared" si="91"/>
        <v>1812.4169015646</v>
      </c>
      <c r="H1443" s="12">
        <v>210100</v>
      </c>
      <c r="I1443" s="13">
        <v>42636</v>
      </c>
      <c r="J1443" s="14">
        <v>8155.1990340000002</v>
      </c>
      <c r="K1443" s="12">
        <v>14.15</v>
      </c>
    </row>
    <row r="1444" spans="1:11" x14ac:dyDescent="0.3">
      <c r="A1444" s="9">
        <v>42639</v>
      </c>
      <c r="B1444" s="37">
        <v>14.13</v>
      </c>
      <c r="C1444" s="16">
        <f t="shared" si="88"/>
        <v>1.00052461</v>
      </c>
      <c r="D1444" s="16">
        <f t="shared" si="90"/>
        <v>1806.56160390427</v>
      </c>
      <c r="E1444" s="11">
        <v>14.15</v>
      </c>
      <c r="F1444" s="17">
        <f t="shared" si="89"/>
        <v>1.00052531</v>
      </c>
      <c r="G1444" s="17">
        <f t="shared" si="91"/>
        <v>1813.36898228716</v>
      </c>
      <c r="H1444" s="12">
        <v>210100</v>
      </c>
      <c r="I1444" s="13">
        <v>42639</v>
      </c>
      <c r="J1444" s="14">
        <v>8159.4830410000004</v>
      </c>
      <c r="K1444" s="12">
        <v>14.15</v>
      </c>
    </row>
    <row r="1445" spans="1:11" x14ac:dyDescent="0.3">
      <c r="A1445" s="9">
        <v>42640</v>
      </c>
      <c r="B1445" s="37">
        <v>14.13</v>
      </c>
      <c r="C1445" s="16">
        <f t="shared" si="88"/>
        <v>1.00052461</v>
      </c>
      <c r="D1445" s="16">
        <f t="shared" si="90"/>
        <v>1807.50934418729</v>
      </c>
      <c r="E1445" s="11">
        <v>14.15</v>
      </c>
      <c r="F1445" s="17">
        <f t="shared" si="89"/>
        <v>1.00052531</v>
      </c>
      <c r="G1445" s="17">
        <f t="shared" si="91"/>
        <v>1814.3215631472499</v>
      </c>
      <c r="H1445" s="12">
        <v>210100</v>
      </c>
      <c r="I1445" s="13">
        <v>42640</v>
      </c>
      <c r="J1445" s="14">
        <v>8163.7692999999999</v>
      </c>
      <c r="K1445" s="12">
        <v>14.15</v>
      </c>
    </row>
    <row r="1446" spans="1:11" x14ac:dyDescent="0.3">
      <c r="A1446" s="9">
        <v>42641</v>
      </c>
      <c r="B1446" s="37">
        <v>14.13</v>
      </c>
      <c r="C1446" s="16">
        <f t="shared" si="88"/>
        <v>1.00052461</v>
      </c>
      <c r="D1446" s="16">
        <f t="shared" si="90"/>
        <v>1808.4575816643401</v>
      </c>
      <c r="E1446" s="11">
        <v>14.15</v>
      </c>
      <c r="F1446" s="17">
        <f t="shared" si="89"/>
        <v>1.00052531</v>
      </c>
      <c r="G1446" s="17">
        <f t="shared" si="91"/>
        <v>1815.2746444075899</v>
      </c>
      <c r="H1446" s="12">
        <v>210100</v>
      </c>
      <c r="I1446" s="13">
        <v>42641</v>
      </c>
      <c r="J1446" s="14">
        <v>8168.0578089999999</v>
      </c>
      <c r="K1446" s="12">
        <v>14.15</v>
      </c>
    </row>
    <row r="1447" spans="1:11" x14ac:dyDescent="0.3">
      <c r="A1447" s="9">
        <v>42642</v>
      </c>
      <c r="B1447" s="37">
        <v>14.13</v>
      </c>
      <c r="C1447" s="16">
        <f t="shared" si="88"/>
        <v>1.00052461</v>
      </c>
      <c r="D1447" s="16">
        <f t="shared" si="90"/>
        <v>1809.40631659626</v>
      </c>
      <c r="E1447" s="11">
        <v>14.15</v>
      </c>
      <c r="F1447" s="17">
        <f t="shared" si="89"/>
        <v>1.00052531</v>
      </c>
      <c r="G1447" s="17">
        <f t="shared" si="91"/>
        <v>1816.2282263310401</v>
      </c>
      <c r="H1447" s="12">
        <v>210100</v>
      </c>
      <c r="I1447" s="13">
        <v>42642</v>
      </c>
      <c r="J1447" s="14">
        <v>8172.3485719999999</v>
      </c>
      <c r="K1447" s="12">
        <v>14.15</v>
      </c>
    </row>
    <row r="1448" spans="1:11" x14ac:dyDescent="0.3">
      <c r="A1448" s="9">
        <v>42643</v>
      </c>
      <c r="B1448" s="37">
        <v>14.13</v>
      </c>
      <c r="C1448" s="16">
        <f t="shared" si="88"/>
        <v>1.00052461</v>
      </c>
      <c r="D1448" s="16">
        <f t="shared" si="90"/>
        <v>1810.35554924401</v>
      </c>
      <c r="E1448" s="11">
        <v>14.15</v>
      </c>
      <c r="F1448" s="17">
        <f t="shared" si="89"/>
        <v>1.00052531</v>
      </c>
      <c r="G1448" s="17">
        <f t="shared" si="91"/>
        <v>1817.18230918061</v>
      </c>
      <c r="H1448" s="12">
        <v>210100</v>
      </c>
      <c r="I1448" s="13">
        <v>42643</v>
      </c>
      <c r="J1448" s="14">
        <v>8176.6415880000004</v>
      </c>
      <c r="K1448" s="12">
        <v>14.15</v>
      </c>
    </row>
    <row r="1449" spans="1:11" x14ac:dyDescent="0.3">
      <c r="A1449" s="9">
        <v>42646</v>
      </c>
      <c r="B1449" s="37">
        <v>14.13</v>
      </c>
      <c r="C1449" s="16">
        <f t="shared" si="88"/>
        <v>1.00052461</v>
      </c>
      <c r="D1449" s="16">
        <f t="shared" si="90"/>
        <v>1811.3052798686999</v>
      </c>
      <c r="E1449" s="11">
        <v>14.15</v>
      </c>
      <c r="F1449" s="17">
        <f t="shared" si="89"/>
        <v>1.00052531</v>
      </c>
      <c r="G1449" s="17">
        <f t="shared" si="91"/>
        <v>1818.13689321945</v>
      </c>
      <c r="H1449" s="12">
        <v>210100</v>
      </c>
      <c r="I1449" s="13">
        <v>42646</v>
      </c>
      <c r="J1449" s="14">
        <v>8180.9368599999998</v>
      </c>
      <c r="K1449" s="12">
        <v>14.15</v>
      </c>
    </row>
    <row r="1450" spans="1:11" x14ac:dyDescent="0.3">
      <c r="A1450" s="9">
        <v>42647</v>
      </c>
      <c r="B1450" s="37">
        <v>14.13</v>
      </c>
      <c r="C1450" s="16">
        <f t="shared" si="88"/>
        <v>1.00052461</v>
      </c>
      <c r="D1450" s="16">
        <f t="shared" si="90"/>
        <v>1812.25550873157</v>
      </c>
      <c r="E1450" s="11">
        <v>14.15</v>
      </c>
      <c r="F1450" s="17">
        <f t="shared" si="89"/>
        <v>1.00052531</v>
      </c>
      <c r="G1450" s="17">
        <f t="shared" si="91"/>
        <v>1819.0919787108301</v>
      </c>
      <c r="H1450" s="12">
        <v>210100</v>
      </c>
      <c r="I1450" s="13">
        <v>42647</v>
      </c>
      <c r="J1450" s="14">
        <v>8185.2343879999999</v>
      </c>
      <c r="K1450" s="12">
        <v>14.15</v>
      </c>
    </row>
    <row r="1451" spans="1:11" x14ac:dyDescent="0.3">
      <c r="A1451" s="9">
        <v>42648</v>
      </c>
      <c r="B1451" s="37">
        <v>14.13</v>
      </c>
      <c r="C1451" s="16">
        <f t="shared" si="88"/>
        <v>1.00052461</v>
      </c>
      <c r="D1451" s="16">
        <f t="shared" si="90"/>
        <v>1813.2062360940099</v>
      </c>
      <c r="E1451" s="11">
        <v>14.15</v>
      </c>
      <c r="F1451" s="17">
        <f t="shared" si="89"/>
        <v>1.00052531</v>
      </c>
      <c r="G1451" s="17">
        <f t="shared" si="91"/>
        <v>1820.04756591817</v>
      </c>
      <c r="H1451" s="12">
        <v>210100</v>
      </c>
      <c r="I1451" s="13">
        <v>42648</v>
      </c>
      <c r="J1451" s="14">
        <v>8189.534173</v>
      </c>
      <c r="K1451" s="12">
        <v>14.15</v>
      </c>
    </row>
    <row r="1452" spans="1:11" x14ac:dyDescent="0.3">
      <c r="A1452" s="9">
        <v>42649</v>
      </c>
      <c r="B1452" s="37">
        <v>14.13</v>
      </c>
      <c r="C1452" s="16">
        <f t="shared" si="88"/>
        <v>1.00052461</v>
      </c>
      <c r="D1452" s="16">
        <f t="shared" si="90"/>
        <v>1814.1574622175301</v>
      </c>
      <c r="E1452" s="11">
        <v>14.15</v>
      </c>
      <c r="F1452" s="17">
        <f t="shared" si="89"/>
        <v>1.00052531</v>
      </c>
      <c r="G1452" s="17">
        <f t="shared" si="91"/>
        <v>1821.00365510502</v>
      </c>
      <c r="H1452" s="12">
        <v>210100</v>
      </c>
      <c r="I1452" s="13">
        <v>42649</v>
      </c>
      <c r="J1452" s="14">
        <v>8193.836217</v>
      </c>
      <c r="K1452" s="12">
        <v>14.15</v>
      </c>
    </row>
    <row r="1453" spans="1:11" x14ac:dyDescent="0.3">
      <c r="A1453" s="9">
        <v>42650</v>
      </c>
      <c r="B1453" s="37">
        <v>14.13</v>
      </c>
      <c r="C1453" s="16">
        <f t="shared" si="88"/>
        <v>1.00052461</v>
      </c>
      <c r="D1453" s="16">
        <f t="shared" si="90"/>
        <v>1815.1091873637799</v>
      </c>
      <c r="E1453" s="11">
        <v>14.15</v>
      </c>
      <c r="F1453" s="17">
        <f t="shared" si="89"/>
        <v>1.00052531</v>
      </c>
      <c r="G1453" s="17">
        <f t="shared" si="91"/>
        <v>1821.9602465350799</v>
      </c>
      <c r="H1453" s="12">
        <v>210100</v>
      </c>
      <c r="I1453" s="13">
        <v>42650</v>
      </c>
      <c r="J1453" s="14">
        <v>8198.1405209999994</v>
      </c>
      <c r="K1453" s="12">
        <v>14.15</v>
      </c>
    </row>
    <row r="1454" spans="1:11" x14ac:dyDescent="0.3">
      <c r="A1454" s="9">
        <v>42653</v>
      </c>
      <c r="B1454" s="37">
        <v>14.13</v>
      </c>
      <c r="C1454" s="16">
        <f t="shared" si="88"/>
        <v>1.00052461</v>
      </c>
      <c r="D1454" s="16">
        <f t="shared" si="90"/>
        <v>1816.0614117945599</v>
      </c>
      <c r="E1454" s="11">
        <v>14.15</v>
      </c>
      <c r="F1454" s="17">
        <f t="shared" si="89"/>
        <v>1.00052531</v>
      </c>
      <c r="G1454" s="17">
        <f t="shared" si="91"/>
        <v>1822.9173404721901</v>
      </c>
      <c r="H1454" s="12">
        <v>210100</v>
      </c>
      <c r="I1454" s="13">
        <v>42653</v>
      </c>
      <c r="J1454" s="14">
        <v>8202.4470870000005</v>
      </c>
      <c r="K1454" s="12">
        <v>14.15</v>
      </c>
    </row>
    <row r="1455" spans="1:11" x14ac:dyDescent="0.3">
      <c r="A1455" s="9">
        <v>42654</v>
      </c>
      <c r="B1455" s="37">
        <v>14.13</v>
      </c>
      <c r="C1455" s="16">
        <f t="shared" si="88"/>
        <v>1.00052461</v>
      </c>
      <c r="D1455" s="16">
        <f t="shared" si="90"/>
        <v>1817.0141357718001</v>
      </c>
      <c r="E1455" s="11">
        <v>14.15</v>
      </c>
      <c r="F1455" s="17">
        <f t="shared" si="89"/>
        <v>1.00052531</v>
      </c>
      <c r="G1455" s="17">
        <f t="shared" si="91"/>
        <v>1823.8749371803101</v>
      </c>
      <c r="H1455" s="12">
        <v>210100</v>
      </c>
      <c r="I1455" s="13">
        <v>42654</v>
      </c>
      <c r="J1455" s="14">
        <v>8206.7559139999994</v>
      </c>
      <c r="K1455" s="12">
        <v>14.15</v>
      </c>
    </row>
    <row r="1456" spans="1:11" x14ac:dyDescent="0.3">
      <c r="A1456" s="9">
        <v>42656</v>
      </c>
      <c r="B1456" s="37">
        <v>14.13</v>
      </c>
      <c r="C1456" s="16">
        <f t="shared" si="88"/>
        <v>1.00052461</v>
      </c>
      <c r="D1456" s="16">
        <f t="shared" si="90"/>
        <v>1817.96735955757</v>
      </c>
      <c r="E1456" s="11">
        <v>14.15</v>
      </c>
      <c r="F1456" s="17">
        <f t="shared" si="89"/>
        <v>1.00052531</v>
      </c>
      <c r="G1456" s="17">
        <f t="shared" si="91"/>
        <v>1824.83303692356</v>
      </c>
      <c r="H1456" s="12">
        <v>210100</v>
      </c>
      <c r="I1456" s="13">
        <v>42656</v>
      </c>
      <c r="J1456" s="14">
        <v>8211.0670050000008</v>
      </c>
      <c r="K1456" s="12">
        <v>14.15</v>
      </c>
    </row>
    <row r="1457" spans="1:11" x14ac:dyDescent="0.3">
      <c r="A1457" s="9">
        <v>42657</v>
      </c>
      <c r="B1457" s="37">
        <v>14.13</v>
      </c>
      <c r="C1457" s="16">
        <f t="shared" si="88"/>
        <v>1.00052461</v>
      </c>
      <c r="D1457" s="16">
        <f t="shared" si="90"/>
        <v>1818.9210834140699</v>
      </c>
      <c r="E1457" s="11">
        <v>14.15</v>
      </c>
      <c r="F1457" s="17">
        <f t="shared" si="89"/>
        <v>1.00052531</v>
      </c>
      <c r="G1457" s="17">
        <f t="shared" si="91"/>
        <v>1825.7916399661899</v>
      </c>
      <c r="H1457" s="12">
        <v>210100</v>
      </c>
      <c r="I1457" s="13">
        <v>42657</v>
      </c>
      <c r="J1457" s="14">
        <v>8215.3803609999995</v>
      </c>
      <c r="K1457" s="12">
        <v>14.15</v>
      </c>
    </row>
    <row r="1458" spans="1:11" x14ac:dyDescent="0.3">
      <c r="A1458" s="9">
        <v>42660</v>
      </c>
      <c r="B1458" s="37">
        <v>14.13</v>
      </c>
      <c r="C1458" s="16">
        <f t="shared" si="88"/>
        <v>1.00052461</v>
      </c>
      <c r="D1458" s="16">
        <f t="shared" si="90"/>
        <v>1819.8753076036401</v>
      </c>
      <c r="E1458" s="11">
        <v>14.15</v>
      </c>
      <c r="F1458" s="17">
        <f t="shared" si="89"/>
        <v>1.00052531</v>
      </c>
      <c r="G1458" s="17">
        <f t="shared" si="91"/>
        <v>1826.7507465725801</v>
      </c>
      <c r="H1458" s="12">
        <v>210100</v>
      </c>
      <c r="I1458" s="13">
        <v>42660</v>
      </c>
      <c r="J1458" s="14">
        <v>8219.6959819999993</v>
      </c>
      <c r="K1458" s="12">
        <v>14.15</v>
      </c>
    </row>
    <row r="1459" spans="1:11" x14ac:dyDescent="0.3">
      <c r="A1459" s="9">
        <v>42661</v>
      </c>
      <c r="B1459" s="37">
        <v>14.13</v>
      </c>
      <c r="C1459" s="16">
        <f t="shared" si="88"/>
        <v>1.00052461</v>
      </c>
      <c r="D1459" s="16">
        <f t="shared" si="90"/>
        <v>1820.8300323887599</v>
      </c>
      <c r="E1459" s="11">
        <v>14.15</v>
      </c>
      <c r="F1459" s="17">
        <f t="shared" si="89"/>
        <v>1.00052531</v>
      </c>
      <c r="G1459" s="17">
        <f t="shared" si="91"/>
        <v>1827.71035700726</v>
      </c>
      <c r="H1459" s="12">
        <v>210100</v>
      </c>
      <c r="I1459" s="13">
        <v>42661</v>
      </c>
      <c r="J1459" s="14">
        <v>8224.0138709999992</v>
      </c>
      <c r="K1459" s="12">
        <v>14.15</v>
      </c>
    </row>
    <row r="1460" spans="1:11" x14ac:dyDescent="0.3">
      <c r="A1460" s="9">
        <v>42662</v>
      </c>
      <c r="B1460" s="37">
        <v>14.13</v>
      </c>
      <c r="C1460" s="16">
        <f t="shared" si="88"/>
        <v>1.00052461</v>
      </c>
      <c r="D1460" s="16">
        <f t="shared" si="90"/>
        <v>1821.78525803205</v>
      </c>
      <c r="E1460" s="11">
        <v>14.15</v>
      </c>
      <c r="F1460" s="17">
        <f t="shared" si="89"/>
        <v>1.00052531</v>
      </c>
      <c r="G1460" s="17">
        <f t="shared" si="91"/>
        <v>1828.6704715348999</v>
      </c>
      <c r="H1460" s="12">
        <v>210100</v>
      </c>
      <c r="I1460" s="13">
        <v>42662</v>
      </c>
      <c r="J1460" s="14">
        <v>8228.3340270000008</v>
      </c>
      <c r="K1460" s="12">
        <v>14.15</v>
      </c>
    </row>
    <row r="1461" spans="1:11" x14ac:dyDescent="0.3">
      <c r="A1461" s="9">
        <v>42663</v>
      </c>
      <c r="B1461" s="37">
        <v>13.88</v>
      </c>
      <c r="C1461" s="16">
        <f t="shared" si="88"/>
        <v>1.0005159100000001</v>
      </c>
      <c r="D1461" s="16">
        <f t="shared" si="90"/>
        <v>1822.7409847962699</v>
      </c>
      <c r="E1461" s="11">
        <v>13.9</v>
      </c>
      <c r="F1461" s="17">
        <f t="shared" si="89"/>
        <v>1.0005166000000001</v>
      </c>
      <c r="G1461" s="17">
        <f t="shared" si="91"/>
        <v>1829.6310904203001</v>
      </c>
      <c r="H1461" s="12">
        <v>210100</v>
      </c>
      <c r="I1461" s="13">
        <v>42663</v>
      </c>
      <c r="J1461" s="14">
        <v>8232.6564529999996</v>
      </c>
      <c r="K1461" s="12">
        <v>14.15</v>
      </c>
    </row>
    <row r="1462" spans="1:11" x14ac:dyDescent="0.3">
      <c r="A1462" s="9">
        <v>42664</v>
      </c>
      <c r="B1462" s="37">
        <v>13.88</v>
      </c>
      <c r="C1462" s="16">
        <f t="shared" si="88"/>
        <v>1.0005159100000001</v>
      </c>
      <c r="D1462" s="16">
        <f t="shared" si="90"/>
        <v>1823.6813550977399</v>
      </c>
      <c r="E1462" s="11">
        <v>13.9</v>
      </c>
      <c r="F1462" s="17">
        <f t="shared" si="89"/>
        <v>1.0005166000000001</v>
      </c>
      <c r="G1462" s="17">
        <f t="shared" si="91"/>
        <v>1830.5762778416099</v>
      </c>
      <c r="H1462" s="12">
        <v>210100</v>
      </c>
      <c r="I1462" s="13">
        <v>42664</v>
      </c>
      <c r="J1462" s="14">
        <v>8236.9094440000008</v>
      </c>
      <c r="K1462" s="12">
        <v>13.9</v>
      </c>
    </row>
    <row r="1463" spans="1:11" x14ac:dyDescent="0.3">
      <c r="A1463" s="9">
        <v>42667</v>
      </c>
      <c r="B1463" s="37">
        <v>13.88</v>
      </c>
      <c r="C1463" s="16">
        <f t="shared" si="88"/>
        <v>1.0005159100000001</v>
      </c>
      <c r="D1463" s="16">
        <f t="shared" si="90"/>
        <v>1824.62221054565</v>
      </c>
      <c r="E1463" s="11">
        <v>13.9</v>
      </c>
      <c r="F1463" s="17">
        <f t="shared" si="89"/>
        <v>1.0005166000000001</v>
      </c>
      <c r="G1463" s="17">
        <f t="shared" si="91"/>
        <v>1831.52195354674</v>
      </c>
      <c r="H1463" s="12">
        <v>210100</v>
      </c>
      <c r="I1463" s="13">
        <v>42667</v>
      </c>
      <c r="J1463" s="14">
        <v>8241.1646309999996</v>
      </c>
      <c r="K1463" s="12">
        <v>13.9</v>
      </c>
    </row>
    <row r="1464" spans="1:11" x14ac:dyDescent="0.3">
      <c r="A1464" s="9">
        <v>42668</v>
      </c>
      <c r="B1464" s="37">
        <v>13.88</v>
      </c>
      <c r="C1464" s="16">
        <f t="shared" si="88"/>
        <v>1.0005159100000001</v>
      </c>
      <c r="D1464" s="16">
        <f t="shared" si="90"/>
        <v>1825.5635513902901</v>
      </c>
      <c r="E1464" s="11">
        <v>13.9</v>
      </c>
      <c r="F1464" s="17">
        <f t="shared" si="89"/>
        <v>1.0005166000000001</v>
      </c>
      <c r="G1464" s="17">
        <f t="shared" si="91"/>
        <v>1832.4681177879399</v>
      </c>
      <c r="H1464" s="12">
        <v>210100</v>
      </c>
      <c r="I1464" s="13">
        <v>42668</v>
      </c>
      <c r="J1464" s="14">
        <v>8245.4220170000008</v>
      </c>
      <c r="K1464" s="12">
        <v>13.9</v>
      </c>
    </row>
    <row r="1465" spans="1:11" x14ac:dyDescent="0.3">
      <c r="A1465" s="9">
        <v>42669</v>
      </c>
      <c r="B1465" s="37">
        <v>13.88</v>
      </c>
      <c r="C1465" s="16">
        <f t="shared" si="88"/>
        <v>1.0005159100000001</v>
      </c>
      <c r="D1465" s="16">
        <f t="shared" si="90"/>
        <v>1826.50537788209</v>
      </c>
      <c r="E1465" s="11">
        <v>13.9</v>
      </c>
      <c r="F1465" s="17">
        <f t="shared" si="89"/>
        <v>1.0005166000000001</v>
      </c>
      <c r="G1465" s="17">
        <f t="shared" si="91"/>
        <v>1833.4147708175899</v>
      </c>
      <c r="H1465" s="12">
        <v>210100</v>
      </c>
      <c r="I1465" s="13">
        <v>42669</v>
      </c>
      <c r="J1465" s="14">
        <v>8249.6816020000006</v>
      </c>
      <c r="K1465" s="12">
        <v>13.9</v>
      </c>
    </row>
    <row r="1466" spans="1:11" x14ac:dyDescent="0.3">
      <c r="A1466" s="9">
        <v>42670</v>
      </c>
      <c r="B1466" s="37">
        <v>13.88</v>
      </c>
      <c r="C1466" s="16">
        <f t="shared" si="88"/>
        <v>1.0005159100000001</v>
      </c>
      <c r="D1466" s="16">
        <f t="shared" si="90"/>
        <v>1827.4476902715901</v>
      </c>
      <c r="E1466" s="11">
        <v>13.9</v>
      </c>
      <c r="F1466" s="17">
        <f t="shared" si="89"/>
        <v>1.0005166000000001</v>
      </c>
      <c r="G1466" s="17">
        <f t="shared" si="91"/>
        <v>1834.3619128881901</v>
      </c>
      <c r="H1466" s="12">
        <v>210100</v>
      </c>
      <c r="I1466" s="13">
        <v>42670</v>
      </c>
      <c r="J1466" s="14">
        <v>8253.9433869999993</v>
      </c>
      <c r="K1466" s="12">
        <v>13.9</v>
      </c>
    </row>
    <row r="1467" spans="1:11" x14ac:dyDescent="0.3">
      <c r="A1467" s="9">
        <v>42671</v>
      </c>
      <c r="B1467" s="37">
        <v>13.88</v>
      </c>
      <c r="C1467" s="16">
        <f t="shared" si="88"/>
        <v>1.0005159100000001</v>
      </c>
      <c r="D1467" s="16">
        <f t="shared" si="90"/>
        <v>1828.3904888094801</v>
      </c>
      <c r="E1467" s="11">
        <v>13.9</v>
      </c>
      <c r="F1467" s="17">
        <f t="shared" si="89"/>
        <v>1.0005166000000001</v>
      </c>
      <c r="G1467" s="17">
        <f t="shared" si="91"/>
        <v>1835.30954425239</v>
      </c>
      <c r="H1467" s="12">
        <v>210100</v>
      </c>
      <c r="I1467" s="13">
        <v>42671</v>
      </c>
      <c r="J1467" s="14">
        <v>8258.207375</v>
      </c>
      <c r="K1467" s="12">
        <v>13.9</v>
      </c>
    </row>
    <row r="1468" spans="1:11" x14ac:dyDescent="0.3">
      <c r="A1468" s="9">
        <v>42674</v>
      </c>
      <c r="B1468" s="37">
        <v>13.88</v>
      </c>
      <c r="C1468" s="16">
        <f t="shared" si="88"/>
        <v>1.0005159100000001</v>
      </c>
      <c r="D1468" s="16">
        <f t="shared" si="90"/>
        <v>1829.3337737465599</v>
      </c>
      <c r="E1468" s="11">
        <v>13.9</v>
      </c>
      <c r="F1468" s="17">
        <f t="shared" si="89"/>
        <v>1.0005166000000001</v>
      </c>
      <c r="G1468" s="17">
        <f t="shared" si="91"/>
        <v>1836.2576651629499</v>
      </c>
      <c r="H1468" s="12">
        <v>210100</v>
      </c>
      <c r="I1468" s="13">
        <v>42674</v>
      </c>
      <c r="J1468" s="14">
        <v>8262.4735639999999</v>
      </c>
      <c r="K1468" s="12">
        <v>13.9</v>
      </c>
    </row>
    <row r="1469" spans="1:11" x14ac:dyDescent="0.3">
      <c r="A1469" s="9">
        <v>42675</v>
      </c>
      <c r="B1469" s="37">
        <v>13.88</v>
      </c>
      <c r="C1469" s="16">
        <f t="shared" si="88"/>
        <v>1.0005159100000001</v>
      </c>
      <c r="D1469" s="16">
        <f t="shared" si="90"/>
        <v>1830.2775453337699</v>
      </c>
      <c r="E1469" s="11">
        <v>13.9</v>
      </c>
      <c r="F1469" s="17">
        <f t="shared" si="89"/>
        <v>1.0005166000000001</v>
      </c>
      <c r="G1469" s="17">
        <f t="shared" si="91"/>
        <v>1837.20627587277</v>
      </c>
      <c r="H1469" s="12">
        <v>210100</v>
      </c>
      <c r="I1469" s="13">
        <v>42675</v>
      </c>
      <c r="J1469" s="14">
        <v>8266.7419580000005</v>
      </c>
      <c r="K1469" s="12">
        <v>13.9</v>
      </c>
    </row>
    <row r="1470" spans="1:11" x14ac:dyDescent="0.3">
      <c r="A1470" s="9">
        <v>42677</v>
      </c>
      <c r="B1470" s="37">
        <v>13.88</v>
      </c>
      <c r="C1470" s="16">
        <f t="shared" si="88"/>
        <v>1.0005159100000001</v>
      </c>
      <c r="D1470" s="16">
        <f t="shared" si="90"/>
        <v>1831.2218038221799</v>
      </c>
      <c r="E1470" s="11">
        <v>13.9</v>
      </c>
      <c r="F1470" s="17">
        <f t="shared" si="89"/>
        <v>1.0005166000000001</v>
      </c>
      <c r="G1470" s="17">
        <f t="shared" si="91"/>
        <v>1838.15537663489</v>
      </c>
      <c r="H1470" s="12">
        <v>210100</v>
      </c>
      <c r="I1470" s="13">
        <v>42677</v>
      </c>
      <c r="J1470" s="14">
        <v>8271.012557</v>
      </c>
      <c r="K1470" s="12">
        <v>13.9</v>
      </c>
    </row>
    <row r="1471" spans="1:11" x14ac:dyDescent="0.3">
      <c r="A1471" s="9">
        <v>42678</v>
      </c>
      <c r="B1471" s="37">
        <v>13.88</v>
      </c>
      <c r="C1471" s="16">
        <f t="shared" si="88"/>
        <v>1.0005159100000001</v>
      </c>
      <c r="D1471" s="16">
        <f t="shared" si="90"/>
        <v>1832.1665494629899</v>
      </c>
      <c r="E1471" s="11">
        <v>13.9</v>
      </c>
      <c r="F1471" s="17">
        <f t="shared" si="89"/>
        <v>1.0005166000000001</v>
      </c>
      <c r="G1471" s="17">
        <f t="shared" si="91"/>
        <v>1839.10496770246</v>
      </c>
      <c r="H1471" s="12">
        <v>210100</v>
      </c>
      <c r="I1471" s="13">
        <v>42678</v>
      </c>
      <c r="J1471" s="14">
        <v>8275.2853620000005</v>
      </c>
      <c r="K1471" s="12">
        <v>13.9</v>
      </c>
    </row>
    <row r="1472" spans="1:11" x14ac:dyDescent="0.3">
      <c r="A1472" s="9">
        <v>42681</v>
      </c>
      <c r="B1472" s="37">
        <v>13.88</v>
      </c>
      <c r="C1472" s="16">
        <f t="shared" si="88"/>
        <v>1.0005159100000001</v>
      </c>
      <c r="D1472" s="16">
        <f t="shared" si="90"/>
        <v>1833.11178250752</v>
      </c>
      <c r="E1472" s="11">
        <v>13.9</v>
      </c>
      <c r="F1472" s="17">
        <f t="shared" si="89"/>
        <v>1.0005166000000001</v>
      </c>
      <c r="G1472" s="17">
        <f t="shared" si="91"/>
        <v>1840.0550493287799</v>
      </c>
      <c r="H1472" s="12">
        <v>210100</v>
      </c>
      <c r="I1472" s="13">
        <v>42681</v>
      </c>
      <c r="J1472" s="14">
        <v>8279.5603749999991</v>
      </c>
      <c r="K1472" s="12">
        <v>13.9</v>
      </c>
    </row>
    <row r="1473" spans="1:11" x14ac:dyDescent="0.3">
      <c r="A1473" s="9">
        <v>42682</v>
      </c>
      <c r="B1473" s="37">
        <v>13.88</v>
      </c>
      <c r="C1473" s="16">
        <f t="shared" si="88"/>
        <v>1.0005159100000001</v>
      </c>
      <c r="D1473" s="16">
        <f t="shared" si="90"/>
        <v>1834.05750320723</v>
      </c>
      <c r="E1473" s="11">
        <v>13.9</v>
      </c>
      <c r="F1473" s="17">
        <f t="shared" si="89"/>
        <v>1.0005166000000001</v>
      </c>
      <c r="G1473" s="17">
        <f t="shared" si="91"/>
        <v>1841.00562176726</v>
      </c>
      <c r="H1473" s="12">
        <v>210100</v>
      </c>
      <c r="I1473" s="13">
        <v>42682</v>
      </c>
      <c r="J1473" s="14">
        <v>8283.8375959999994</v>
      </c>
      <c r="K1473" s="12">
        <v>13.9</v>
      </c>
    </row>
    <row r="1474" spans="1:11" x14ac:dyDescent="0.3">
      <c r="A1474" s="9">
        <v>42683</v>
      </c>
      <c r="B1474" s="37">
        <v>13.88</v>
      </c>
      <c r="C1474" s="16">
        <f t="shared" ref="C1474:C1537" si="92">ROUND((1+B1474/100)^(1/252),8)</f>
        <v>1.0005159100000001</v>
      </c>
      <c r="D1474" s="16">
        <f t="shared" si="90"/>
        <v>1835.00371181371</v>
      </c>
      <c r="E1474" s="11">
        <v>13.9</v>
      </c>
      <c r="F1474" s="17">
        <f t="shared" ref="F1474:F1537" si="93">ROUND((1+E1474/100)^(1/252),8)</f>
        <v>1.0005166000000001</v>
      </c>
      <c r="G1474" s="17">
        <f t="shared" si="91"/>
        <v>1841.95668527147</v>
      </c>
      <c r="H1474" s="12">
        <v>210100</v>
      </c>
      <c r="I1474" s="13">
        <v>42683</v>
      </c>
      <c r="J1474" s="14">
        <v>8288.1170259999999</v>
      </c>
      <c r="K1474" s="12">
        <v>13.9</v>
      </c>
    </row>
    <row r="1475" spans="1:11" x14ac:dyDescent="0.3">
      <c r="A1475" s="9">
        <v>42684</v>
      </c>
      <c r="B1475" s="37">
        <v>13.88</v>
      </c>
      <c r="C1475" s="16">
        <f t="shared" si="92"/>
        <v>1.0005159100000001</v>
      </c>
      <c r="D1475" s="16">
        <f t="shared" si="90"/>
        <v>1835.95040857867</v>
      </c>
      <c r="E1475" s="11">
        <v>13.9</v>
      </c>
      <c r="F1475" s="17">
        <f t="shared" si="93"/>
        <v>1.0005166000000001</v>
      </c>
      <c r="G1475" s="17">
        <f t="shared" si="91"/>
        <v>1842.9082400950799</v>
      </c>
      <c r="H1475" s="12">
        <v>210100</v>
      </c>
      <c r="I1475" s="13">
        <v>42684</v>
      </c>
      <c r="J1475" s="14">
        <v>8292.3986669999995</v>
      </c>
      <c r="K1475" s="12">
        <v>13.9</v>
      </c>
    </row>
    <row r="1476" spans="1:11" x14ac:dyDescent="0.3">
      <c r="A1476" s="9">
        <v>42685</v>
      </c>
      <c r="B1476" s="37">
        <v>13.88</v>
      </c>
      <c r="C1476" s="16">
        <f t="shared" si="92"/>
        <v>1.0005159100000001</v>
      </c>
      <c r="D1476" s="16">
        <f t="shared" ref="D1476:D1539" si="94">TRUNC(D1475*(C1475),16)</f>
        <v>1836.8975937539601</v>
      </c>
      <c r="E1476" s="11">
        <v>13.9</v>
      </c>
      <c r="F1476" s="17">
        <f t="shared" si="93"/>
        <v>1.0005166000000001</v>
      </c>
      <c r="G1476" s="17">
        <f t="shared" ref="G1476:G1539" si="95">TRUNC(G1475*(F1475),16)</f>
        <v>1843.8602864919101</v>
      </c>
      <c r="H1476" s="12">
        <v>210100</v>
      </c>
      <c r="I1476" s="13">
        <v>42685</v>
      </c>
      <c r="J1476" s="14">
        <v>8296.6825200000003</v>
      </c>
      <c r="K1476" s="12">
        <v>13.9</v>
      </c>
    </row>
    <row r="1477" spans="1:11" x14ac:dyDescent="0.3">
      <c r="A1477" s="9">
        <v>42688</v>
      </c>
      <c r="B1477" s="37">
        <v>13.88</v>
      </c>
      <c r="C1477" s="16">
        <f t="shared" si="92"/>
        <v>1.0005159100000001</v>
      </c>
      <c r="D1477" s="16">
        <f t="shared" si="94"/>
        <v>1837.8452675915501</v>
      </c>
      <c r="E1477" s="11">
        <v>13.9</v>
      </c>
      <c r="F1477" s="17">
        <f t="shared" si="93"/>
        <v>1.0005166000000001</v>
      </c>
      <c r="G1477" s="17">
        <f t="shared" si="95"/>
        <v>1844.81282471591</v>
      </c>
      <c r="H1477" s="12">
        <v>210100</v>
      </c>
      <c r="I1477" s="13">
        <v>42688</v>
      </c>
      <c r="J1477" s="14">
        <v>8300.9685869999994</v>
      </c>
      <c r="K1477" s="12">
        <v>13.9</v>
      </c>
    </row>
    <row r="1478" spans="1:11" x14ac:dyDescent="0.3">
      <c r="A1478" s="9">
        <v>42690</v>
      </c>
      <c r="B1478" s="37">
        <v>13.88</v>
      </c>
      <c r="C1478" s="16">
        <f t="shared" si="92"/>
        <v>1.0005159100000001</v>
      </c>
      <c r="D1478" s="16">
        <f t="shared" si="94"/>
        <v>1838.79343034355</v>
      </c>
      <c r="E1478" s="11">
        <v>13.9</v>
      </c>
      <c r="F1478" s="17">
        <f t="shared" si="93"/>
        <v>1.0005166000000001</v>
      </c>
      <c r="G1478" s="17">
        <f t="shared" si="95"/>
        <v>1845.76585502116</v>
      </c>
      <c r="H1478" s="12">
        <v>210100</v>
      </c>
      <c r="I1478" s="13">
        <v>42690</v>
      </c>
      <c r="J1478" s="14">
        <v>8305.2568670000001</v>
      </c>
      <c r="K1478" s="12">
        <v>13.9</v>
      </c>
    </row>
    <row r="1479" spans="1:11" x14ac:dyDescent="0.3">
      <c r="A1479" s="9">
        <v>42691</v>
      </c>
      <c r="B1479" s="37">
        <v>13.88</v>
      </c>
      <c r="C1479" s="16">
        <f t="shared" si="92"/>
        <v>1.0005159100000001</v>
      </c>
      <c r="D1479" s="16">
        <f t="shared" si="94"/>
        <v>1839.7420822622</v>
      </c>
      <c r="E1479" s="11">
        <v>13.9</v>
      </c>
      <c r="F1479" s="17">
        <f t="shared" si="93"/>
        <v>1.0005166000000001</v>
      </c>
      <c r="G1479" s="17">
        <f t="shared" si="95"/>
        <v>1846.7193776618601</v>
      </c>
      <c r="H1479" s="12">
        <v>210100</v>
      </c>
      <c r="I1479" s="13">
        <v>42691</v>
      </c>
      <c r="J1479" s="14">
        <v>8309.5473629999997</v>
      </c>
      <c r="K1479" s="12">
        <v>13.9</v>
      </c>
    </row>
    <row r="1480" spans="1:11" x14ac:dyDescent="0.3">
      <c r="A1480" s="9">
        <v>42692</v>
      </c>
      <c r="B1480" s="37">
        <v>13.88</v>
      </c>
      <c r="C1480" s="16">
        <f t="shared" si="92"/>
        <v>1.0005159100000001</v>
      </c>
      <c r="D1480" s="16">
        <f t="shared" si="94"/>
        <v>1840.69122359986</v>
      </c>
      <c r="E1480" s="11">
        <v>13.9</v>
      </c>
      <c r="F1480" s="17">
        <f t="shared" si="93"/>
        <v>1.0005166000000001</v>
      </c>
      <c r="G1480" s="17">
        <f t="shared" si="95"/>
        <v>1847.67339289236</v>
      </c>
      <c r="H1480" s="12">
        <v>210100</v>
      </c>
      <c r="I1480" s="13">
        <v>42692</v>
      </c>
      <c r="J1480" s="14">
        <v>8313.8400750000001</v>
      </c>
      <c r="K1480" s="12">
        <v>13.9</v>
      </c>
    </row>
    <row r="1481" spans="1:11" x14ac:dyDescent="0.3">
      <c r="A1481" s="9">
        <v>42695</v>
      </c>
      <c r="B1481" s="37">
        <v>13.88</v>
      </c>
      <c r="C1481" s="16">
        <f t="shared" si="92"/>
        <v>1.0005159100000001</v>
      </c>
      <c r="D1481" s="16">
        <f t="shared" si="94"/>
        <v>1841.6408546090299</v>
      </c>
      <c r="E1481" s="11">
        <v>13.9</v>
      </c>
      <c r="F1481" s="17">
        <f t="shared" si="93"/>
        <v>1.0005166000000001</v>
      </c>
      <c r="G1481" s="17">
        <f t="shared" si="95"/>
        <v>1848.62790096713</v>
      </c>
      <c r="H1481" s="12">
        <v>210100</v>
      </c>
      <c r="I1481" s="13">
        <v>42695</v>
      </c>
      <c r="J1481" s="14">
        <v>8318.1350050000001</v>
      </c>
      <c r="K1481" s="12">
        <v>13.9</v>
      </c>
    </row>
    <row r="1482" spans="1:11" x14ac:dyDescent="0.3">
      <c r="A1482" s="9">
        <v>42696</v>
      </c>
      <c r="B1482" s="37">
        <v>13.88</v>
      </c>
      <c r="C1482" s="16">
        <f t="shared" si="92"/>
        <v>1.0005159100000001</v>
      </c>
      <c r="D1482" s="16">
        <f t="shared" si="94"/>
        <v>1842.5909755423299</v>
      </c>
      <c r="E1482" s="11">
        <v>13.9</v>
      </c>
      <c r="F1482" s="17">
        <f t="shared" si="93"/>
        <v>1.0005166000000001</v>
      </c>
      <c r="G1482" s="17">
        <f t="shared" si="95"/>
        <v>1849.5829021407701</v>
      </c>
      <c r="H1482" s="12">
        <v>210100</v>
      </c>
      <c r="I1482" s="13">
        <v>42696</v>
      </c>
      <c r="J1482" s="14">
        <v>8322.4321529999997</v>
      </c>
      <c r="K1482" s="12">
        <v>13.9</v>
      </c>
    </row>
    <row r="1483" spans="1:11" x14ac:dyDescent="0.3">
      <c r="A1483" s="9">
        <v>42697</v>
      </c>
      <c r="B1483" s="37">
        <v>13.88</v>
      </c>
      <c r="C1483" s="16">
        <f t="shared" si="92"/>
        <v>1.0005159100000001</v>
      </c>
      <c r="D1483" s="16">
        <f t="shared" si="94"/>
        <v>1843.54158665252</v>
      </c>
      <c r="E1483" s="11">
        <v>13.9</v>
      </c>
      <c r="F1483" s="17">
        <f t="shared" si="93"/>
        <v>1.0005166000000001</v>
      </c>
      <c r="G1483" s="17">
        <f t="shared" si="95"/>
        <v>1850.5383966680199</v>
      </c>
      <c r="H1483" s="12">
        <v>210100</v>
      </c>
      <c r="I1483" s="13">
        <v>42697</v>
      </c>
      <c r="J1483" s="14">
        <v>8326.731522</v>
      </c>
      <c r="K1483" s="12">
        <v>13.9</v>
      </c>
    </row>
    <row r="1484" spans="1:11" x14ac:dyDescent="0.3">
      <c r="A1484" s="9">
        <v>42698</v>
      </c>
      <c r="B1484" s="37">
        <v>13.88</v>
      </c>
      <c r="C1484" s="16">
        <f t="shared" si="92"/>
        <v>1.0005159100000001</v>
      </c>
      <c r="D1484" s="16">
        <f t="shared" si="94"/>
        <v>1844.49268819249</v>
      </c>
      <c r="E1484" s="11">
        <v>13.9</v>
      </c>
      <c r="F1484" s="17">
        <f t="shared" si="93"/>
        <v>1.0005166000000001</v>
      </c>
      <c r="G1484" s="17">
        <f t="shared" si="95"/>
        <v>1851.4943848037401</v>
      </c>
      <c r="H1484" s="12">
        <v>210100</v>
      </c>
      <c r="I1484" s="13">
        <v>42698</v>
      </c>
      <c r="J1484" s="14">
        <v>8331.0331110000006</v>
      </c>
      <c r="K1484" s="12">
        <v>13.9</v>
      </c>
    </row>
    <row r="1485" spans="1:11" x14ac:dyDescent="0.3">
      <c r="A1485" s="9">
        <v>42699</v>
      </c>
      <c r="B1485" s="37">
        <v>13.88</v>
      </c>
      <c r="C1485" s="16">
        <f t="shared" si="92"/>
        <v>1.0005159100000001</v>
      </c>
      <c r="D1485" s="16">
        <f t="shared" si="94"/>
        <v>1845.44428041526</v>
      </c>
      <c r="E1485" s="11">
        <v>13.9</v>
      </c>
      <c r="F1485" s="17">
        <f t="shared" si="93"/>
        <v>1.0005166000000001</v>
      </c>
      <c r="G1485" s="17">
        <f t="shared" si="95"/>
        <v>1852.45086680293</v>
      </c>
      <c r="H1485" s="12">
        <v>210100</v>
      </c>
      <c r="I1485" s="13">
        <v>42699</v>
      </c>
      <c r="J1485" s="14">
        <v>8335.3369230000008</v>
      </c>
      <c r="K1485" s="12">
        <v>13.9</v>
      </c>
    </row>
    <row r="1486" spans="1:11" x14ac:dyDescent="0.3">
      <c r="A1486" s="9">
        <v>42702</v>
      </c>
      <c r="B1486" s="37">
        <v>13.88</v>
      </c>
      <c r="C1486" s="16">
        <f t="shared" si="92"/>
        <v>1.0005159100000001</v>
      </c>
      <c r="D1486" s="16">
        <f t="shared" si="94"/>
        <v>1846.3963635739699</v>
      </c>
      <c r="E1486" s="11">
        <v>13.9</v>
      </c>
      <c r="F1486" s="17">
        <f t="shared" si="93"/>
        <v>1.0005166000000001</v>
      </c>
      <c r="G1486" s="17">
        <f t="shared" si="95"/>
        <v>1853.40784292072</v>
      </c>
      <c r="H1486" s="12">
        <v>210100</v>
      </c>
      <c r="I1486" s="13">
        <v>42702</v>
      </c>
      <c r="J1486" s="14">
        <v>8339.6429580000004</v>
      </c>
      <c r="K1486" s="12">
        <v>13.9</v>
      </c>
    </row>
    <row r="1487" spans="1:11" x14ac:dyDescent="0.3">
      <c r="A1487" s="9">
        <v>42703</v>
      </c>
      <c r="B1487" s="37">
        <v>13.88</v>
      </c>
      <c r="C1487" s="16">
        <f t="shared" si="92"/>
        <v>1.0005159100000001</v>
      </c>
      <c r="D1487" s="16">
        <f t="shared" si="94"/>
        <v>1847.3489379219</v>
      </c>
      <c r="E1487" s="11">
        <v>13.9</v>
      </c>
      <c r="F1487" s="17">
        <f t="shared" si="93"/>
        <v>1.0005166000000001</v>
      </c>
      <c r="G1487" s="17">
        <f t="shared" si="95"/>
        <v>1854.3653134123699</v>
      </c>
      <c r="H1487" s="12">
        <v>210100</v>
      </c>
      <c r="I1487" s="13">
        <v>42703</v>
      </c>
      <c r="J1487" s="14">
        <v>8343.9512180000002</v>
      </c>
      <c r="K1487" s="12">
        <v>13.9</v>
      </c>
    </row>
    <row r="1488" spans="1:11" x14ac:dyDescent="0.3">
      <c r="A1488" s="9">
        <v>42704</v>
      </c>
      <c r="B1488" s="37">
        <v>13.88</v>
      </c>
      <c r="C1488" s="16">
        <f t="shared" si="92"/>
        <v>1.0005159100000001</v>
      </c>
      <c r="D1488" s="16">
        <f t="shared" si="94"/>
        <v>1848.30200371246</v>
      </c>
      <c r="E1488" s="11">
        <v>13.9</v>
      </c>
      <c r="F1488" s="17">
        <f t="shared" si="93"/>
        <v>1.0005166000000001</v>
      </c>
      <c r="G1488" s="17">
        <f t="shared" si="95"/>
        <v>1855.32327853328</v>
      </c>
      <c r="H1488" s="12">
        <v>210100</v>
      </c>
      <c r="I1488" s="13">
        <v>42704</v>
      </c>
      <c r="J1488" s="14">
        <v>8348.2617030000001</v>
      </c>
      <c r="K1488" s="12">
        <v>13.9</v>
      </c>
    </row>
    <row r="1489" spans="1:11" x14ac:dyDescent="0.3">
      <c r="A1489" s="9">
        <v>42705</v>
      </c>
      <c r="B1489" s="37">
        <v>13.63</v>
      </c>
      <c r="C1489" s="16">
        <f t="shared" si="92"/>
        <v>1.0005071800000001</v>
      </c>
      <c r="D1489" s="16">
        <f t="shared" si="94"/>
        <v>1849.2555611992</v>
      </c>
      <c r="E1489" s="11">
        <v>13.65</v>
      </c>
      <c r="F1489" s="17">
        <f t="shared" si="93"/>
        <v>1.00050788</v>
      </c>
      <c r="G1489" s="17">
        <f t="shared" si="95"/>
        <v>1856.2817385389701</v>
      </c>
      <c r="H1489" s="12">
        <v>210100</v>
      </c>
      <c r="I1489" s="13">
        <v>42705</v>
      </c>
      <c r="J1489" s="14">
        <v>8352.5744149999991</v>
      </c>
      <c r="K1489" s="12">
        <v>13.9</v>
      </c>
    </row>
    <row r="1490" spans="1:11" x14ac:dyDescent="0.3">
      <c r="A1490" s="9">
        <v>42706</v>
      </c>
      <c r="B1490" s="37">
        <v>13.63</v>
      </c>
      <c r="C1490" s="16">
        <f t="shared" si="92"/>
        <v>1.0005071800000001</v>
      </c>
      <c r="D1490" s="16">
        <f t="shared" si="94"/>
        <v>1850.1934666347299</v>
      </c>
      <c r="E1490" s="11">
        <v>13.65</v>
      </c>
      <c r="F1490" s="17">
        <f t="shared" si="93"/>
        <v>1.00050788</v>
      </c>
      <c r="G1490" s="17">
        <f t="shared" si="95"/>
        <v>1857.2245069083399</v>
      </c>
      <c r="H1490" s="12">
        <v>210100</v>
      </c>
      <c r="I1490" s="13">
        <v>42706</v>
      </c>
      <c r="J1490" s="14">
        <v>8356.8165200000003</v>
      </c>
      <c r="K1490" s="12">
        <v>13.65</v>
      </c>
    </row>
    <row r="1491" spans="1:11" x14ac:dyDescent="0.3">
      <c r="A1491" s="9">
        <v>42709</v>
      </c>
      <c r="B1491" s="37">
        <v>13.63</v>
      </c>
      <c r="C1491" s="16">
        <f t="shared" si="92"/>
        <v>1.0005071800000001</v>
      </c>
      <c r="D1491" s="16">
        <f t="shared" si="94"/>
        <v>1851.1318477571399</v>
      </c>
      <c r="E1491" s="11">
        <v>13.65</v>
      </c>
      <c r="F1491" s="17">
        <f t="shared" si="93"/>
        <v>1.00050788</v>
      </c>
      <c r="G1491" s="17">
        <f t="shared" si="95"/>
        <v>1858.16775409091</v>
      </c>
      <c r="H1491" s="12">
        <v>210100</v>
      </c>
      <c r="I1491" s="13">
        <v>42709</v>
      </c>
      <c r="J1491" s="14">
        <v>8361.0607799999998</v>
      </c>
      <c r="K1491" s="12">
        <v>13.65</v>
      </c>
    </row>
    <row r="1492" spans="1:11" x14ac:dyDescent="0.3">
      <c r="A1492" s="9">
        <v>42710</v>
      </c>
      <c r="B1492" s="37">
        <v>13.63</v>
      </c>
      <c r="C1492" s="16">
        <f t="shared" si="92"/>
        <v>1.0005071800000001</v>
      </c>
      <c r="D1492" s="16">
        <f t="shared" si="94"/>
        <v>1852.0707048076899</v>
      </c>
      <c r="E1492" s="11">
        <v>13.65</v>
      </c>
      <c r="F1492" s="17">
        <f t="shared" si="93"/>
        <v>1.00050788</v>
      </c>
      <c r="G1492" s="17">
        <f t="shared" si="95"/>
        <v>1859.1114803298599</v>
      </c>
      <c r="H1492" s="12">
        <v>210100</v>
      </c>
      <c r="I1492" s="13">
        <v>42710</v>
      </c>
      <c r="J1492" s="14">
        <v>8365.3071959999997</v>
      </c>
      <c r="K1492" s="12">
        <v>13.65</v>
      </c>
    </row>
    <row r="1493" spans="1:11" x14ac:dyDescent="0.3">
      <c r="A1493" s="9">
        <v>42711</v>
      </c>
      <c r="B1493" s="37">
        <v>13.63</v>
      </c>
      <c r="C1493" s="16">
        <f t="shared" si="92"/>
        <v>1.0005071800000001</v>
      </c>
      <c r="D1493" s="16">
        <f t="shared" si="94"/>
        <v>1853.0100380277499</v>
      </c>
      <c r="E1493" s="11">
        <v>13.65</v>
      </c>
      <c r="F1493" s="17">
        <f t="shared" si="93"/>
        <v>1.00050788</v>
      </c>
      <c r="G1493" s="17">
        <f t="shared" si="95"/>
        <v>1860.0556858684899</v>
      </c>
      <c r="H1493" s="12">
        <v>210100</v>
      </c>
      <c r="I1493" s="13">
        <v>42711</v>
      </c>
      <c r="J1493" s="14">
        <v>8369.5557680000002</v>
      </c>
      <c r="K1493" s="12">
        <v>13.65</v>
      </c>
    </row>
    <row r="1494" spans="1:11" x14ac:dyDescent="0.3">
      <c r="A1494" s="9">
        <v>42712</v>
      </c>
      <c r="B1494" s="37">
        <v>13.63</v>
      </c>
      <c r="C1494" s="16">
        <f t="shared" si="92"/>
        <v>1.0005071800000001</v>
      </c>
      <c r="D1494" s="16">
        <f t="shared" si="94"/>
        <v>1853.9498476588401</v>
      </c>
      <c r="E1494" s="11">
        <v>13.65</v>
      </c>
      <c r="F1494" s="17">
        <f t="shared" si="93"/>
        <v>1.00050788</v>
      </c>
      <c r="G1494" s="17">
        <f t="shared" si="95"/>
        <v>1861.00037095023</v>
      </c>
      <c r="H1494" s="12">
        <v>210100</v>
      </c>
      <c r="I1494" s="13">
        <v>42712</v>
      </c>
      <c r="J1494" s="14">
        <v>8373.8064979999999</v>
      </c>
      <c r="K1494" s="12">
        <v>13.65</v>
      </c>
    </row>
    <row r="1495" spans="1:11" x14ac:dyDescent="0.3">
      <c r="A1495" s="9">
        <v>42713</v>
      </c>
      <c r="B1495" s="37">
        <v>13.63</v>
      </c>
      <c r="C1495" s="16">
        <f t="shared" si="92"/>
        <v>1.0005071800000001</v>
      </c>
      <c r="D1495" s="16">
        <f t="shared" si="94"/>
        <v>1854.89013394258</v>
      </c>
      <c r="E1495" s="11">
        <v>13.65</v>
      </c>
      <c r="F1495" s="17">
        <f t="shared" si="93"/>
        <v>1.00050788</v>
      </c>
      <c r="G1495" s="17">
        <f t="shared" si="95"/>
        <v>1861.9455358186301</v>
      </c>
      <c r="H1495" s="12">
        <v>210100</v>
      </c>
      <c r="I1495" s="13">
        <v>42713</v>
      </c>
      <c r="J1495" s="14">
        <v>8378.0593869999993</v>
      </c>
      <c r="K1495" s="12">
        <v>13.65</v>
      </c>
    </row>
    <row r="1496" spans="1:11" x14ac:dyDescent="0.3">
      <c r="A1496" s="9">
        <v>42716</v>
      </c>
      <c r="B1496" s="37">
        <v>13.63</v>
      </c>
      <c r="C1496" s="16">
        <f t="shared" si="92"/>
        <v>1.0005071800000001</v>
      </c>
      <c r="D1496" s="16">
        <f t="shared" si="94"/>
        <v>1855.83089712071</v>
      </c>
      <c r="E1496" s="11">
        <v>13.65</v>
      </c>
      <c r="F1496" s="17">
        <f t="shared" si="93"/>
        <v>1.00050788</v>
      </c>
      <c r="G1496" s="17">
        <f t="shared" si="95"/>
        <v>1862.8911807173599</v>
      </c>
      <c r="H1496" s="12">
        <v>210100</v>
      </c>
      <c r="I1496" s="13">
        <v>42716</v>
      </c>
      <c r="J1496" s="14">
        <v>8382.3144360000006</v>
      </c>
      <c r="K1496" s="12">
        <v>13.65</v>
      </c>
    </row>
    <row r="1497" spans="1:11" x14ac:dyDescent="0.3">
      <c r="A1497" s="9">
        <v>42717</v>
      </c>
      <c r="B1497" s="37">
        <v>13.63</v>
      </c>
      <c r="C1497" s="16">
        <f t="shared" si="92"/>
        <v>1.0005071800000001</v>
      </c>
      <c r="D1497" s="16">
        <f t="shared" si="94"/>
        <v>1856.7721374351099</v>
      </c>
      <c r="E1497" s="11">
        <v>13.65</v>
      </c>
      <c r="F1497" s="17">
        <f t="shared" si="93"/>
        <v>1.00050788</v>
      </c>
      <c r="G1497" s="17">
        <f t="shared" si="95"/>
        <v>1863.83730589022</v>
      </c>
      <c r="H1497" s="12">
        <v>210100</v>
      </c>
      <c r="I1497" s="13">
        <v>42717</v>
      </c>
      <c r="J1497" s="14">
        <v>8386.571645</v>
      </c>
      <c r="K1497" s="12">
        <v>13.65</v>
      </c>
    </row>
    <row r="1498" spans="1:11" x14ac:dyDescent="0.3">
      <c r="A1498" s="9">
        <v>42718</v>
      </c>
      <c r="B1498" s="37">
        <v>13.63</v>
      </c>
      <c r="C1498" s="16">
        <f t="shared" si="92"/>
        <v>1.0005071800000001</v>
      </c>
      <c r="D1498" s="16">
        <f t="shared" si="94"/>
        <v>1857.7138551277701</v>
      </c>
      <c r="E1498" s="11">
        <v>13.65</v>
      </c>
      <c r="F1498" s="17">
        <f t="shared" si="93"/>
        <v>1.00050788</v>
      </c>
      <c r="G1498" s="17">
        <f t="shared" si="95"/>
        <v>1864.78391158114</v>
      </c>
      <c r="H1498" s="12">
        <v>210100</v>
      </c>
      <c r="I1498" s="13">
        <v>42718</v>
      </c>
      <c r="J1498" s="14">
        <v>8390.8310170000004</v>
      </c>
      <c r="K1498" s="12">
        <v>13.65</v>
      </c>
    </row>
    <row r="1499" spans="1:11" x14ac:dyDescent="0.3">
      <c r="A1499" s="9">
        <v>42719</v>
      </c>
      <c r="B1499" s="37">
        <v>13.63</v>
      </c>
      <c r="C1499" s="16">
        <f t="shared" si="92"/>
        <v>1.0005071800000001</v>
      </c>
      <c r="D1499" s="16">
        <f t="shared" si="94"/>
        <v>1858.6560504408101</v>
      </c>
      <c r="E1499" s="11">
        <v>13.65</v>
      </c>
      <c r="F1499" s="17">
        <f t="shared" si="93"/>
        <v>1.00050788</v>
      </c>
      <c r="G1499" s="17">
        <f t="shared" si="95"/>
        <v>1865.7309980341499</v>
      </c>
      <c r="H1499" s="12">
        <v>210100</v>
      </c>
      <c r="I1499" s="13">
        <v>42719</v>
      </c>
      <c r="J1499" s="14">
        <v>8395.0925530000004</v>
      </c>
      <c r="K1499" s="12">
        <v>13.65</v>
      </c>
    </row>
    <row r="1500" spans="1:11" x14ac:dyDescent="0.3">
      <c r="A1500" s="9">
        <v>42720</v>
      </c>
      <c r="B1500" s="37">
        <v>13.63</v>
      </c>
      <c r="C1500" s="16">
        <f t="shared" si="92"/>
        <v>1.0005071800000001</v>
      </c>
      <c r="D1500" s="16">
        <f t="shared" si="94"/>
        <v>1859.5987236164699</v>
      </c>
      <c r="E1500" s="11">
        <v>13.65</v>
      </c>
      <c r="F1500" s="17">
        <f t="shared" si="93"/>
        <v>1.00050788</v>
      </c>
      <c r="G1500" s="17">
        <f t="shared" si="95"/>
        <v>1866.6785654934299</v>
      </c>
      <c r="H1500" s="12">
        <v>210100</v>
      </c>
      <c r="I1500" s="13">
        <v>42720</v>
      </c>
      <c r="J1500" s="14">
        <v>8399.3562519999996</v>
      </c>
      <c r="K1500" s="12">
        <v>13.65</v>
      </c>
    </row>
    <row r="1501" spans="1:11" x14ac:dyDescent="0.3">
      <c r="A1501" s="9">
        <v>42723</v>
      </c>
      <c r="B1501" s="37">
        <v>13.63</v>
      </c>
      <c r="C1501" s="16">
        <f t="shared" si="92"/>
        <v>1.0005071800000001</v>
      </c>
      <c r="D1501" s="16">
        <f t="shared" si="94"/>
        <v>1860.5418748971099</v>
      </c>
      <c r="E1501" s="11">
        <v>13.65</v>
      </c>
      <c r="F1501" s="17">
        <f t="shared" si="93"/>
        <v>1.00050788</v>
      </c>
      <c r="G1501" s="17">
        <f t="shared" si="95"/>
        <v>1867.62661420327</v>
      </c>
      <c r="H1501" s="12">
        <v>210100</v>
      </c>
      <c r="I1501" s="13">
        <v>42723</v>
      </c>
      <c r="J1501" s="14">
        <v>8403.6221170000008</v>
      </c>
      <c r="K1501" s="12">
        <v>13.65</v>
      </c>
    </row>
    <row r="1502" spans="1:11" x14ac:dyDescent="0.3">
      <c r="A1502" s="9">
        <v>42724</v>
      </c>
      <c r="B1502" s="37">
        <v>13.63</v>
      </c>
      <c r="C1502" s="16">
        <f t="shared" si="92"/>
        <v>1.0005071800000001</v>
      </c>
      <c r="D1502" s="16">
        <f t="shared" si="94"/>
        <v>1861.48550452522</v>
      </c>
      <c r="E1502" s="11">
        <v>13.65</v>
      </c>
      <c r="F1502" s="17">
        <f t="shared" si="93"/>
        <v>1.00050788</v>
      </c>
      <c r="G1502" s="17">
        <f t="shared" si="95"/>
        <v>1868.57514440809</v>
      </c>
      <c r="H1502" s="12">
        <v>210100</v>
      </c>
      <c r="I1502" s="13">
        <v>42724</v>
      </c>
      <c r="J1502" s="14">
        <v>8407.8901490000007</v>
      </c>
      <c r="K1502" s="12">
        <v>13.65</v>
      </c>
    </row>
    <row r="1503" spans="1:11" x14ac:dyDescent="0.3">
      <c r="A1503" s="9">
        <v>42725</v>
      </c>
      <c r="B1503" s="37">
        <v>13.63</v>
      </c>
      <c r="C1503" s="16">
        <f t="shared" si="92"/>
        <v>1.0005071800000001</v>
      </c>
      <c r="D1503" s="16">
        <f t="shared" si="94"/>
        <v>1862.42961274341</v>
      </c>
      <c r="E1503" s="11">
        <v>13.65</v>
      </c>
      <c r="F1503" s="17">
        <f t="shared" si="93"/>
        <v>1.00050788</v>
      </c>
      <c r="G1503" s="17">
        <f t="shared" si="95"/>
        <v>1869.5241563524301</v>
      </c>
      <c r="H1503" s="12">
        <v>210100</v>
      </c>
      <c r="I1503" s="13">
        <v>42725</v>
      </c>
      <c r="J1503" s="14">
        <v>8412.1603479999994</v>
      </c>
      <c r="K1503" s="12">
        <v>13.65</v>
      </c>
    </row>
    <row r="1504" spans="1:11" x14ac:dyDescent="0.3">
      <c r="A1504" s="9">
        <v>42726</v>
      </c>
      <c r="B1504" s="37">
        <v>13.63</v>
      </c>
      <c r="C1504" s="16">
        <f t="shared" si="92"/>
        <v>1.0005071800000001</v>
      </c>
      <c r="D1504" s="16">
        <f t="shared" si="94"/>
        <v>1863.3741997944001</v>
      </c>
      <c r="E1504" s="11">
        <v>13.65</v>
      </c>
      <c r="F1504" s="17">
        <f t="shared" si="93"/>
        <v>1.00050788</v>
      </c>
      <c r="G1504" s="17">
        <f t="shared" si="95"/>
        <v>1870.4736502809601</v>
      </c>
      <c r="H1504" s="12">
        <v>210100</v>
      </c>
      <c r="I1504" s="13">
        <v>42726</v>
      </c>
      <c r="J1504" s="14">
        <v>8416.4327159999993</v>
      </c>
      <c r="K1504" s="12">
        <v>13.65</v>
      </c>
    </row>
    <row r="1505" spans="1:11" x14ac:dyDescent="0.3">
      <c r="A1505" s="9">
        <v>42727</v>
      </c>
      <c r="B1505" s="37">
        <v>13.63</v>
      </c>
      <c r="C1505" s="16">
        <f t="shared" si="92"/>
        <v>1.0005071800000001</v>
      </c>
      <c r="D1505" s="16">
        <f t="shared" si="94"/>
        <v>1864.3192659210499</v>
      </c>
      <c r="E1505" s="11">
        <v>13.65</v>
      </c>
      <c r="F1505" s="17">
        <f t="shared" si="93"/>
        <v>1.00050788</v>
      </c>
      <c r="G1505" s="17">
        <f t="shared" si="95"/>
        <v>1871.4236264384599</v>
      </c>
      <c r="H1505" s="12">
        <v>210100</v>
      </c>
      <c r="I1505" s="13">
        <v>42727</v>
      </c>
      <c r="J1505" s="14">
        <v>8420.7072540000008</v>
      </c>
      <c r="K1505" s="12">
        <v>13.65</v>
      </c>
    </row>
    <row r="1506" spans="1:11" x14ac:dyDescent="0.3">
      <c r="A1506" s="9">
        <v>42730</v>
      </c>
      <c r="B1506" s="37">
        <v>13.63</v>
      </c>
      <c r="C1506" s="16">
        <f t="shared" si="92"/>
        <v>1.0005071800000001</v>
      </c>
      <c r="D1506" s="16">
        <f t="shared" si="94"/>
        <v>1865.2648113663399</v>
      </c>
      <c r="E1506" s="11">
        <v>13.65</v>
      </c>
      <c r="F1506" s="17">
        <f t="shared" si="93"/>
        <v>1.00050788</v>
      </c>
      <c r="G1506" s="17">
        <f t="shared" si="95"/>
        <v>1872.37408506986</v>
      </c>
      <c r="H1506" s="12">
        <v>210100</v>
      </c>
      <c r="I1506" s="13">
        <v>42730</v>
      </c>
      <c r="J1506" s="14">
        <v>8424.9839630000006</v>
      </c>
      <c r="K1506" s="12">
        <v>13.65</v>
      </c>
    </row>
    <row r="1507" spans="1:11" x14ac:dyDescent="0.3">
      <c r="A1507" s="9">
        <v>42731</v>
      </c>
      <c r="B1507" s="37">
        <v>13.63</v>
      </c>
      <c r="C1507" s="16">
        <f t="shared" si="92"/>
        <v>1.0005071800000001</v>
      </c>
      <c r="D1507" s="16">
        <f t="shared" si="94"/>
        <v>1866.2108363733701</v>
      </c>
      <c r="E1507" s="11">
        <v>13.65</v>
      </c>
      <c r="F1507" s="17">
        <f t="shared" si="93"/>
        <v>1.00050788</v>
      </c>
      <c r="G1507" s="17">
        <f t="shared" si="95"/>
        <v>1873.3250264201899</v>
      </c>
      <c r="H1507" s="12">
        <v>210100</v>
      </c>
      <c r="I1507" s="13">
        <v>42731</v>
      </c>
      <c r="J1507" s="14">
        <v>8429.2628440000008</v>
      </c>
      <c r="K1507" s="12">
        <v>13.65</v>
      </c>
    </row>
    <row r="1508" spans="1:11" x14ac:dyDescent="0.3">
      <c r="A1508" s="9">
        <v>42732</v>
      </c>
      <c r="B1508" s="37">
        <v>13.63</v>
      </c>
      <c r="C1508" s="16">
        <f t="shared" si="92"/>
        <v>1.0005071800000001</v>
      </c>
      <c r="D1508" s="16">
        <f t="shared" si="94"/>
        <v>1867.1573411853601</v>
      </c>
      <c r="E1508" s="11">
        <v>13.65</v>
      </c>
      <c r="F1508" s="17">
        <f t="shared" si="93"/>
        <v>1.00050788</v>
      </c>
      <c r="G1508" s="17">
        <f t="shared" si="95"/>
        <v>1874.2764507346101</v>
      </c>
      <c r="H1508" s="12">
        <v>210100</v>
      </c>
      <c r="I1508" s="13">
        <v>42732</v>
      </c>
      <c r="J1508" s="14">
        <v>8433.5438979999999</v>
      </c>
      <c r="K1508" s="12">
        <v>13.65</v>
      </c>
    </row>
    <row r="1509" spans="1:11" x14ac:dyDescent="0.3">
      <c r="A1509" s="9">
        <v>42733</v>
      </c>
      <c r="B1509" s="37">
        <v>13.63</v>
      </c>
      <c r="C1509" s="16">
        <f t="shared" si="92"/>
        <v>1.0005071800000001</v>
      </c>
      <c r="D1509" s="16">
        <f t="shared" si="94"/>
        <v>1868.1043260456599</v>
      </c>
      <c r="E1509" s="11">
        <v>13.65</v>
      </c>
      <c r="F1509" s="17">
        <f t="shared" si="93"/>
        <v>1.00050788</v>
      </c>
      <c r="G1509" s="17">
        <f t="shared" si="95"/>
        <v>1875.22835825841</v>
      </c>
      <c r="H1509" s="12">
        <v>210100</v>
      </c>
      <c r="I1509" s="13">
        <v>42733</v>
      </c>
      <c r="J1509" s="14">
        <v>8437.8271260000001</v>
      </c>
      <c r="K1509" s="12">
        <v>13.65</v>
      </c>
    </row>
    <row r="1510" spans="1:11" x14ac:dyDescent="0.3">
      <c r="A1510" s="9">
        <v>42734</v>
      </c>
      <c r="B1510" s="37">
        <v>13.63</v>
      </c>
      <c r="C1510" s="16">
        <f t="shared" si="92"/>
        <v>1.0005071800000001</v>
      </c>
      <c r="D1510" s="16">
        <f t="shared" si="94"/>
        <v>1869.0517911977399</v>
      </c>
      <c r="E1510" s="11">
        <v>13.65</v>
      </c>
      <c r="F1510" s="17">
        <f t="shared" si="93"/>
        <v>1.00050788</v>
      </c>
      <c r="G1510" s="17">
        <f t="shared" si="95"/>
        <v>1876.1807492370001</v>
      </c>
      <c r="H1510" s="12">
        <v>210100</v>
      </c>
      <c r="I1510" s="13">
        <v>42734</v>
      </c>
      <c r="J1510" s="14">
        <v>8442.1125300000003</v>
      </c>
      <c r="K1510" s="12">
        <v>13.65</v>
      </c>
    </row>
    <row r="1511" spans="1:11" x14ac:dyDescent="0.3">
      <c r="A1511" s="9">
        <v>42737</v>
      </c>
      <c r="B1511" s="37">
        <v>13.63</v>
      </c>
      <c r="C1511" s="16">
        <f t="shared" si="92"/>
        <v>1.0005071800000001</v>
      </c>
      <c r="D1511" s="16">
        <f t="shared" si="94"/>
        <v>1869.9997368852</v>
      </c>
      <c r="E1511" s="11">
        <v>13.65</v>
      </c>
      <c r="F1511" s="17">
        <f t="shared" si="93"/>
        <v>1.00050788</v>
      </c>
      <c r="G1511" s="17">
        <f t="shared" si="95"/>
        <v>1877.13362391592</v>
      </c>
      <c r="H1511" s="12">
        <v>210100</v>
      </c>
      <c r="I1511" s="13">
        <v>42737</v>
      </c>
      <c r="J1511" s="14">
        <v>8446.4001100000005</v>
      </c>
      <c r="K1511" s="12">
        <v>13.65</v>
      </c>
    </row>
    <row r="1512" spans="1:11" x14ac:dyDescent="0.3">
      <c r="A1512" s="9">
        <v>42738</v>
      </c>
      <c r="B1512" s="37">
        <v>13.63</v>
      </c>
      <c r="C1512" s="16">
        <f t="shared" si="92"/>
        <v>1.0005071800000001</v>
      </c>
      <c r="D1512" s="16">
        <f t="shared" si="94"/>
        <v>1870.9481633517501</v>
      </c>
      <c r="E1512" s="11">
        <v>13.65</v>
      </c>
      <c r="F1512" s="17">
        <f t="shared" si="93"/>
        <v>1.00050788</v>
      </c>
      <c r="G1512" s="17">
        <f t="shared" si="95"/>
        <v>1878.0869825408299</v>
      </c>
      <c r="H1512" s="12">
        <v>210100</v>
      </c>
      <c r="I1512" s="13">
        <v>42738</v>
      </c>
      <c r="J1512" s="14">
        <v>8450.6898669999991</v>
      </c>
      <c r="K1512" s="12">
        <v>13.65</v>
      </c>
    </row>
    <row r="1513" spans="1:11" x14ac:dyDescent="0.3">
      <c r="A1513" s="9">
        <v>42739</v>
      </c>
      <c r="B1513" s="37">
        <v>13.63</v>
      </c>
      <c r="C1513" s="16">
        <f t="shared" si="92"/>
        <v>1.0005071800000001</v>
      </c>
      <c r="D1513" s="16">
        <f t="shared" si="94"/>
        <v>1871.8970708412401</v>
      </c>
      <c r="E1513" s="11">
        <v>13.65</v>
      </c>
      <c r="F1513" s="17">
        <f t="shared" si="93"/>
        <v>1.00050788</v>
      </c>
      <c r="G1513" s="17">
        <f t="shared" si="95"/>
        <v>1879.0408253575199</v>
      </c>
      <c r="H1513" s="12">
        <v>210100</v>
      </c>
      <c r="I1513" s="13">
        <v>42739</v>
      </c>
      <c r="J1513" s="14">
        <v>8454.9818039999991</v>
      </c>
      <c r="K1513" s="12">
        <v>13.65</v>
      </c>
    </row>
    <row r="1514" spans="1:11" x14ac:dyDescent="0.3">
      <c r="A1514" s="9">
        <v>42740</v>
      </c>
      <c r="B1514" s="37">
        <v>13.63</v>
      </c>
      <c r="C1514" s="16">
        <f t="shared" si="92"/>
        <v>1.0005071800000001</v>
      </c>
      <c r="D1514" s="16">
        <f t="shared" si="94"/>
        <v>1872.84645959763</v>
      </c>
      <c r="E1514" s="11">
        <v>13.65</v>
      </c>
      <c r="F1514" s="17">
        <f t="shared" si="93"/>
        <v>1.00050788</v>
      </c>
      <c r="G1514" s="17">
        <f t="shared" si="95"/>
        <v>1879.9951526119</v>
      </c>
      <c r="H1514" s="12">
        <v>210100</v>
      </c>
      <c r="I1514" s="13">
        <v>42740</v>
      </c>
      <c r="J1514" s="14">
        <v>8459.27592</v>
      </c>
      <c r="K1514" s="12">
        <v>13.65</v>
      </c>
    </row>
    <row r="1515" spans="1:11" x14ac:dyDescent="0.3">
      <c r="A1515" s="9">
        <v>42741</v>
      </c>
      <c r="B1515" s="37">
        <v>13.63</v>
      </c>
      <c r="C1515" s="16">
        <f t="shared" si="92"/>
        <v>1.0005071800000001</v>
      </c>
      <c r="D1515" s="16">
        <f t="shared" si="94"/>
        <v>1873.79632986501</v>
      </c>
      <c r="E1515" s="11">
        <v>13.65</v>
      </c>
      <c r="F1515" s="17">
        <f t="shared" si="93"/>
        <v>1.00050788</v>
      </c>
      <c r="G1515" s="17">
        <f t="shared" si="95"/>
        <v>1880.94996455001</v>
      </c>
      <c r="H1515" s="12">
        <v>210100</v>
      </c>
      <c r="I1515" s="13">
        <v>42741</v>
      </c>
      <c r="J1515" s="14">
        <v>8463.5722170000008</v>
      </c>
      <c r="K1515" s="12">
        <v>13.65</v>
      </c>
    </row>
    <row r="1516" spans="1:11" x14ac:dyDescent="0.3">
      <c r="A1516" s="9">
        <v>42744</v>
      </c>
      <c r="B1516" s="37">
        <v>13.63</v>
      </c>
      <c r="C1516" s="16">
        <f t="shared" si="92"/>
        <v>1.0005071800000001</v>
      </c>
      <c r="D1516" s="16">
        <f t="shared" si="94"/>
        <v>1874.7466818875901</v>
      </c>
      <c r="E1516" s="11">
        <v>13.65</v>
      </c>
      <c r="F1516" s="17">
        <f t="shared" si="93"/>
        <v>1.00050788</v>
      </c>
      <c r="G1516" s="17">
        <f t="shared" si="95"/>
        <v>1881.90526141801</v>
      </c>
      <c r="H1516" s="12">
        <v>210100</v>
      </c>
      <c r="I1516" s="13">
        <v>42744</v>
      </c>
      <c r="J1516" s="14">
        <v>8467.870696</v>
      </c>
      <c r="K1516" s="12">
        <v>13.65</v>
      </c>
    </row>
    <row r="1517" spans="1:11" x14ac:dyDescent="0.3">
      <c r="A1517" s="9">
        <v>42745</v>
      </c>
      <c r="B1517" s="37">
        <v>13.63</v>
      </c>
      <c r="C1517" s="16">
        <f t="shared" si="92"/>
        <v>1.0005071800000001</v>
      </c>
      <c r="D1517" s="16">
        <f t="shared" si="94"/>
        <v>1875.6975159097101</v>
      </c>
      <c r="E1517" s="11">
        <v>13.65</v>
      </c>
      <c r="F1517" s="17">
        <f t="shared" si="93"/>
        <v>1.00050788</v>
      </c>
      <c r="G1517" s="17">
        <f t="shared" si="95"/>
        <v>1882.8610434621801</v>
      </c>
      <c r="H1517" s="12">
        <v>210100</v>
      </c>
      <c r="I1517" s="13">
        <v>42745</v>
      </c>
      <c r="J1517" s="14">
        <v>8472.1713579999996</v>
      </c>
      <c r="K1517" s="12">
        <v>13.65</v>
      </c>
    </row>
    <row r="1518" spans="1:11" x14ac:dyDescent="0.3">
      <c r="A1518" s="9">
        <v>42746</v>
      </c>
      <c r="B1518" s="37">
        <v>13.63</v>
      </c>
      <c r="C1518" s="16">
        <f t="shared" si="92"/>
        <v>1.0005071800000001</v>
      </c>
      <c r="D1518" s="16">
        <f t="shared" si="94"/>
        <v>1876.64883217583</v>
      </c>
      <c r="E1518" s="11">
        <v>13.65</v>
      </c>
      <c r="F1518" s="17">
        <f t="shared" si="93"/>
        <v>1.00050788</v>
      </c>
      <c r="G1518" s="17">
        <f t="shared" si="95"/>
        <v>1883.8173109289301</v>
      </c>
      <c r="H1518" s="12">
        <v>210100</v>
      </c>
      <c r="I1518" s="13">
        <v>42746</v>
      </c>
      <c r="J1518" s="14">
        <v>8476.4742050000004</v>
      </c>
      <c r="K1518" s="12">
        <v>13.65</v>
      </c>
    </row>
    <row r="1519" spans="1:11" x14ac:dyDescent="0.3">
      <c r="A1519" s="9">
        <v>42747</v>
      </c>
      <c r="B1519" s="37">
        <v>12.88</v>
      </c>
      <c r="C1519" s="16">
        <f t="shared" si="92"/>
        <v>1.00048089</v>
      </c>
      <c r="D1519" s="16">
        <f t="shared" si="94"/>
        <v>1877.6006309305301</v>
      </c>
      <c r="E1519" s="11">
        <v>12.9</v>
      </c>
      <c r="F1519" s="17">
        <f t="shared" si="93"/>
        <v>1.0004815899999999</v>
      </c>
      <c r="G1519" s="17">
        <f t="shared" si="95"/>
        <v>1884.7740640648001</v>
      </c>
      <c r="H1519" s="12">
        <v>210100</v>
      </c>
      <c r="I1519" s="13">
        <v>42747</v>
      </c>
      <c r="J1519" s="14">
        <v>8480.7792360000003</v>
      </c>
      <c r="K1519" s="12">
        <v>13.65</v>
      </c>
    </row>
    <row r="1520" spans="1:11" x14ac:dyDescent="0.3">
      <c r="A1520" s="9">
        <v>42748</v>
      </c>
      <c r="B1520" s="37">
        <v>12.88</v>
      </c>
      <c r="C1520" s="16">
        <f t="shared" si="92"/>
        <v>1.00048089</v>
      </c>
      <c r="D1520" s="16">
        <f t="shared" si="94"/>
        <v>1878.5035502979399</v>
      </c>
      <c r="E1520" s="11">
        <v>12.9</v>
      </c>
      <c r="F1520" s="17">
        <f t="shared" si="93"/>
        <v>1.0004815899999999</v>
      </c>
      <c r="G1520" s="17">
        <f t="shared" si="95"/>
        <v>1885.6817524063099</v>
      </c>
      <c r="H1520" s="12">
        <v>210100</v>
      </c>
      <c r="I1520" s="13">
        <v>42748</v>
      </c>
      <c r="J1520" s="14">
        <v>8484.8634949999996</v>
      </c>
      <c r="K1520" s="12">
        <v>12.9</v>
      </c>
    </row>
    <row r="1521" spans="1:11" x14ac:dyDescent="0.3">
      <c r="A1521" s="9">
        <v>42751</v>
      </c>
      <c r="B1521" s="37">
        <v>12.88</v>
      </c>
      <c r="C1521" s="16">
        <f t="shared" si="92"/>
        <v>1.00048089</v>
      </c>
      <c r="D1521" s="16">
        <f t="shared" si="94"/>
        <v>1879.4069038702401</v>
      </c>
      <c r="E1521" s="11">
        <v>12.9</v>
      </c>
      <c r="F1521" s="17">
        <f t="shared" si="93"/>
        <v>1.0004815899999999</v>
      </c>
      <c r="G1521" s="17">
        <f t="shared" si="95"/>
        <v>1886.5898778814501</v>
      </c>
      <c r="H1521" s="12">
        <v>210100</v>
      </c>
      <c r="I1521" s="13">
        <v>42751</v>
      </c>
      <c r="J1521" s="14">
        <v>8488.9497200000005</v>
      </c>
      <c r="K1521" s="12">
        <v>12.9</v>
      </c>
    </row>
    <row r="1522" spans="1:11" x14ac:dyDescent="0.3">
      <c r="A1522" s="9">
        <v>42752</v>
      </c>
      <c r="B1522" s="37">
        <v>12.88</v>
      </c>
      <c r="C1522" s="16">
        <f t="shared" si="92"/>
        <v>1.00048089</v>
      </c>
      <c r="D1522" s="16">
        <f t="shared" si="94"/>
        <v>1880.3106918562401</v>
      </c>
      <c r="E1522" s="11">
        <v>12.9</v>
      </c>
      <c r="F1522" s="17">
        <f t="shared" si="93"/>
        <v>1.0004815899999999</v>
      </c>
      <c r="G1522" s="17">
        <f t="shared" si="95"/>
        <v>1887.49844070074</v>
      </c>
      <c r="H1522" s="12">
        <v>210100</v>
      </c>
      <c r="I1522" s="13">
        <v>42752</v>
      </c>
      <c r="J1522" s="14">
        <v>8493.0379140000005</v>
      </c>
      <c r="K1522" s="12">
        <v>12.9</v>
      </c>
    </row>
    <row r="1523" spans="1:11" x14ac:dyDescent="0.3">
      <c r="A1523" s="9">
        <v>42753</v>
      </c>
      <c r="B1523" s="37">
        <v>12.88</v>
      </c>
      <c r="C1523" s="16">
        <f t="shared" si="92"/>
        <v>1.00048089</v>
      </c>
      <c r="D1523" s="16">
        <f t="shared" si="94"/>
        <v>1881.2149144648499</v>
      </c>
      <c r="E1523" s="11">
        <v>12.9</v>
      </c>
      <c r="F1523" s="17">
        <f t="shared" si="93"/>
        <v>1.0004815899999999</v>
      </c>
      <c r="G1523" s="17">
        <f t="shared" si="95"/>
        <v>1888.4074410748001</v>
      </c>
      <c r="H1523" s="12">
        <v>210100</v>
      </c>
      <c r="I1523" s="13">
        <v>42753</v>
      </c>
      <c r="J1523" s="14">
        <v>8497.1280760000009</v>
      </c>
      <c r="K1523" s="12">
        <v>12.9</v>
      </c>
    </row>
    <row r="1524" spans="1:11" x14ac:dyDescent="0.3">
      <c r="A1524" s="9">
        <v>42754</v>
      </c>
      <c r="B1524" s="37">
        <v>12.88</v>
      </c>
      <c r="C1524" s="16">
        <f t="shared" si="92"/>
        <v>1.00048089</v>
      </c>
      <c r="D1524" s="16">
        <f t="shared" si="94"/>
        <v>1882.11957190507</v>
      </c>
      <c r="E1524" s="11">
        <v>12.9</v>
      </c>
      <c r="F1524" s="17">
        <f t="shared" si="93"/>
        <v>1.0004815899999999</v>
      </c>
      <c r="G1524" s="17">
        <f t="shared" si="95"/>
        <v>1889.3168792143499</v>
      </c>
      <c r="H1524" s="12">
        <v>210100</v>
      </c>
      <c r="I1524" s="13">
        <v>42754</v>
      </c>
      <c r="J1524" s="14">
        <v>8501.2202080000006</v>
      </c>
      <c r="K1524" s="12">
        <v>12.9</v>
      </c>
    </row>
    <row r="1525" spans="1:11" x14ac:dyDescent="0.3">
      <c r="A1525" s="9">
        <v>42755</v>
      </c>
      <c r="B1525" s="37">
        <v>12.88</v>
      </c>
      <c r="C1525" s="16">
        <f t="shared" si="92"/>
        <v>1.00048089</v>
      </c>
      <c r="D1525" s="16">
        <f t="shared" si="94"/>
        <v>1883.024664386</v>
      </c>
      <c r="E1525" s="11">
        <v>12.9</v>
      </c>
      <c r="F1525" s="17">
        <f t="shared" si="93"/>
        <v>1.0004815899999999</v>
      </c>
      <c r="G1525" s="17">
        <f t="shared" si="95"/>
        <v>1890.2267553302099</v>
      </c>
      <c r="H1525" s="12">
        <v>210100</v>
      </c>
      <c r="I1525" s="13">
        <v>42755</v>
      </c>
      <c r="J1525" s="14">
        <v>8505.3143099999998</v>
      </c>
      <c r="K1525" s="12">
        <v>12.9</v>
      </c>
    </row>
    <row r="1526" spans="1:11" x14ac:dyDescent="0.3">
      <c r="A1526" s="9">
        <v>42758</v>
      </c>
      <c r="B1526" s="37">
        <v>12.88</v>
      </c>
      <c r="C1526" s="16">
        <f t="shared" si="92"/>
        <v>1.00048089</v>
      </c>
      <c r="D1526" s="16">
        <f t="shared" si="94"/>
        <v>1883.9301921168601</v>
      </c>
      <c r="E1526" s="11">
        <v>12.9</v>
      </c>
      <c r="F1526" s="17">
        <f t="shared" si="93"/>
        <v>1.0004815899999999</v>
      </c>
      <c r="G1526" s="17">
        <f t="shared" si="95"/>
        <v>1891.1370696333099</v>
      </c>
      <c r="H1526" s="12">
        <v>210100</v>
      </c>
      <c r="I1526" s="13">
        <v>42758</v>
      </c>
      <c r="J1526" s="14">
        <v>8509.4103849999992</v>
      </c>
      <c r="K1526" s="12">
        <v>12.9</v>
      </c>
    </row>
    <row r="1527" spans="1:11" x14ac:dyDescent="0.3">
      <c r="A1527" s="9">
        <v>42759</v>
      </c>
      <c r="B1527" s="37">
        <v>12.88</v>
      </c>
      <c r="C1527" s="16">
        <f t="shared" si="92"/>
        <v>1.00048089</v>
      </c>
      <c r="D1527" s="16">
        <f t="shared" si="94"/>
        <v>1884.8361553069501</v>
      </c>
      <c r="E1527" s="11">
        <v>12.9</v>
      </c>
      <c r="F1527" s="17">
        <f t="shared" si="93"/>
        <v>1.0004815899999999</v>
      </c>
      <c r="G1527" s="17">
        <f t="shared" si="95"/>
        <v>1892.0478223346699</v>
      </c>
      <c r="H1527" s="12">
        <v>210100</v>
      </c>
      <c r="I1527" s="13">
        <v>42759</v>
      </c>
      <c r="J1527" s="14">
        <v>8513.5084310000002</v>
      </c>
      <c r="K1527" s="12">
        <v>12.9</v>
      </c>
    </row>
    <row r="1528" spans="1:11" x14ac:dyDescent="0.3">
      <c r="A1528" s="9">
        <v>42760</v>
      </c>
      <c r="B1528" s="37">
        <v>12.88</v>
      </c>
      <c r="C1528" s="16">
        <f t="shared" si="92"/>
        <v>1.00048089</v>
      </c>
      <c r="D1528" s="16">
        <f t="shared" si="94"/>
        <v>1885.7425541656801</v>
      </c>
      <c r="E1528" s="11">
        <v>12.9</v>
      </c>
      <c r="F1528" s="17">
        <f t="shared" si="93"/>
        <v>1.0004815899999999</v>
      </c>
      <c r="G1528" s="17">
        <f t="shared" si="95"/>
        <v>1892.9590136454301</v>
      </c>
      <c r="H1528" s="12">
        <v>210100</v>
      </c>
      <c r="I1528" s="13">
        <v>42760</v>
      </c>
      <c r="J1528" s="14">
        <v>8517.6084520000004</v>
      </c>
      <c r="K1528" s="12">
        <v>12.9</v>
      </c>
    </row>
    <row r="1529" spans="1:11" x14ac:dyDescent="0.3">
      <c r="A1529" s="9">
        <v>42761</v>
      </c>
      <c r="B1529" s="37">
        <v>12.88</v>
      </c>
      <c r="C1529" s="16">
        <f t="shared" si="92"/>
        <v>1.00048089</v>
      </c>
      <c r="D1529" s="16">
        <f t="shared" si="94"/>
        <v>1886.6493889025501</v>
      </c>
      <c r="E1529" s="11">
        <v>12.9</v>
      </c>
      <c r="F1529" s="17">
        <f t="shared" si="93"/>
        <v>1.0004815899999999</v>
      </c>
      <c r="G1529" s="17">
        <f t="shared" si="95"/>
        <v>1893.8706437768101</v>
      </c>
      <c r="H1529" s="12">
        <v>210100</v>
      </c>
      <c r="I1529" s="13">
        <v>42761</v>
      </c>
      <c r="J1529" s="14">
        <v>8521.7104469999995</v>
      </c>
      <c r="K1529" s="12">
        <v>12.9</v>
      </c>
    </row>
    <row r="1530" spans="1:11" x14ac:dyDescent="0.3">
      <c r="A1530" s="9">
        <v>42762</v>
      </c>
      <c r="B1530" s="37">
        <v>12.88</v>
      </c>
      <c r="C1530" s="16">
        <f t="shared" si="92"/>
        <v>1.00048089</v>
      </c>
      <c r="D1530" s="16">
        <f t="shared" si="94"/>
        <v>1887.55665972718</v>
      </c>
      <c r="E1530" s="11">
        <v>12.9</v>
      </c>
      <c r="F1530" s="17">
        <f t="shared" si="93"/>
        <v>1.0004815899999999</v>
      </c>
      <c r="G1530" s="17">
        <f t="shared" si="95"/>
        <v>1894.7827129401501</v>
      </c>
      <c r="H1530" s="12">
        <v>210100</v>
      </c>
      <c r="I1530" s="13">
        <v>42762</v>
      </c>
      <c r="J1530" s="14">
        <v>8525.8144179999999</v>
      </c>
      <c r="K1530" s="12">
        <v>12.9</v>
      </c>
    </row>
    <row r="1531" spans="1:11" x14ac:dyDescent="0.3">
      <c r="A1531" s="9">
        <v>42765</v>
      </c>
      <c r="B1531" s="37">
        <v>12.88</v>
      </c>
      <c r="C1531" s="16">
        <f t="shared" si="92"/>
        <v>1.00048089</v>
      </c>
      <c r="D1531" s="16">
        <f t="shared" si="94"/>
        <v>1888.4643668492799</v>
      </c>
      <c r="E1531" s="11">
        <v>12.9</v>
      </c>
      <c r="F1531" s="17">
        <f t="shared" si="93"/>
        <v>1.0004815899999999</v>
      </c>
      <c r="G1531" s="17">
        <f t="shared" si="95"/>
        <v>1895.6952213468701</v>
      </c>
      <c r="H1531" s="12">
        <v>210100</v>
      </c>
      <c r="I1531" s="13">
        <v>42765</v>
      </c>
      <c r="J1531" s="14">
        <v>8529.9203649999999</v>
      </c>
      <c r="K1531" s="12">
        <v>12.9</v>
      </c>
    </row>
    <row r="1532" spans="1:11" x14ac:dyDescent="0.3">
      <c r="A1532" s="9">
        <v>42766</v>
      </c>
      <c r="B1532" s="37">
        <v>12.88</v>
      </c>
      <c r="C1532" s="16">
        <f t="shared" si="92"/>
        <v>1.00048089</v>
      </c>
      <c r="D1532" s="16">
        <f t="shared" si="94"/>
        <v>1889.3725104786499</v>
      </c>
      <c r="E1532" s="11">
        <v>12.9</v>
      </c>
      <c r="F1532" s="17">
        <f t="shared" si="93"/>
        <v>1.0004815899999999</v>
      </c>
      <c r="G1532" s="17">
        <f t="shared" si="95"/>
        <v>1896.6081692085199</v>
      </c>
      <c r="H1532" s="12">
        <v>210100</v>
      </c>
      <c r="I1532" s="13">
        <v>42766</v>
      </c>
      <c r="J1532" s="14">
        <v>8534.0282889999999</v>
      </c>
      <c r="K1532" s="12">
        <v>12.9</v>
      </c>
    </row>
    <row r="1533" spans="1:11" x14ac:dyDescent="0.3">
      <c r="A1533" s="9">
        <v>42767</v>
      </c>
      <c r="B1533" s="37">
        <v>12.88</v>
      </c>
      <c r="C1533" s="16">
        <f t="shared" si="92"/>
        <v>1.00048089</v>
      </c>
      <c r="D1533" s="16">
        <f t="shared" si="94"/>
        <v>1890.28109082521</v>
      </c>
      <c r="E1533" s="11">
        <v>12.9</v>
      </c>
      <c r="F1533" s="17">
        <f t="shared" si="93"/>
        <v>1.0004815899999999</v>
      </c>
      <c r="G1533" s="17">
        <f t="shared" si="95"/>
        <v>1897.52155673673</v>
      </c>
      <c r="H1533" s="12">
        <v>210100</v>
      </c>
      <c r="I1533" s="13">
        <v>42767</v>
      </c>
      <c r="J1533" s="14">
        <v>8538.1381920000003</v>
      </c>
      <c r="K1533" s="12">
        <v>12.9</v>
      </c>
    </row>
    <row r="1534" spans="1:11" x14ac:dyDescent="0.3">
      <c r="A1534" s="9">
        <v>42768</v>
      </c>
      <c r="B1534" s="37">
        <v>12.88</v>
      </c>
      <c r="C1534" s="16">
        <f t="shared" si="92"/>
        <v>1.00048089</v>
      </c>
      <c r="D1534" s="16">
        <f t="shared" si="94"/>
        <v>1891.1901080989801</v>
      </c>
      <c r="E1534" s="11">
        <v>12.9</v>
      </c>
      <c r="F1534" s="17">
        <f t="shared" si="93"/>
        <v>1.0004815899999999</v>
      </c>
      <c r="G1534" s="17">
        <f t="shared" si="95"/>
        <v>1898.4353841432401</v>
      </c>
      <c r="H1534" s="12">
        <v>210100</v>
      </c>
      <c r="I1534" s="13">
        <v>42768</v>
      </c>
      <c r="J1534" s="14">
        <v>8542.2500739999996</v>
      </c>
      <c r="K1534" s="12">
        <v>12.9</v>
      </c>
    </row>
    <row r="1535" spans="1:11" x14ac:dyDescent="0.3">
      <c r="A1535" s="9">
        <v>42769</v>
      </c>
      <c r="B1535" s="37">
        <v>12.88</v>
      </c>
      <c r="C1535" s="16">
        <f t="shared" si="92"/>
        <v>1.00048089</v>
      </c>
      <c r="D1535" s="16">
        <f t="shared" si="94"/>
        <v>1892.09956251006</v>
      </c>
      <c r="E1535" s="11">
        <v>12.9</v>
      </c>
      <c r="F1535" s="17">
        <f t="shared" si="93"/>
        <v>1.0004815899999999</v>
      </c>
      <c r="G1535" s="17">
        <f t="shared" si="95"/>
        <v>1899.34965163989</v>
      </c>
      <c r="H1535" s="12">
        <v>210100</v>
      </c>
      <c r="I1535" s="13">
        <v>42769</v>
      </c>
      <c r="J1535" s="14">
        <v>8546.3639359999997</v>
      </c>
      <c r="K1535" s="12">
        <v>12.9</v>
      </c>
    </row>
    <row r="1536" spans="1:11" x14ac:dyDescent="0.3">
      <c r="A1536" s="9">
        <v>42772</v>
      </c>
      <c r="B1536" s="37">
        <v>12.88</v>
      </c>
      <c r="C1536" s="16">
        <f t="shared" si="92"/>
        <v>1.00048089</v>
      </c>
      <c r="D1536" s="16">
        <f t="shared" si="94"/>
        <v>1893.00945426868</v>
      </c>
      <c r="E1536" s="11">
        <v>12.9</v>
      </c>
      <c r="F1536" s="17">
        <f t="shared" si="93"/>
        <v>1.0004815899999999</v>
      </c>
      <c r="G1536" s="17">
        <f t="shared" si="95"/>
        <v>1900.26435943862</v>
      </c>
      <c r="H1536" s="12">
        <v>210100</v>
      </c>
      <c r="I1536" s="13">
        <v>42772</v>
      </c>
      <c r="J1536" s="14">
        <v>8550.4797789999993</v>
      </c>
      <c r="K1536" s="12">
        <v>12.9</v>
      </c>
    </row>
    <row r="1537" spans="1:11" x14ac:dyDescent="0.3">
      <c r="A1537" s="9">
        <v>42773</v>
      </c>
      <c r="B1537" s="37">
        <v>12.88</v>
      </c>
      <c r="C1537" s="16">
        <f t="shared" si="92"/>
        <v>1.00048089</v>
      </c>
      <c r="D1537" s="16">
        <f t="shared" si="94"/>
        <v>1893.9197835851401</v>
      </c>
      <c r="E1537" s="11">
        <v>12.9</v>
      </c>
      <c r="F1537" s="17">
        <f t="shared" si="93"/>
        <v>1.0004815899999999</v>
      </c>
      <c r="G1537" s="17">
        <f t="shared" si="95"/>
        <v>1901.1795077514801</v>
      </c>
      <c r="H1537" s="12">
        <v>210100</v>
      </c>
      <c r="I1537" s="13">
        <v>42773</v>
      </c>
      <c r="J1537" s="14">
        <v>8554.5976050000008</v>
      </c>
      <c r="K1537" s="12">
        <v>12.9</v>
      </c>
    </row>
    <row r="1538" spans="1:11" x14ac:dyDescent="0.3">
      <c r="A1538" s="9">
        <v>42774</v>
      </c>
      <c r="B1538" s="37">
        <v>12.88</v>
      </c>
      <c r="C1538" s="16">
        <f t="shared" ref="C1538:C1601" si="96">ROUND((1+B1538/100)^(1/252),8)</f>
        <v>1.00048089</v>
      </c>
      <c r="D1538" s="16">
        <f t="shared" si="94"/>
        <v>1894.83055066987</v>
      </c>
      <c r="E1538" s="11">
        <v>12.9</v>
      </c>
      <c r="F1538" s="17">
        <f t="shared" ref="F1538:F1601" si="97">ROUND((1+E1538/100)^(1/252),8)</f>
        <v>1.0004815899999999</v>
      </c>
      <c r="G1538" s="17">
        <f t="shared" si="95"/>
        <v>1902.0950967906199</v>
      </c>
      <c r="H1538" s="12">
        <v>210100</v>
      </c>
      <c r="I1538" s="13">
        <v>42774</v>
      </c>
      <c r="J1538" s="14">
        <v>8558.7174130000003</v>
      </c>
      <c r="K1538" s="12">
        <v>12.9</v>
      </c>
    </row>
    <row r="1539" spans="1:11" x14ac:dyDescent="0.3">
      <c r="A1539" s="9">
        <v>42775</v>
      </c>
      <c r="B1539" s="37">
        <v>12.88</v>
      </c>
      <c r="C1539" s="16">
        <f t="shared" si="96"/>
        <v>1.00048089</v>
      </c>
      <c r="D1539" s="16">
        <f t="shared" si="94"/>
        <v>1895.7417557333799</v>
      </c>
      <c r="E1539" s="11">
        <v>12.9</v>
      </c>
      <c r="F1539" s="17">
        <f t="shared" si="97"/>
        <v>1.0004815899999999</v>
      </c>
      <c r="G1539" s="17">
        <f t="shared" si="95"/>
        <v>1903.0111267682801</v>
      </c>
      <c r="H1539" s="12">
        <v>210100</v>
      </c>
      <c r="I1539" s="13">
        <v>42775</v>
      </c>
      <c r="J1539" s="14">
        <v>8562.8392060000006</v>
      </c>
      <c r="K1539" s="12">
        <v>12.9</v>
      </c>
    </row>
    <row r="1540" spans="1:11" x14ac:dyDescent="0.3">
      <c r="A1540" s="9">
        <v>42776</v>
      </c>
      <c r="B1540" s="37">
        <v>12.88</v>
      </c>
      <c r="C1540" s="16">
        <f t="shared" si="96"/>
        <v>1.00048089</v>
      </c>
      <c r="D1540" s="16">
        <f t="shared" ref="D1540:D1603" si="98">TRUNC(D1539*(C1539),16)</f>
        <v>1896.6533989862901</v>
      </c>
      <c r="E1540" s="11">
        <v>12.9</v>
      </c>
      <c r="F1540" s="17">
        <f t="shared" si="97"/>
        <v>1.0004815899999999</v>
      </c>
      <c r="G1540" s="17">
        <f t="shared" ref="G1540:G1603" si="99">TRUNC(G1539*(F1539),16)</f>
        <v>1903.9275978968201</v>
      </c>
      <c r="H1540" s="12">
        <v>210100</v>
      </c>
      <c r="I1540" s="13">
        <v>42776</v>
      </c>
      <c r="J1540" s="14">
        <v>8566.9629839999998</v>
      </c>
      <c r="K1540" s="12">
        <v>12.9</v>
      </c>
    </row>
    <row r="1541" spans="1:11" x14ac:dyDescent="0.3">
      <c r="A1541" s="9">
        <v>42779</v>
      </c>
      <c r="B1541" s="37">
        <v>12.88</v>
      </c>
      <c r="C1541" s="16">
        <f t="shared" si="96"/>
        <v>1.00048089</v>
      </c>
      <c r="D1541" s="16">
        <f t="shared" si="98"/>
        <v>1897.56548063933</v>
      </c>
      <c r="E1541" s="11">
        <v>12.9</v>
      </c>
      <c r="F1541" s="17">
        <f t="shared" si="97"/>
        <v>1.0004815899999999</v>
      </c>
      <c r="G1541" s="17">
        <f t="shared" si="99"/>
        <v>1904.84451038869</v>
      </c>
      <c r="H1541" s="12">
        <v>210100</v>
      </c>
      <c r="I1541" s="13">
        <v>42779</v>
      </c>
      <c r="J1541" s="14">
        <v>8571.0887480000001</v>
      </c>
      <c r="K1541" s="12">
        <v>12.9</v>
      </c>
    </row>
    <row r="1542" spans="1:11" x14ac:dyDescent="0.3">
      <c r="A1542" s="9">
        <v>42780</v>
      </c>
      <c r="B1542" s="37">
        <v>12.88</v>
      </c>
      <c r="C1542" s="16">
        <f t="shared" si="96"/>
        <v>1.00048089</v>
      </c>
      <c r="D1542" s="16">
        <f t="shared" si="98"/>
        <v>1898.47800090331</v>
      </c>
      <c r="E1542" s="11">
        <v>12.9</v>
      </c>
      <c r="F1542" s="17">
        <f t="shared" si="97"/>
        <v>1.0004815899999999</v>
      </c>
      <c r="G1542" s="17">
        <f t="shared" si="99"/>
        <v>1905.76186445645</v>
      </c>
      <c r="H1542" s="12">
        <v>210100</v>
      </c>
      <c r="I1542" s="13">
        <v>42780</v>
      </c>
      <c r="J1542" s="14">
        <v>8575.2164979999998</v>
      </c>
      <c r="K1542" s="12">
        <v>12.9</v>
      </c>
    </row>
    <row r="1543" spans="1:11" x14ac:dyDescent="0.3">
      <c r="A1543" s="9">
        <v>42781</v>
      </c>
      <c r="B1543" s="37">
        <v>12.88</v>
      </c>
      <c r="C1543" s="16">
        <f t="shared" si="96"/>
        <v>1.00048089</v>
      </c>
      <c r="D1543" s="16">
        <f t="shared" si="98"/>
        <v>1899.3909599891599</v>
      </c>
      <c r="E1543" s="11">
        <v>12.9</v>
      </c>
      <c r="F1543" s="17">
        <f t="shared" si="97"/>
        <v>1.0004815899999999</v>
      </c>
      <c r="G1543" s="17">
        <f t="shared" si="99"/>
        <v>1906.67966031275</v>
      </c>
      <c r="H1543" s="12">
        <v>210100</v>
      </c>
      <c r="I1543" s="13">
        <v>42781</v>
      </c>
      <c r="J1543" s="14">
        <v>8579.3462369999997</v>
      </c>
      <c r="K1543" s="12">
        <v>12.9</v>
      </c>
    </row>
    <row r="1544" spans="1:11" x14ac:dyDescent="0.3">
      <c r="A1544" s="9">
        <v>42782</v>
      </c>
      <c r="B1544" s="37">
        <v>12.88</v>
      </c>
      <c r="C1544" s="16">
        <f t="shared" si="96"/>
        <v>1.00048089</v>
      </c>
      <c r="D1544" s="16">
        <f t="shared" si="98"/>
        <v>1900.30435810791</v>
      </c>
      <c r="E1544" s="11">
        <v>12.9</v>
      </c>
      <c r="F1544" s="17">
        <f t="shared" si="97"/>
        <v>1.0004815899999999</v>
      </c>
      <c r="G1544" s="17">
        <f t="shared" si="99"/>
        <v>1907.5978981703599</v>
      </c>
      <c r="H1544" s="12">
        <v>210100</v>
      </c>
      <c r="I1544" s="13">
        <v>42782</v>
      </c>
      <c r="J1544" s="14">
        <v>8583.4779639999997</v>
      </c>
      <c r="K1544" s="12">
        <v>12.9</v>
      </c>
    </row>
    <row r="1545" spans="1:11" x14ac:dyDescent="0.3">
      <c r="A1545" s="9">
        <v>42783</v>
      </c>
      <c r="B1545" s="37">
        <v>12.88</v>
      </c>
      <c r="C1545" s="16">
        <f t="shared" si="96"/>
        <v>1.00048089</v>
      </c>
      <c r="D1545" s="16">
        <f t="shared" si="98"/>
        <v>1901.21819547068</v>
      </c>
      <c r="E1545" s="11">
        <v>12.9</v>
      </c>
      <c r="F1545" s="17">
        <f t="shared" si="97"/>
        <v>1.0004815899999999</v>
      </c>
      <c r="G1545" s="17">
        <f t="shared" si="99"/>
        <v>1908.51657824214</v>
      </c>
      <c r="H1545" s="12">
        <v>210100</v>
      </c>
      <c r="I1545" s="13">
        <v>42783</v>
      </c>
      <c r="J1545" s="14">
        <v>8587.6116810000003</v>
      </c>
      <c r="K1545" s="12">
        <v>12.9</v>
      </c>
    </row>
    <row r="1546" spans="1:11" x14ac:dyDescent="0.3">
      <c r="A1546" s="9">
        <v>42786</v>
      </c>
      <c r="B1546" s="37">
        <v>12.88</v>
      </c>
      <c r="C1546" s="16">
        <f t="shared" si="96"/>
        <v>1.00048089</v>
      </c>
      <c r="D1546" s="16">
        <f t="shared" si="98"/>
        <v>1902.1324722887</v>
      </c>
      <c r="E1546" s="11">
        <v>12.9</v>
      </c>
      <c r="F1546" s="17">
        <f t="shared" si="97"/>
        <v>1.0004815899999999</v>
      </c>
      <c r="G1546" s="17">
        <f t="shared" si="99"/>
        <v>1909.4357007410599</v>
      </c>
      <c r="H1546" s="12">
        <v>210100</v>
      </c>
      <c r="I1546" s="13">
        <v>42786</v>
      </c>
      <c r="J1546" s="14">
        <v>8591.7473890000001</v>
      </c>
      <c r="K1546" s="12">
        <v>12.9</v>
      </c>
    </row>
    <row r="1547" spans="1:11" x14ac:dyDescent="0.3">
      <c r="A1547" s="9">
        <v>42787</v>
      </c>
      <c r="B1547" s="37">
        <v>12.88</v>
      </c>
      <c r="C1547" s="16">
        <f t="shared" si="96"/>
        <v>1.00048089</v>
      </c>
      <c r="D1547" s="16">
        <f t="shared" si="98"/>
        <v>1903.0471887732999</v>
      </c>
      <c r="E1547" s="11">
        <v>12.9</v>
      </c>
      <c r="F1547" s="17">
        <f t="shared" si="97"/>
        <v>1.0004815899999999</v>
      </c>
      <c r="G1547" s="17">
        <f t="shared" si="99"/>
        <v>1910.35526588018</v>
      </c>
      <c r="H1547" s="12">
        <v>210100</v>
      </c>
      <c r="I1547" s="13">
        <v>42787</v>
      </c>
      <c r="J1547" s="14">
        <v>8595.8850889999994</v>
      </c>
      <c r="K1547" s="12">
        <v>12.9</v>
      </c>
    </row>
    <row r="1548" spans="1:11" x14ac:dyDescent="0.3">
      <c r="A1548" s="9">
        <v>42788</v>
      </c>
      <c r="B1548" s="37">
        <v>12.88</v>
      </c>
      <c r="C1548" s="16">
        <f t="shared" si="96"/>
        <v>1.00048089</v>
      </c>
      <c r="D1548" s="16">
        <f t="shared" si="98"/>
        <v>1903.96234513591</v>
      </c>
      <c r="E1548" s="11">
        <v>12.9</v>
      </c>
      <c r="F1548" s="17">
        <f t="shared" si="97"/>
        <v>1.0004815899999999</v>
      </c>
      <c r="G1548" s="17">
        <f t="shared" si="99"/>
        <v>1911.2752738726799</v>
      </c>
      <c r="H1548" s="12">
        <v>210100</v>
      </c>
      <c r="I1548" s="13">
        <v>42788</v>
      </c>
      <c r="J1548" s="14">
        <v>8600.0247810000001</v>
      </c>
      <c r="K1548" s="12">
        <v>12.9</v>
      </c>
    </row>
    <row r="1549" spans="1:11" x14ac:dyDescent="0.3">
      <c r="A1549" s="9">
        <v>42789</v>
      </c>
      <c r="B1549" s="37">
        <v>12.13</v>
      </c>
      <c r="C1549" s="16">
        <f t="shared" si="96"/>
        <v>1.0004544200000001</v>
      </c>
      <c r="D1549" s="16">
        <f t="shared" si="98"/>
        <v>1904.8779415880599</v>
      </c>
      <c r="E1549" s="11">
        <v>12.15</v>
      </c>
      <c r="F1549" s="17">
        <f t="shared" si="97"/>
        <v>1.00045513</v>
      </c>
      <c r="G1549" s="17">
        <f t="shared" si="99"/>
        <v>1912.19572493182</v>
      </c>
      <c r="H1549" s="12">
        <v>210100</v>
      </c>
      <c r="I1549" s="13">
        <v>42789</v>
      </c>
      <c r="J1549" s="14">
        <v>8604.1664669999991</v>
      </c>
      <c r="K1549" s="12">
        <v>12.9</v>
      </c>
    </row>
    <row r="1550" spans="1:11" x14ac:dyDescent="0.3">
      <c r="A1550" s="9">
        <v>42790</v>
      </c>
      <c r="B1550" s="37">
        <v>12.13</v>
      </c>
      <c r="C1550" s="16">
        <f t="shared" si="96"/>
        <v>1.0004544200000001</v>
      </c>
      <c r="D1550" s="16">
        <f t="shared" si="98"/>
        <v>1905.7435562222799</v>
      </c>
      <c r="E1550" s="11">
        <v>12.15</v>
      </c>
      <c r="F1550" s="17">
        <f t="shared" si="97"/>
        <v>1.00045513</v>
      </c>
      <c r="G1550" s="17">
        <f t="shared" si="99"/>
        <v>1913.0660225721099</v>
      </c>
      <c r="H1550" s="12">
        <v>210100</v>
      </c>
      <c r="I1550" s="13">
        <v>42790</v>
      </c>
      <c r="J1550" s="14">
        <v>8608.0824809999995</v>
      </c>
      <c r="K1550" s="12">
        <v>12.15</v>
      </c>
    </row>
    <row r="1551" spans="1:11" x14ac:dyDescent="0.3">
      <c r="A1551" s="9">
        <v>42795</v>
      </c>
      <c r="B1551" s="37">
        <v>12.13</v>
      </c>
      <c r="C1551" s="16">
        <f t="shared" si="96"/>
        <v>1.0004544200000001</v>
      </c>
      <c r="D1551" s="16">
        <f t="shared" si="98"/>
        <v>1906.6095642091</v>
      </c>
      <c r="E1551" s="11">
        <v>12.15</v>
      </c>
      <c r="F1551" s="17">
        <f t="shared" si="97"/>
        <v>1.00045513</v>
      </c>
      <c r="G1551" s="17">
        <f t="shared" si="99"/>
        <v>1913.93671631096</v>
      </c>
      <c r="H1551" s="12">
        <v>210100</v>
      </c>
      <c r="I1551" s="13">
        <v>42795</v>
      </c>
      <c r="J1551" s="14">
        <v>8612.0002779999995</v>
      </c>
      <c r="K1551" s="12">
        <v>12.15</v>
      </c>
    </row>
    <row r="1552" spans="1:11" x14ac:dyDescent="0.3">
      <c r="A1552" s="9">
        <v>42796</v>
      </c>
      <c r="B1552" s="37">
        <v>12.13</v>
      </c>
      <c r="C1552" s="16">
        <f t="shared" si="96"/>
        <v>1.0004544200000001</v>
      </c>
      <c r="D1552" s="16">
        <f t="shared" si="98"/>
        <v>1907.47596572727</v>
      </c>
      <c r="E1552" s="11">
        <v>12.15</v>
      </c>
      <c r="F1552" s="17">
        <f t="shared" si="97"/>
        <v>1.00045513</v>
      </c>
      <c r="G1552" s="17">
        <f t="shared" si="99"/>
        <v>1914.80780632865</v>
      </c>
      <c r="H1552" s="12">
        <v>210100</v>
      </c>
      <c r="I1552" s="13">
        <v>42796</v>
      </c>
      <c r="J1552" s="14">
        <v>8615.9198579999993</v>
      </c>
      <c r="K1552" s="12">
        <v>12.15</v>
      </c>
    </row>
    <row r="1553" spans="1:11" x14ac:dyDescent="0.3">
      <c r="A1553" s="9">
        <v>42797</v>
      </c>
      <c r="B1553" s="37">
        <v>12.13</v>
      </c>
      <c r="C1553" s="16">
        <f t="shared" si="96"/>
        <v>1.0004544200000001</v>
      </c>
      <c r="D1553" s="16">
        <f t="shared" si="98"/>
        <v>1908.34276095562</v>
      </c>
      <c r="E1553" s="11">
        <v>12.15</v>
      </c>
      <c r="F1553" s="17">
        <f t="shared" si="97"/>
        <v>1.00045513</v>
      </c>
      <c r="G1553" s="17">
        <f t="shared" si="99"/>
        <v>1915.6792928055399</v>
      </c>
      <c r="H1553" s="12">
        <v>210100</v>
      </c>
      <c r="I1553" s="13">
        <v>42797</v>
      </c>
      <c r="J1553" s="14">
        <v>8619.8412210000006</v>
      </c>
      <c r="K1553" s="12">
        <v>12.15</v>
      </c>
    </row>
    <row r="1554" spans="1:11" x14ac:dyDescent="0.3">
      <c r="A1554" s="9">
        <v>42800</v>
      </c>
      <c r="B1554" s="37">
        <v>12.13</v>
      </c>
      <c r="C1554" s="16">
        <f t="shared" si="96"/>
        <v>1.0004544200000001</v>
      </c>
      <c r="D1554" s="16">
        <f t="shared" si="98"/>
        <v>1909.2099500730501</v>
      </c>
      <c r="E1554" s="11">
        <v>12.15</v>
      </c>
      <c r="F1554" s="17">
        <f t="shared" si="97"/>
        <v>1.00045513</v>
      </c>
      <c r="G1554" s="17">
        <f t="shared" si="99"/>
        <v>1916.5511759220699</v>
      </c>
      <c r="H1554" s="12">
        <v>210100</v>
      </c>
      <c r="I1554" s="13">
        <v>42800</v>
      </c>
      <c r="J1554" s="14">
        <v>8623.7643690000004</v>
      </c>
      <c r="K1554" s="12">
        <v>12.15</v>
      </c>
    </row>
    <row r="1555" spans="1:11" x14ac:dyDescent="0.3">
      <c r="A1555" s="9">
        <v>42801</v>
      </c>
      <c r="B1555" s="37">
        <v>12.13</v>
      </c>
      <c r="C1555" s="16">
        <f t="shared" si="96"/>
        <v>1.0004544200000001</v>
      </c>
      <c r="D1555" s="16">
        <f t="shared" si="98"/>
        <v>1910.0775332585599</v>
      </c>
      <c r="E1555" s="11">
        <v>12.15</v>
      </c>
      <c r="F1555" s="17">
        <f t="shared" si="97"/>
        <v>1.00045513</v>
      </c>
      <c r="G1555" s="17">
        <f t="shared" si="99"/>
        <v>1917.42345585877</v>
      </c>
      <c r="H1555" s="12">
        <v>210100</v>
      </c>
      <c r="I1555" s="13">
        <v>42801</v>
      </c>
      <c r="J1555" s="14">
        <v>8627.6893029999992</v>
      </c>
      <c r="K1555" s="12">
        <v>12.15</v>
      </c>
    </row>
    <row r="1556" spans="1:11" x14ac:dyDescent="0.3">
      <c r="A1556" s="9">
        <v>42802</v>
      </c>
      <c r="B1556" s="37">
        <v>12.13</v>
      </c>
      <c r="C1556" s="16">
        <f t="shared" si="96"/>
        <v>1.0004544200000001</v>
      </c>
      <c r="D1556" s="16">
        <f t="shared" si="98"/>
        <v>1910.9455106912201</v>
      </c>
      <c r="E1556" s="11">
        <v>12.15</v>
      </c>
      <c r="F1556" s="17">
        <f t="shared" si="97"/>
        <v>1.00045513</v>
      </c>
      <c r="G1556" s="17">
        <f t="shared" si="99"/>
        <v>1918.29613279624</v>
      </c>
      <c r="H1556" s="12">
        <v>210100</v>
      </c>
      <c r="I1556" s="13">
        <v>42802</v>
      </c>
      <c r="J1556" s="14">
        <v>8631.6160240000008</v>
      </c>
      <c r="K1556" s="12">
        <v>12.15</v>
      </c>
    </row>
    <row r="1557" spans="1:11" x14ac:dyDescent="0.3">
      <c r="A1557" s="9">
        <v>42803</v>
      </c>
      <c r="B1557" s="37">
        <v>12.13</v>
      </c>
      <c r="C1557" s="16">
        <f t="shared" si="96"/>
        <v>1.0004544200000001</v>
      </c>
      <c r="D1557" s="16">
        <f t="shared" si="98"/>
        <v>1911.8138825501901</v>
      </c>
      <c r="E1557" s="11">
        <v>12.15</v>
      </c>
      <c r="F1557" s="17">
        <f t="shared" si="97"/>
        <v>1.00045513</v>
      </c>
      <c r="G1557" s="17">
        <f t="shared" si="99"/>
        <v>1919.16920691516</v>
      </c>
      <c r="H1557" s="12">
        <v>210100</v>
      </c>
      <c r="I1557" s="13">
        <v>42803</v>
      </c>
      <c r="J1557" s="14">
        <v>8635.5445309999996</v>
      </c>
      <c r="K1557" s="12">
        <v>12.15</v>
      </c>
    </row>
    <row r="1558" spans="1:11" x14ac:dyDescent="0.3">
      <c r="A1558" s="9">
        <v>42804</v>
      </c>
      <c r="B1558" s="37">
        <v>12.13</v>
      </c>
      <c r="C1558" s="16">
        <f t="shared" si="96"/>
        <v>1.0004544200000001</v>
      </c>
      <c r="D1558" s="16">
        <f t="shared" si="98"/>
        <v>1912.6826490147</v>
      </c>
      <c r="E1558" s="11">
        <v>12.15</v>
      </c>
      <c r="F1558" s="17">
        <f t="shared" si="97"/>
        <v>1.00045513</v>
      </c>
      <c r="G1558" s="17">
        <f t="shared" si="99"/>
        <v>1920.0426783963001</v>
      </c>
      <c r="H1558" s="12">
        <v>210100</v>
      </c>
      <c r="I1558" s="13">
        <v>42804</v>
      </c>
      <c r="J1558" s="14">
        <v>8639.4748259999997</v>
      </c>
      <c r="K1558" s="12">
        <v>12.15</v>
      </c>
    </row>
    <row r="1559" spans="1:11" x14ac:dyDescent="0.3">
      <c r="A1559" s="9">
        <v>42807</v>
      </c>
      <c r="B1559" s="37">
        <v>12.13</v>
      </c>
      <c r="C1559" s="16">
        <f t="shared" si="96"/>
        <v>1.0004544200000001</v>
      </c>
      <c r="D1559" s="16">
        <f t="shared" si="98"/>
        <v>1913.5518102640699</v>
      </c>
      <c r="E1559" s="11">
        <v>12.15</v>
      </c>
      <c r="F1559" s="17">
        <f t="shared" si="97"/>
        <v>1.00045513</v>
      </c>
      <c r="G1559" s="17">
        <f t="shared" si="99"/>
        <v>1920.9165474205199</v>
      </c>
      <c r="H1559" s="12">
        <v>210100</v>
      </c>
      <c r="I1559" s="13">
        <v>42807</v>
      </c>
      <c r="J1559" s="14">
        <v>8643.406911</v>
      </c>
      <c r="K1559" s="12">
        <v>12.15</v>
      </c>
    </row>
    <row r="1560" spans="1:11" x14ac:dyDescent="0.3">
      <c r="A1560" s="9">
        <v>42808</v>
      </c>
      <c r="B1560" s="37">
        <v>12.13</v>
      </c>
      <c r="C1560" s="16">
        <f t="shared" si="96"/>
        <v>1.0004544200000001</v>
      </c>
      <c r="D1560" s="16">
        <f t="shared" si="98"/>
        <v>1914.4213664776901</v>
      </c>
      <c r="E1560" s="11">
        <v>12.15</v>
      </c>
      <c r="F1560" s="17">
        <f t="shared" si="97"/>
        <v>1.00045513</v>
      </c>
      <c r="G1560" s="17">
        <f t="shared" si="99"/>
        <v>1921.7908141687501</v>
      </c>
      <c r="H1560" s="12">
        <v>210100</v>
      </c>
      <c r="I1560" s="13">
        <v>42808</v>
      </c>
      <c r="J1560" s="14">
        <v>8647.340784</v>
      </c>
      <c r="K1560" s="12">
        <v>12.15</v>
      </c>
    </row>
    <row r="1561" spans="1:11" x14ac:dyDescent="0.3">
      <c r="A1561" s="9">
        <v>42809</v>
      </c>
      <c r="B1561" s="37">
        <v>12.13</v>
      </c>
      <c r="C1561" s="16">
        <f t="shared" si="96"/>
        <v>1.0004544200000001</v>
      </c>
      <c r="D1561" s="16">
        <f t="shared" si="98"/>
        <v>1915.29131783504</v>
      </c>
      <c r="E1561" s="11">
        <v>12.15</v>
      </c>
      <c r="F1561" s="17">
        <f t="shared" si="97"/>
        <v>1.00045513</v>
      </c>
      <c r="G1561" s="17">
        <f t="shared" si="99"/>
        <v>1922.6654788220001</v>
      </c>
      <c r="H1561" s="12">
        <v>210100</v>
      </c>
      <c r="I1561" s="13">
        <v>42809</v>
      </c>
      <c r="J1561" s="14">
        <v>8651.2764490000009</v>
      </c>
      <c r="K1561" s="12">
        <v>12.15</v>
      </c>
    </row>
    <row r="1562" spans="1:11" x14ac:dyDescent="0.3">
      <c r="A1562" s="9">
        <v>42810</v>
      </c>
      <c r="B1562" s="37">
        <v>12.13</v>
      </c>
      <c r="C1562" s="16">
        <f t="shared" si="96"/>
        <v>1.0004544200000001</v>
      </c>
      <c r="D1562" s="16">
        <f t="shared" si="98"/>
        <v>1916.1616645156901</v>
      </c>
      <c r="E1562" s="11">
        <v>12.15</v>
      </c>
      <c r="F1562" s="17">
        <f t="shared" si="97"/>
        <v>1.00045513</v>
      </c>
      <c r="G1562" s="17">
        <f t="shared" si="99"/>
        <v>1923.54054156138</v>
      </c>
      <c r="H1562" s="12">
        <v>210100</v>
      </c>
      <c r="I1562" s="13">
        <v>42810</v>
      </c>
      <c r="J1562" s="14">
        <v>8655.2139040000002</v>
      </c>
      <c r="K1562" s="12">
        <v>12.15</v>
      </c>
    </row>
    <row r="1563" spans="1:11" x14ac:dyDescent="0.3">
      <c r="A1563" s="9">
        <v>42811</v>
      </c>
      <c r="B1563" s="37">
        <v>12.13</v>
      </c>
      <c r="C1563" s="16">
        <f t="shared" si="96"/>
        <v>1.0004544200000001</v>
      </c>
      <c r="D1563" s="16">
        <f t="shared" si="98"/>
        <v>1917.03240669928</v>
      </c>
      <c r="E1563" s="11">
        <v>12.15</v>
      </c>
      <c r="F1563" s="17">
        <f t="shared" si="97"/>
        <v>1.00045513</v>
      </c>
      <c r="G1563" s="17">
        <f t="shared" si="99"/>
        <v>1924.4160025680601</v>
      </c>
      <c r="H1563" s="12">
        <v>210100</v>
      </c>
      <c r="I1563" s="13">
        <v>42811</v>
      </c>
      <c r="J1563" s="14">
        <v>8659.1531510000004</v>
      </c>
      <c r="K1563" s="12">
        <v>12.15</v>
      </c>
    </row>
    <row r="1564" spans="1:11" x14ac:dyDescent="0.3">
      <c r="A1564" s="9">
        <v>42814</v>
      </c>
      <c r="B1564" s="37">
        <v>12.13</v>
      </c>
      <c r="C1564" s="16">
        <f t="shared" si="96"/>
        <v>1.0004544200000001</v>
      </c>
      <c r="D1564" s="16">
        <f t="shared" si="98"/>
        <v>1917.90354456553</v>
      </c>
      <c r="E1564" s="11">
        <v>12.15</v>
      </c>
      <c r="F1564" s="17">
        <f t="shared" si="97"/>
        <v>1.00045513</v>
      </c>
      <c r="G1564" s="17">
        <f t="shared" si="99"/>
        <v>1925.2918620233099</v>
      </c>
      <c r="H1564" s="12">
        <v>210100</v>
      </c>
      <c r="I1564" s="13">
        <v>42814</v>
      </c>
      <c r="J1564" s="14">
        <v>8663.0941920000005</v>
      </c>
      <c r="K1564" s="12">
        <v>12.15</v>
      </c>
    </row>
    <row r="1565" spans="1:11" x14ac:dyDescent="0.3">
      <c r="A1565" s="9">
        <v>42815</v>
      </c>
      <c r="B1565" s="37">
        <v>12.13</v>
      </c>
      <c r="C1565" s="16">
        <f t="shared" si="96"/>
        <v>1.0004544200000001</v>
      </c>
      <c r="D1565" s="16">
        <f t="shared" si="98"/>
        <v>1918.7750782942501</v>
      </c>
      <c r="E1565" s="11">
        <v>12.15</v>
      </c>
      <c r="F1565" s="17">
        <f t="shared" si="97"/>
        <v>1.00045513</v>
      </c>
      <c r="G1565" s="17">
        <f t="shared" si="99"/>
        <v>1926.16812010847</v>
      </c>
      <c r="H1565" s="12">
        <v>210100</v>
      </c>
      <c r="I1565" s="13">
        <v>42815</v>
      </c>
      <c r="J1565" s="14">
        <v>8667.037026</v>
      </c>
      <c r="K1565" s="12">
        <v>12.15</v>
      </c>
    </row>
    <row r="1566" spans="1:11" x14ac:dyDescent="0.3">
      <c r="A1566" s="9">
        <v>42816</v>
      </c>
      <c r="B1566" s="37">
        <v>12.13</v>
      </c>
      <c r="C1566" s="16">
        <f t="shared" si="96"/>
        <v>1.0004544200000001</v>
      </c>
      <c r="D1566" s="16">
        <f t="shared" si="98"/>
        <v>1919.6470080653301</v>
      </c>
      <c r="E1566" s="11">
        <v>12.15</v>
      </c>
      <c r="F1566" s="17">
        <f t="shared" si="97"/>
        <v>1.00045513</v>
      </c>
      <c r="G1566" s="17">
        <f t="shared" si="99"/>
        <v>1927.04477700498</v>
      </c>
      <c r="H1566" s="12">
        <v>210100</v>
      </c>
      <c r="I1566" s="13">
        <v>42816</v>
      </c>
      <c r="J1566" s="14">
        <v>8670.9816539999993</v>
      </c>
      <c r="K1566" s="12">
        <v>12.15</v>
      </c>
    </row>
    <row r="1567" spans="1:11" x14ac:dyDescent="0.3">
      <c r="A1567" s="9">
        <v>42817</v>
      </c>
      <c r="B1567" s="37">
        <v>12.13</v>
      </c>
      <c r="C1567" s="16">
        <f t="shared" si="96"/>
        <v>1.0004544200000001</v>
      </c>
      <c r="D1567" s="16">
        <f t="shared" si="98"/>
        <v>1920.51933405874</v>
      </c>
      <c r="E1567" s="11">
        <v>12.15</v>
      </c>
      <c r="F1567" s="17">
        <f t="shared" si="97"/>
        <v>1.00045513</v>
      </c>
      <c r="G1567" s="17">
        <f t="shared" si="99"/>
        <v>1927.92183289434</v>
      </c>
      <c r="H1567" s="12">
        <v>210100</v>
      </c>
      <c r="I1567" s="13">
        <v>42817</v>
      </c>
      <c r="J1567" s="14">
        <v>8674.9280780000008</v>
      </c>
      <c r="K1567" s="12">
        <v>12.15</v>
      </c>
    </row>
    <row r="1568" spans="1:11" x14ac:dyDescent="0.3">
      <c r="A1568" s="9">
        <v>42818</v>
      </c>
      <c r="B1568" s="37">
        <v>12.13</v>
      </c>
      <c r="C1568" s="16">
        <f t="shared" si="96"/>
        <v>1.0004544200000001</v>
      </c>
      <c r="D1568" s="16">
        <f t="shared" si="98"/>
        <v>1921.3920564545199</v>
      </c>
      <c r="E1568" s="11">
        <v>12.15</v>
      </c>
      <c r="F1568" s="17">
        <f t="shared" si="97"/>
        <v>1.00045513</v>
      </c>
      <c r="G1568" s="17">
        <f t="shared" si="99"/>
        <v>1928.79928795815</v>
      </c>
      <c r="H1568" s="12">
        <v>210100</v>
      </c>
      <c r="I1568" s="13">
        <v>42818</v>
      </c>
      <c r="J1568" s="14">
        <v>8678.8762979999992</v>
      </c>
      <c r="K1568" s="12">
        <v>12.15</v>
      </c>
    </row>
    <row r="1569" spans="1:11" x14ac:dyDescent="0.3">
      <c r="A1569" s="9">
        <v>42821</v>
      </c>
      <c r="B1569" s="37">
        <v>12.13</v>
      </c>
      <c r="C1569" s="16">
        <f t="shared" si="96"/>
        <v>1.0004544200000001</v>
      </c>
      <c r="D1569" s="16">
        <f t="shared" si="98"/>
        <v>1922.2651754328101</v>
      </c>
      <c r="E1569" s="11">
        <v>12.15</v>
      </c>
      <c r="F1569" s="17">
        <f t="shared" si="97"/>
        <v>1.00045513</v>
      </c>
      <c r="G1569" s="17">
        <f t="shared" si="99"/>
        <v>1929.6771423780799</v>
      </c>
      <c r="H1569" s="12">
        <v>210100</v>
      </c>
      <c r="I1569" s="13">
        <v>42821</v>
      </c>
      <c r="J1569" s="14">
        <v>8682.8263150000002</v>
      </c>
      <c r="K1569" s="12">
        <v>12.15</v>
      </c>
    </row>
    <row r="1570" spans="1:11" x14ac:dyDescent="0.3">
      <c r="A1570" s="9">
        <v>42822</v>
      </c>
      <c r="B1570" s="37">
        <v>12.13</v>
      </c>
      <c r="C1570" s="16">
        <f t="shared" si="96"/>
        <v>1.0004544200000001</v>
      </c>
      <c r="D1570" s="16">
        <f t="shared" si="98"/>
        <v>1923.13869117383</v>
      </c>
      <c r="E1570" s="11">
        <v>12.15</v>
      </c>
      <c r="F1570" s="17">
        <f t="shared" si="97"/>
        <v>1.00045513</v>
      </c>
      <c r="G1570" s="17">
        <f t="shared" si="99"/>
        <v>1930.55539633589</v>
      </c>
      <c r="H1570" s="12">
        <v>210100</v>
      </c>
      <c r="I1570" s="13">
        <v>42822</v>
      </c>
      <c r="J1570" s="14">
        <v>8686.7781300000006</v>
      </c>
      <c r="K1570" s="12">
        <v>12.15</v>
      </c>
    </row>
    <row r="1571" spans="1:11" x14ac:dyDescent="0.3">
      <c r="A1571" s="9">
        <v>42823</v>
      </c>
      <c r="B1571" s="37">
        <v>12.13</v>
      </c>
      <c r="C1571" s="16">
        <f t="shared" si="96"/>
        <v>1.0004544200000001</v>
      </c>
      <c r="D1571" s="16">
        <f t="shared" si="98"/>
        <v>1924.0126038578701</v>
      </c>
      <c r="E1571" s="11">
        <v>12.15</v>
      </c>
      <c r="F1571" s="17">
        <f t="shared" si="97"/>
        <v>1.00045513</v>
      </c>
      <c r="G1571" s="17">
        <f t="shared" si="99"/>
        <v>1931.4340500134199</v>
      </c>
      <c r="H1571" s="12">
        <v>210100</v>
      </c>
      <c r="I1571" s="13">
        <v>42823</v>
      </c>
      <c r="J1571" s="14">
        <v>8690.7317430000003</v>
      </c>
      <c r="K1571" s="12">
        <v>12.15</v>
      </c>
    </row>
    <row r="1572" spans="1:11" x14ac:dyDescent="0.3">
      <c r="A1572" s="9">
        <v>42824</v>
      </c>
      <c r="B1572" s="37">
        <v>12.13</v>
      </c>
      <c r="C1572" s="16">
        <f t="shared" si="96"/>
        <v>1.0004544200000001</v>
      </c>
      <c r="D1572" s="16">
        <f t="shared" si="98"/>
        <v>1924.88691366532</v>
      </c>
      <c r="E1572" s="11">
        <v>12.15</v>
      </c>
      <c r="F1572" s="17">
        <f t="shared" si="97"/>
        <v>1.00045513</v>
      </c>
      <c r="G1572" s="17">
        <f t="shared" si="99"/>
        <v>1932.3131035926001</v>
      </c>
      <c r="H1572" s="12">
        <v>210100</v>
      </c>
      <c r="I1572" s="13">
        <v>42824</v>
      </c>
      <c r="J1572" s="14">
        <v>8694.687156</v>
      </c>
      <c r="K1572" s="12">
        <v>12.15</v>
      </c>
    </row>
    <row r="1573" spans="1:11" x14ac:dyDescent="0.3">
      <c r="A1573" s="9">
        <v>42825</v>
      </c>
      <c r="B1573" s="37">
        <v>12.13</v>
      </c>
      <c r="C1573" s="16">
        <f t="shared" si="96"/>
        <v>1.0004544200000001</v>
      </c>
      <c r="D1573" s="16">
        <f t="shared" si="98"/>
        <v>1925.76162077663</v>
      </c>
      <c r="E1573" s="11">
        <v>12.15</v>
      </c>
      <c r="F1573" s="17">
        <f t="shared" si="97"/>
        <v>1.00045513</v>
      </c>
      <c r="G1573" s="17">
        <f t="shared" si="99"/>
        <v>1933.1925572554401</v>
      </c>
      <c r="H1573" s="12">
        <v>210100</v>
      </c>
      <c r="I1573" s="13">
        <v>42825</v>
      </c>
      <c r="J1573" s="14">
        <v>8698.6443689999996</v>
      </c>
      <c r="K1573" s="12">
        <v>12.15</v>
      </c>
    </row>
    <row r="1574" spans="1:11" x14ac:dyDescent="0.3">
      <c r="A1574" s="9">
        <v>42828</v>
      </c>
      <c r="B1574" s="37">
        <v>12.13</v>
      </c>
      <c r="C1574" s="16">
        <f t="shared" si="96"/>
        <v>1.0004544200000001</v>
      </c>
      <c r="D1574" s="16">
        <f t="shared" si="98"/>
        <v>1926.6367253723399</v>
      </c>
      <c r="E1574" s="11">
        <v>12.15</v>
      </c>
      <c r="F1574" s="17">
        <f t="shared" si="97"/>
        <v>1.00045513</v>
      </c>
      <c r="G1574" s="17">
        <f t="shared" si="99"/>
        <v>1934.07241118402</v>
      </c>
      <c r="H1574" s="12">
        <v>210100</v>
      </c>
      <c r="I1574" s="13">
        <v>42828</v>
      </c>
      <c r="J1574" s="14">
        <v>8702.6033829999997</v>
      </c>
      <c r="K1574" s="12">
        <v>12.15</v>
      </c>
    </row>
    <row r="1575" spans="1:11" x14ac:dyDescent="0.3">
      <c r="A1575" s="9">
        <v>42829</v>
      </c>
      <c r="B1575" s="37">
        <v>12.13</v>
      </c>
      <c r="C1575" s="16">
        <f t="shared" si="96"/>
        <v>1.0004544200000001</v>
      </c>
      <c r="D1575" s="16">
        <f t="shared" si="98"/>
        <v>1927.5122276330801</v>
      </c>
      <c r="E1575" s="11">
        <v>12.15</v>
      </c>
      <c r="F1575" s="17">
        <f t="shared" si="97"/>
        <v>1.00045513</v>
      </c>
      <c r="G1575" s="17">
        <f t="shared" si="99"/>
        <v>1934.95266556052</v>
      </c>
      <c r="H1575" s="12">
        <v>210100</v>
      </c>
      <c r="I1575" s="13">
        <v>42829</v>
      </c>
      <c r="J1575" s="14">
        <v>8706.5641990000004</v>
      </c>
      <c r="K1575" s="12">
        <v>12.15</v>
      </c>
    </row>
    <row r="1576" spans="1:11" x14ac:dyDescent="0.3">
      <c r="A1576" s="9">
        <v>42830</v>
      </c>
      <c r="B1576" s="37">
        <v>12.13</v>
      </c>
      <c r="C1576" s="16">
        <f t="shared" si="96"/>
        <v>1.0004544200000001</v>
      </c>
      <c r="D1576" s="16">
        <f t="shared" si="98"/>
        <v>1928.3881277395601</v>
      </c>
      <c r="E1576" s="11">
        <v>12.15</v>
      </c>
      <c r="F1576" s="17">
        <f t="shared" si="97"/>
        <v>1.00045513</v>
      </c>
      <c r="G1576" s="17">
        <f t="shared" si="99"/>
        <v>1935.8333205672</v>
      </c>
      <c r="H1576" s="12">
        <v>210100</v>
      </c>
      <c r="I1576" s="13">
        <v>42830</v>
      </c>
      <c r="J1576" s="14">
        <v>8710.5268180000003</v>
      </c>
      <c r="K1576" s="12">
        <v>12.15</v>
      </c>
    </row>
    <row r="1577" spans="1:11" x14ac:dyDescent="0.3">
      <c r="A1577" s="9">
        <v>42831</v>
      </c>
      <c r="B1577" s="37">
        <v>12.13</v>
      </c>
      <c r="C1577" s="16">
        <f t="shared" si="96"/>
        <v>1.0004544200000001</v>
      </c>
      <c r="D1577" s="16">
        <f t="shared" si="98"/>
        <v>1929.26442587257</v>
      </c>
      <c r="E1577" s="11">
        <v>12.15</v>
      </c>
      <c r="F1577" s="17">
        <f t="shared" si="97"/>
        <v>1.00045513</v>
      </c>
      <c r="G1577" s="17">
        <f t="shared" si="99"/>
        <v>1936.7143763863901</v>
      </c>
      <c r="H1577" s="12">
        <v>210100</v>
      </c>
      <c r="I1577" s="13">
        <v>42831</v>
      </c>
      <c r="J1577" s="14">
        <v>8714.4912399999994</v>
      </c>
      <c r="K1577" s="12">
        <v>12.15</v>
      </c>
    </row>
    <row r="1578" spans="1:11" x14ac:dyDescent="0.3">
      <c r="A1578" s="9">
        <v>42832</v>
      </c>
      <c r="B1578" s="37">
        <v>12.13</v>
      </c>
      <c r="C1578" s="16">
        <f t="shared" si="96"/>
        <v>1.0004544200000001</v>
      </c>
      <c r="D1578" s="16">
        <f t="shared" si="98"/>
        <v>1930.14112221298</v>
      </c>
      <c r="E1578" s="11">
        <v>12.15</v>
      </c>
      <c r="F1578" s="17">
        <f t="shared" si="97"/>
        <v>1.00045513</v>
      </c>
      <c r="G1578" s="17">
        <f t="shared" si="99"/>
        <v>1937.59583320051</v>
      </c>
      <c r="H1578" s="12">
        <v>210100</v>
      </c>
      <c r="I1578" s="13">
        <v>42832</v>
      </c>
      <c r="J1578" s="14">
        <v>8718.4574659999998</v>
      </c>
      <c r="K1578" s="12">
        <v>12.15</v>
      </c>
    </row>
    <row r="1579" spans="1:11" x14ac:dyDescent="0.3">
      <c r="A1579" s="9">
        <v>42835</v>
      </c>
      <c r="B1579" s="37">
        <v>12.13</v>
      </c>
      <c r="C1579" s="16">
        <f t="shared" si="96"/>
        <v>1.0004544200000001</v>
      </c>
      <c r="D1579" s="16">
        <f t="shared" si="98"/>
        <v>1931.0182169417401</v>
      </c>
      <c r="E1579" s="11">
        <v>12.15</v>
      </c>
      <c r="F1579" s="17">
        <f t="shared" si="97"/>
        <v>1.00045513</v>
      </c>
      <c r="G1579" s="17">
        <f t="shared" si="99"/>
        <v>1938.4776911920701</v>
      </c>
      <c r="H1579" s="12">
        <v>210100</v>
      </c>
      <c r="I1579" s="13">
        <v>42835</v>
      </c>
      <c r="J1579" s="14">
        <v>8722.4254980000005</v>
      </c>
      <c r="K1579" s="12">
        <v>12.15</v>
      </c>
    </row>
    <row r="1580" spans="1:11" x14ac:dyDescent="0.3">
      <c r="A1580" s="9">
        <v>42836</v>
      </c>
      <c r="B1580" s="37">
        <v>12.13</v>
      </c>
      <c r="C1580" s="16">
        <f t="shared" si="96"/>
        <v>1.0004544200000001</v>
      </c>
      <c r="D1580" s="16">
        <f t="shared" si="98"/>
        <v>1931.8957102398799</v>
      </c>
      <c r="E1580" s="11">
        <v>12.15</v>
      </c>
      <c r="F1580" s="17">
        <f t="shared" si="97"/>
        <v>1.00045513</v>
      </c>
      <c r="G1580" s="17">
        <f t="shared" si="99"/>
        <v>1939.35995054366</v>
      </c>
      <c r="H1580" s="12">
        <v>210100</v>
      </c>
      <c r="I1580" s="13">
        <v>42836</v>
      </c>
      <c r="J1580" s="14">
        <v>8726.3953349999992</v>
      </c>
      <c r="K1580" s="12">
        <v>12.15</v>
      </c>
    </row>
    <row r="1581" spans="1:11" x14ac:dyDescent="0.3">
      <c r="A1581" s="9">
        <v>42837</v>
      </c>
      <c r="B1581" s="37">
        <v>12.13</v>
      </c>
      <c r="C1581" s="16">
        <f t="shared" si="96"/>
        <v>1.0004544200000001</v>
      </c>
      <c r="D1581" s="16">
        <f t="shared" si="98"/>
        <v>1932.7736022885299</v>
      </c>
      <c r="E1581" s="11">
        <v>12.15</v>
      </c>
      <c r="F1581" s="17">
        <f t="shared" si="97"/>
        <v>1.00045513</v>
      </c>
      <c r="G1581" s="17">
        <f t="shared" si="99"/>
        <v>1940.24261143795</v>
      </c>
      <c r="H1581" s="12">
        <v>210100</v>
      </c>
      <c r="I1581" s="13">
        <v>42837</v>
      </c>
      <c r="J1581" s="14">
        <v>8730.3669790000004</v>
      </c>
      <c r="K1581" s="12">
        <v>12.15</v>
      </c>
    </row>
    <row r="1582" spans="1:11" x14ac:dyDescent="0.3">
      <c r="A1582" s="9">
        <v>42838</v>
      </c>
      <c r="B1582" s="37">
        <v>11.13</v>
      </c>
      <c r="C1582" s="16">
        <f t="shared" si="96"/>
        <v>1.0004188599999999</v>
      </c>
      <c r="D1582" s="16">
        <f t="shared" si="98"/>
        <v>1933.65189326888</v>
      </c>
      <c r="E1582" s="11">
        <v>11.15</v>
      </c>
      <c r="F1582" s="17">
        <f t="shared" si="97"/>
        <v>1.00041957</v>
      </c>
      <c r="G1582" s="17">
        <f t="shared" si="99"/>
        <v>1941.12567405769</v>
      </c>
      <c r="H1582" s="12">
        <v>210100</v>
      </c>
      <c r="I1582" s="13">
        <v>42838</v>
      </c>
      <c r="J1582" s="14">
        <v>8734.3404310000005</v>
      </c>
      <c r="K1582" s="12">
        <v>12.15</v>
      </c>
    </row>
    <row r="1583" spans="1:11" x14ac:dyDescent="0.3">
      <c r="A1583" s="9">
        <v>42842</v>
      </c>
      <c r="B1583" s="37">
        <v>11.13</v>
      </c>
      <c r="C1583" s="16">
        <f t="shared" si="96"/>
        <v>1.0004188599999999</v>
      </c>
      <c r="D1583" s="16">
        <f t="shared" si="98"/>
        <v>1934.46182270089</v>
      </c>
      <c r="E1583" s="11">
        <v>11.15</v>
      </c>
      <c r="F1583" s="17">
        <f t="shared" si="97"/>
        <v>1.00041957</v>
      </c>
      <c r="G1583" s="17">
        <f t="shared" si="99"/>
        <v>1941.94011215675</v>
      </c>
      <c r="H1583" s="12">
        <v>210100</v>
      </c>
      <c r="I1583" s="13">
        <v>42842</v>
      </c>
      <c r="J1583" s="14">
        <v>8738.005099</v>
      </c>
      <c r="K1583" s="12">
        <v>11.15</v>
      </c>
    </row>
    <row r="1584" spans="1:11" x14ac:dyDescent="0.3">
      <c r="A1584" s="9">
        <v>42843</v>
      </c>
      <c r="B1584" s="37">
        <v>11.13</v>
      </c>
      <c r="C1584" s="16">
        <f t="shared" si="96"/>
        <v>1.0004188599999999</v>
      </c>
      <c r="D1584" s="16">
        <f t="shared" si="98"/>
        <v>1935.2720913799501</v>
      </c>
      <c r="E1584" s="11">
        <v>11.15</v>
      </c>
      <c r="F1584" s="17">
        <f t="shared" si="97"/>
        <v>1.00041957</v>
      </c>
      <c r="G1584" s="17">
        <f t="shared" si="99"/>
        <v>1942.7548919696101</v>
      </c>
      <c r="H1584" s="12">
        <v>210100</v>
      </c>
      <c r="I1584" s="13">
        <v>42843</v>
      </c>
      <c r="J1584" s="14">
        <v>8741.6713029999992</v>
      </c>
      <c r="K1584" s="12">
        <v>11.15</v>
      </c>
    </row>
    <row r="1585" spans="1:11" x14ac:dyDescent="0.3">
      <c r="A1585" s="9">
        <v>42844</v>
      </c>
      <c r="B1585" s="37">
        <v>11.13</v>
      </c>
      <c r="C1585" s="16">
        <f t="shared" si="96"/>
        <v>1.0004188599999999</v>
      </c>
      <c r="D1585" s="16">
        <f t="shared" si="98"/>
        <v>1936.0826994481499</v>
      </c>
      <c r="E1585" s="11">
        <v>11.15</v>
      </c>
      <c r="F1585" s="17">
        <f t="shared" si="97"/>
        <v>1.00041957</v>
      </c>
      <c r="G1585" s="17">
        <f t="shared" si="99"/>
        <v>1943.5700136396299</v>
      </c>
      <c r="H1585" s="12">
        <v>210100</v>
      </c>
      <c r="I1585" s="13">
        <v>42844</v>
      </c>
      <c r="J1585" s="14">
        <v>8745.3390459999991</v>
      </c>
      <c r="K1585" s="12">
        <v>11.15</v>
      </c>
    </row>
    <row r="1586" spans="1:11" x14ac:dyDescent="0.3">
      <c r="A1586" s="9">
        <v>42845</v>
      </c>
      <c r="B1586" s="37">
        <v>11.13</v>
      </c>
      <c r="C1586" s="16">
        <f t="shared" si="96"/>
        <v>1.0004188599999999</v>
      </c>
      <c r="D1586" s="16">
        <f t="shared" si="98"/>
        <v>1936.8936470476399</v>
      </c>
      <c r="E1586" s="11">
        <v>11.15</v>
      </c>
      <c r="F1586" s="17">
        <f t="shared" si="97"/>
        <v>1.00041957</v>
      </c>
      <c r="G1586" s="17">
        <f t="shared" si="99"/>
        <v>1944.3854773102501</v>
      </c>
      <c r="H1586" s="12">
        <v>210100</v>
      </c>
      <c r="I1586" s="13">
        <v>42845</v>
      </c>
      <c r="J1586" s="14">
        <v>8749.0083279999999</v>
      </c>
      <c r="K1586" s="12">
        <v>11.15</v>
      </c>
    </row>
    <row r="1587" spans="1:11" x14ac:dyDescent="0.3">
      <c r="A1587" s="9">
        <v>42849</v>
      </c>
      <c r="B1587" s="37">
        <v>11.13</v>
      </c>
      <c r="C1587" s="16">
        <f t="shared" si="96"/>
        <v>1.0004188599999999</v>
      </c>
      <c r="D1587" s="16">
        <f t="shared" si="98"/>
        <v>1937.7049343206399</v>
      </c>
      <c r="E1587" s="11">
        <v>11.15</v>
      </c>
      <c r="F1587" s="17">
        <f t="shared" si="97"/>
        <v>1.00041957</v>
      </c>
      <c r="G1587" s="17">
        <f t="shared" si="99"/>
        <v>1945.2012831249699</v>
      </c>
      <c r="H1587" s="12">
        <v>210100</v>
      </c>
      <c r="I1587" s="13">
        <v>42849</v>
      </c>
      <c r="J1587" s="14">
        <v>8752.6791499999999</v>
      </c>
      <c r="K1587" s="12">
        <v>11.15</v>
      </c>
    </row>
    <row r="1588" spans="1:11" x14ac:dyDescent="0.3">
      <c r="A1588" s="9">
        <v>42850</v>
      </c>
      <c r="B1588" s="37">
        <v>11.13</v>
      </c>
      <c r="C1588" s="16">
        <f t="shared" si="96"/>
        <v>1.0004188599999999</v>
      </c>
      <c r="D1588" s="16">
        <f t="shared" si="98"/>
        <v>1938.5165614094301</v>
      </c>
      <c r="E1588" s="11">
        <v>11.15</v>
      </c>
      <c r="F1588" s="17">
        <f t="shared" si="97"/>
        <v>1.00041957</v>
      </c>
      <c r="G1588" s="17">
        <f t="shared" si="99"/>
        <v>1946.01743122733</v>
      </c>
      <c r="H1588" s="12">
        <v>210100</v>
      </c>
      <c r="I1588" s="13">
        <v>42850</v>
      </c>
      <c r="J1588" s="14">
        <v>8756.3515110000008</v>
      </c>
      <c r="K1588" s="12">
        <v>11.15</v>
      </c>
    </row>
    <row r="1589" spans="1:11" x14ac:dyDescent="0.3">
      <c r="A1589" s="9">
        <v>42851</v>
      </c>
      <c r="B1589" s="37">
        <v>11.13</v>
      </c>
      <c r="C1589" s="16">
        <f t="shared" si="96"/>
        <v>1.0004188599999999</v>
      </c>
      <c r="D1589" s="16">
        <f t="shared" si="98"/>
        <v>1939.3285284563401</v>
      </c>
      <c r="E1589" s="11">
        <v>11.15</v>
      </c>
      <c r="F1589" s="17">
        <f t="shared" si="97"/>
        <v>1.00041957</v>
      </c>
      <c r="G1589" s="17">
        <f t="shared" si="99"/>
        <v>1946.83392176095</v>
      </c>
      <c r="H1589" s="12">
        <v>210100</v>
      </c>
      <c r="I1589" s="13">
        <v>42851</v>
      </c>
      <c r="J1589" s="14">
        <v>8760.0254139999997</v>
      </c>
      <c r="K1589" s="12">
        <v>11.15</v>
      </c>
    </row>
    <row r="1590" spans="1:11" x14ac:dyDescent="0.3">
      <c r="A1590" s="9">
        <v>42852</v>
      </c>
      <c r="B1590" s="37">
        <v>11.13</v>
      </c>
      <c r="C1590" s="16">
        <f t="shared" si="96"/>
        <v>1.0004188599999999</v>
      </c>
      <c r="D1590" s="16">
        <f t="shared" si="98"/>
        <v>1940.14083560377</v>
      </c>
      <c r="E1590" s="11">
        <v>11.15</v>
      </c>
      <c r="F1590" s="17">
        <f t="shared" si="97"/>
        <v>1.00041957</v>
      </c>
      <c r="G1590" s="17">
        <f t="shared" si="99"/>
        <v>1947.6507548694999</v>
      </c>
      <c r="H1590" s="12">
        <v>210100</v>
      </c>
      <c r="I1590" s="13">
        <v>42852</v>
      </c>
      <c r="J1590" s="14">
        <v>8763.7008580000002</v>
      </c>
      <c r="K1590" s="12">
        <v>11.15</v>
      </c>
    </row>
    <row r="1591" spans="1:11" x14ac:dyDescent="0.3">
      <c r="A1591" s="9">
        <v>42853</v>
      </c>
      <c r="B1591" s="37">
        <v>11.13</v>
      </c>
      <c r="C1591" s="16">
        <f t="shared" si="96"/>
        <v>1.0004188599999999</v>
      </c>
      <c r="D1591" s="16">
        <f t="shared" si="98"/>
        <v>1940.9534829941699</v>
      </c>
      <c r="E1591" s="11">
        <v>11.15</v>
      </c>
      <c r="F1591" s="17">
        <f t="shared" si="97"/>
        <v>1.00041957</v>
      </c>
      <c r="G1591" s="17">
        <f t="shared" si="99"/>
        <v>1948.46793069672</v>
      </c>
      <c r="H1591" s="12">
        <v>210100</v>
      </c>
      <c r="I1591" s="13">
        <v>42853</v>
      </c>
      <c r="J1591" s="14">
        <v>8767.3778440000006</v>
      </c>
      <c r="K1591" s="12">
        <v>11.15</v>
      </c>
    </row>
    <row r="1592" spans="1:11" x14ac:dyDescent="0.3">
      <c r="A1592" s="9">
        <v>42857</v>
      </c>
      <c r="B1592" s="37">
        <v>11.13</v>
      </c>
      <c r="C1592" s="16">
        <f t="shared" si="96"/>
        <v>1.0004188599999999</v>
      </c>
      <c r="D1592" s="16">
        <f t="shared" si="98"/>
        <v>1941.7664707700601</v>
      </c>
      <c r="E1592" s="11">
        <v>11.15</v>
      </c>
      <c r="F1592" s="17">
        <f t="shared" si="97"/>
        <v>1.00041957</v>
      </c>
      <c r="G1592" s="17">
        <f t="shared" si="99"/>
        <v>1949.2854493863999</v>
      </c>
      <c r="H1592" s="12">
        <v>210100</v>
      </c>
      <c r="I1592" s="13">
        <v>42857</v>
      </c>
      <c r="J1592" s="14">
        <v>8771.0563719999991</v>
      </c>
      <c r="K1592" s="12">
        <v>11.15</v>
      </c>
    </row>
    <row r="1593" spans="1:11" x14ac:dyDescent="0.3">
      <c r="A1593" s="9">
        <v>42858</v>
      </c>
      <c r="B1593" s="37">
        <v>11.13</v>
      </c>
      <c r="C1593" s="16">
        <f t="shared" si="96"/>
        <v>1.0004188599999999</v>
      </c>
      <c r="D1593" s="16">
        <f t="shared" si="98"/>
        <v>1942.57979907401</v>
      </c>
      <c r="E1593" s="11">
        <v>11.15</v>
      </c>
      <c r="F1593" s="17">
        <f t="shared" si="97"/>
        <v>1.00041957</v>
      </c>
      <c r="G1593" s="17">
        <f t="shared" si="99"/>
        <v>1950.1033110824001</v>
      </c>
      <c r="H1593" s="12">
        <v>210100</v>
      </c>
      <c r="I1593" s="13">
        <v>42858</v>
      </c>
      <c r="J1593" s="14">
        <v>8774.7364440000001</v>
      </c>
      <c r="K1593" s="12">
        <v>11.15</v>
      </c>
    </row>
    <row r="1594" spans="1:11" x14ac:dyDescent="0.3">
      <c r="A1594" s="9">
        <v>42859</v>
      </c>
      <c r="B1594" s="37">
        <v>11.13</v>
      </c>
      <c r="C1594" s="16">
        <f t="shared" si="96"/>
        <v>1.0004188599999999</v>
      </c>
      <c r="D1594" s="16">
        <f t="shared" si="98"/>
        <v>1943.39346804865</v>
      </c>
      <c r="E1594" s="11">
        <v>11.15</v>
      </c>
      <c r="F1594" s="17">
        <f t="shared" si="97"/>
        <v>1.00041957</v>
      </c>
      <c r="G1594" s="17">
        <f t="shared" si="99"/>
        <v>1950.92151592863</v>
      </c>
      <c r="H1594" s="12">
        <v>210100</v>
      </c>
      <c r="I1594" s="13">
        <v>42859</v>
      </c>
      <c r="J1594" s="14">
        <v>8778.4180610000003</v>
      </c>
      <c r="K1594" s="12">
        <v>11.15</v>
      </c>
    </row>
    <row r="1595" spans="1:11" x14ac:dyDescent="0.3">
      <c r="A1595" s="9">
        <v>42860</v>
      </c>
      <c r="B1595" s="37">
        <v>11.13</v>
      </c>
      <c r="C1595" s="16">
        <f t="shared" si="96"/>
        <v>1.0004188599999999</v>
      </c>
      <c r="D1595" s="16">
        <f t="shared" si="98"/>
        <v>1944.20747783668</v>
      </c>
      <c r="E1595" s="11">
        <v>11.15</v>
      </c>
      <c r="F1595" s="17">
        <f t="shared" si="97"/>
        <v>1.00041957</v>
      </c>
      <c r="G1595" s="17">
        <f t="shared" si="99"/>
        <v>1951.7400640690701</v>
      </c>
      <c r="H1595" s="12">
        <v>210100</v>
      </c>
      <c r="I1595" s="13">
        <v>42860</v>
      </c>
      <c r="J1595" s="14">
        <v>8782.1012210000008</v>
      </c>
      <c r="K1595" s="12">
        <v>11.15</v>
      </c>
    </row>
    <row r="1596" spans="1:11" x14ac:dyDescent="0.3">
      <c r="A1596" s="9">
        <v>42863</v>
      </c>
      <c r="B1596" s="37">
        <v>11.13</v>
      </c>
      <c r="C1596" s="16">
        <f t="shared" si="96"/>
        <v>1.0004188599999999</v>
      </c>
      <c r="D1596" s="16">
        <f t="shared" si="98"/>
        <v>1945.0218285808501</v>
      </c>
      <c r="E1596" s="11">
        <v>11.15</v>
      </c>
      <c r="F1596" s="17">
        <f t="shared" si="97"/>
        <v>1.00041957</v>
      </c>
      <c r="G1596" s="17">
        <f t="shared" si="99"/>
        <v>1952.5589556477501</v>
      </c>
      <c r="H1596" s="12">
        <v>210100</v>
      </c>
      <c r="I1596" s="13">
        <v>42863</v>
      </c>
      <c r="J1596" s="14">
        <v>8785.7859279999993</v>
      </c>
      <c r="K1596" s="12">
        <v>11.15</v>
      </c>
    </row>
    <row r="1597" spans="1:11" x14ac:dyDescent="0.3">
      <c r="A1597" s="9">
        <v>42864</v>
      </c>
      <c r="B1597" s="37">
        <v>11.13</v>
      </c>
      <c r="C1597" s="16">
        <f t="shared" si="96"/>
        <v>1.0004188599999999</v>
      </c>
      <c r="D1597" s="16">
        <f t="shared" si="98"/>
        <v>1945.8365204239699</v>
      </c>
      <c r="E1597" s="11">
        <v>11.15</v>
      </c>
      <c r="F1597" s="17">
        <f t="shared" si="97"/>
        <v>1.00041957</v>
      </c>
      <c r="G1597" s="17">
        <f t="shared" si="99"/>
        <v>1953.3781908087699</v>
      </c>
      <c r="H1597" s="12">
        <v>210100</v>
      </c>
      <c r="I1597" s="13">
        <v>42864</v>
      </c>
      <c r="J1597" s="14">
        <v>8789.4721800000007</v>
      </c>
      <c r="K1597" s="12">
        <v>11.15</v>
      </c>
    </row>
    <row r="1598" spans="1:11" x14ac:dyDescent="0.3">
      <c r="A1598" s="9">
        <v>42865</v>
      </c>
      <c r="B1598" s="37">
        <v>11.13</v>
      </c>
      <c r="C1598" s="16">
        <f t="shared" si="96"/>
        <v>1.0004188599999999</v>
      </c>
      <c r="D1598" s="16">
        <f t="shared" si="98"/>
        <v>1946.65155350891</v>
      </c>
      <c r="E1598" s="11">
        <v>11.15</v>
      </c>
      <c r="F1598" s="17">
        <f t="shared" si="97"/>
        <v>1.00041957</v>
      </c>
      <c r="G1598" s="17">
        <f t="shared" si="99"/>
        <v>1954.1977696962899</v>
      </c>
      <c r="H1598" s="12">
        <v>210100</v>
      </c>
      <c r="I1598" s="13">
        <v>42865</v>
      </c>
      <c r="J1598" s="14">
        <v>8793.159979</v>
      </c>
      <c r="K1598" s="12">
        <v>11.15</v>
      </c>
    </row>
    <row r="1599" spans="1:11" x14ac:dyDescent="0.3">
      <c r="A1599" s="9">
        <v>42866</v>
      </c>
      <c r="B1599" s="37">
        <v>11.13</v>
      </c>
      <c r="C1599" s="16">
        <f t="shared" si="96"/>
        <v>1.0004188599999999</v>
      </c>
      <c r="D1599" s="16">
        <f t="shared" si="98"/>
        <v>1947.4669279786101</v>
      </c>
      <c r="E1599" s="11">
        <v>11.15</v>
      </c>
      <c r="F1599" s="17">
        <f t="shared" si="97"/>
        <v>1.00041957</v>
      </c>
      <c r="G1599" s="17">
        <f t="shared" si="99"/>
        <v>1955.0176924545201</v>
      </c>
      <c r="H1599" s="12">
        <v>210100</v>
      </c>
      <c r="I1599" s="13">
        <v>42866</v>
      </c>
      <c r="J1599" s="14">
        <v>8796.8493249999992</v>
      </c>
      <c r="K1599" s="12">
        <v>11.15</v>
      </c>
    </row>
    <row r="1600" spans="1:11" x14ac:dyDescent="0.3">
      <c r="A1600" s="9">
        <v>42867</v>
      </c>
      <c r="B1600" s="37">
        <v>11.13</v>
      </c>
      <c r="C1600" s="16">
        <f t="shared" si="96"/>
        <v>1.0004188599999999</v>
      </c>
      <c r="D1600" s="16">
        <f t="shared" si="98"/>
        <v>1948.2826439760599</v>
      </c>
      <c r="E1600" s="11">
        <v>11.15</v>
      </c>
      <c r="F1600" s="17">
        <f t="shared" si="97"/>
        <v>1.00041957</v>
      </c>
      <c r="G1600" s="17">
        <f t="shared" si="99"/>
        <v>1955.8379592277399</v>
      </c>
      <c r="H1600" s="12">
        <v>210100</v>
      </c>
      <c r="I1600" s="13">
        <v>42867</v>
      </c>
      <c r="J1600" s="14">
        <v>8800.5402190000004</v>
      </c>
      <c r="K1600" s="12">
        <v>11.15</v>
      </c>
    </row>
    <row r="1601" spans="1:11" x14ac:dyDescent="0.3">
      <c r="A1601" s="9">
        <v>42870</v>
      </c>
      <c r="B1601" s="37">
        <v>11.13</v>
      </c>
      <c r="C1601" s="16">
        <f t="shared" si="96"/>
        <v>1.0004188599999999</v>
      </c>
      <c r="D1601" s="16">
        <f t="shared" si="98"/>
        <v>1949.09870164432</v>
      </c>
      <c r="E1601" s="11">
        <v>11.15</v>
      </c>
      <c r="F1601" s="17">
        <f t="shared" si="97"/>
        <v>1.00041957</v>
      </c>
      <c r="G1601" s="17">
        <f t="shared" si="99"/>
        <v>1956.6585701602901</v>
      </c>
      <c r="H1601" s="12">
        <v>210100</v>
      </c>
      <c r="I1601" s="13">
        <v>42870</v>
      </c>
      <c r="J1601" s="14">
        <v>8804.2326620000003</v>
      </c>
      <c r="K1601" s="12">
        <v>11.15</v>
      </c>
    </row>
    <row r="1602" spans="1:11" x14ac:dyDescent="0.3">
      <c r="A1602" s="9">
        <v>42871</v>
      </c>
      <c r="B1602" s="37">
        <v>11.13</v>
      </c>
      <c r="C1602" s="16">
        <f t="shared" ref="C1602:C1665" si="100">ROUND((1+B1602/100)^(1/252),8)</f>
        <v>1.0004188599999999</v>
      </c>
      <c r="D1602" s="16">
        <f t="shared" si="98"/>
        <v>1949.9151011264901</v>
      </c>
      <c r="E1602" s="11">
        <v>11.15</v>
      </c>
      <c r="F1602" s="17">
        <f t="shared" ref="F1602:F1665" si="101">ROUND((1+E1602/100)^(1/252),8)</f>
        <v>1.00041957</v>
      </c>
      <c r="G1602" s="17">
        <f t="shared" si="99"/>
        <v>1957.4795253965699</v>
      </c>
      <c r="H1602" s="12">
        <v>210100</v>
      </c>
      <c r="I1602" s="13">
        <v>42871</v>
      </c>
      <c r="J1602" s="14">
        <v>8807.9266530000004</v>
      </c>
      <c r="K1602" s="12">
        <v>11.15</v>
      </c>
    </row>
    <row r="1603" spans="1:11" x14ac:dyDescent="0.3">
      <c r="A1603" s="9">
        <v>42872</v>
      </c>
      <c r="B1603" s="37">
        <v>11.13</v>
      </c>
      <c r="C1603" s="16">
        <f t="shared" si="100"/>
        <v>1.0004188599999999</v>
      </c>
      <c r="D1603" s="16">
        <f t="shared" si="98"/>
        <v>1950.73184256575</v>
      </c>
      <c r="E1603" s="11">
        <v>11.15</v>
      </c>
      <c r="F1603" s="17">
        <f t="shared" si="101"/>
        <v>1.00041957</v>
      </c>
      <c r="G1603" s="17">
        <f t="shared" si="99"/>
        <v>1958.3008250810401</v>
      </c>
      <c r="H1603" s="12">
        <v>210100</v>
      </c>
      <c r="I1603" s="13">
        <v>42872</v>
      </c>
      <c r="J1603" s="14">
        <v>8811.6221949999999</v>
      </c>
      <c r="K1603" s="12">
        <v>11.15</v>
      </c>
    </row>
    <row r="1604" spans="1:11" x14ac:dyDescent="0.3">
      <c r="A1604" s="9">
        <v>42873</v>
      </c>
      <c r="B1604" s="37">
        <v>11.13</v>
      </c>
      <c r="C1604" s="16">
        <f t="shared" si="100"/>
        <v>1.0004188599999999</v>
      </c>
      <c r="D1604" s="16">
        <f t="shared" ref="D1604:D1667" si="102">TRUNC(D1603*(C1603),16)</f>
        <v>1951.5489261053301</v>
      </c>
      <c r="E1604" s="11">
        <v>11.15</v>
      </c>
      <c r="F1604" s="17">
        <f t="shared" si="101"/>
        <v>1.00041957</v>
      </c>
      <c r="G1604" s="17">
        <f t="shared" ref="G1604:G1667" si="103">TRUNC(G1603*(F1603),16)</f>
        <v>1959.1224693582201</v>
      </c>
      <c r="H1604" s="12">
        <v>210100</v>
      </c>
      <c r="I1604" s="13">
        <v>42873</v>
      </c>
      <c r="J1604" s="14">
        <v>8815.3192880000006</v>
      </c>
      <c r="K1604" s="12">
        <v>11.15</v>
      </c>
    </row>
    <row r="1605" spans="1:11" x14ac:dyDescent="0.3">
      <c r="A1605" s="9">
        <v>42874</v>
      </c>
      <c r="B1605" s="37">
        <v>11.13</v>
      </c>
      <c r="C1605" s="16">
        <f t="shared" si="100"/>
        <v>1.0004188599999999</v>
      </c>
      <c r="D1605" s="16">
        <f t="shared" si="102"/>
        <v>1952.3663518885201</v>
      </c>
      <c r="E1605" s="11">
        <v>11.15</v>
      </c>
      <c r="F1605" s="17">
        <f t="shared" si="101"/>
        <v>1.00041957</v>
      </c>
      <c r="G1605" s="17">
        <f t="shared" si="103"/>
        <v>1959.94445837269</v>
      </c>
      <c r="H1605" s="12">
        <v>210100</v>
      </c>
      <c r="I1605" s="13">
        <v>42874</v>
      </c>
      <c r="J1605" s="14">
        <v>8819.0179310000003</v>
      </c>
      <c r="K1605" s="12">
        <v>11.15</v>
      </c>
    </row>
    <row r="1606" spans="1:11" x14ac:dyDescent="0.3">
      <c r="A1606" s="9">
        <v>42877</v>
      </c>
      <c r="B1606" s="37">
        <v>11.13</v>
      </c>
      <c r="C1606" s="16">
        <f t="shared" si="100"/>
        <v>1.0004188599999999</v>
      </c>
      <c r="D1606" s="16">
        <f t="shared" si="102"/>
        <v>1953.18412005867</v>
      </c>
      <c r="E1606" s="11">
        <v>11.15</v>
      </c>
      <c r="F1606" s="17">
        <f t="shared" si="101"/>
        <v>1.00041957</v>
      </c>
      <c r="G1606" s="17">
        <f t="shared" si="103"/>
        <v>1960.76679226909</v>
      </c>
      <c r="H1606" s="12">
        <v>210100</v>
      </c>
      <c r="I1606" s="13">
        <v>42877</v>
      </c>
      <c r="J1606" s="14">
        <v>8822.7181259999998</v>
      </c>
      <c r="K1606" s="12">
        <v>11.15</v>
      </c>
    </row>
    <row r="1607" spans="1:11" x14ac:dyDescent="0.3">
      <c r="A1607" s="9">
        <v>42878</v>
      </c>
      <c r="B1607" s="37">
        <v>11.13</v>
      </c>
      <c r="C1607" s="16">
        <f t="shared" si="100"/>
        <v>1.0004188599999999</v>
      </c>
      <c r="D1607" s="16">
        <f t="shared" si="102"/>
        <v>1954.0022307592001</v>
      </c>
      <c r="E1607" s="11">
        <v>11.15</v>
      </c>
      <c r="F1607" s="17">
        <f t="shared" si="101"/>
        <v>1.00041957</v>
      </c>
      <c r="G1607" s="17">
        <f t="shared" si="103"/>
        <v>1961.5894711921201</v>
      </c>
      <c r="H1607" s="12">
        <v>210100</v>
      </c>
      <c r="I1607" s="13">
        <v>42878</v>
      </c>
      <c r="J1607" s="14">
        <v>8826.4198739999993</v>
      </c>
      <c r="K1607" s="12">
        <v>11.15</v>
      </c>
    </row>
    <row r="1608" spans="1:11" x14ac:dyDescent="0.3">
      <c r="A1608" s="9">
        <v>42879</v>
      </c>
      <c r="B1608" s="37">
        <v>11.13</v>
      </c>
      <c r="C1608" s="16">
        <f t="shared" si="100"/>
        <v>1.0004188599999999</v>
      </c>
      <c r="D1608" s="16">
        <f t="shared" si="102"/>
        <v>1954.82068413358</v>
      </c>
      <c r="E1608" s="11">
        <v>11.15</v>
      </c>
      <c r="F1608" s="17">
        <f t="shared" si="101"/>
        <v>1.00041957</v>
      </c>
      <c r="G1608" s="17">
        <f t="shared" si="103"/>
        <v>1962.41249528655</v>
      </c>
      <c r="H1608" s="12">
        <v>210100</v>
      </c>
      <c r="I1608" s="13">
        <v>42879</v>
      </c>
      <c r="J1608" s="14">
        <v>8830.1231750000006</v>
      </c>
      <c r="K1608" s="12">
        <v>11.15</v>
      </c>
    </row>
    <row r="1609" spans="1:11" x14ac:dyDescent="0.3">
      <c r="A1609" s="9">
        <v>42880</v>
      </c>
      <c r="B1609" s="37">
        <v>11.13</v>
      </c>
      <c r="C1609" s="16">
        <f t="shared" si="100"/>
        <v>1.0004188599999999</v>
      </c>
      <c r="D1609" s="16">
        <f t="shared" si="102"/>
        <v>1955.6394803253399</v>
      </c>
      <c r="E1609" s="11">
        <v>11.15</v>
      </c>
      <c r="F1609" s="17">
        <f t="shared" si="101"/>
        <v>1.00041957</v>
      </c>
      <c r="G1609" s="17">
        <f t="shared" si="103"/>
        <v>1963.2358646972</v>
      </c>
      <c r="H1609" s="12">
        <v>210100</v>
      </c>
      <c r="I1609" s="13">
        <v>42880</v>
      </c>
      <c r="J1609" s="14">
        <v>8833.8280300000006</v>
      </c>
      <c r="K1609" s="12">
        <v>11.15</v>
      </c>
    </row>
    <row r="1610" spans="1:11" x14ac:dyDescent="0.3">
      <c r="A1610" s="9">
        <v>42881</v>
      </c>
      <c r="B1610" s="37">
        <v>11.13</v>
      </c>
      <c r="C1610" s="16">
        <f t="shared" si="100"/>
        <v>1.0004188599999999</v>
      </c>
      <c r="D1610" s="16">
        <f t="shared" si="102"/>
        <v>1956.45861947807</v>
      </c>
      <c r="E1610" s="11">
        <v>11.15</v>
      </c>
      <c r="F1610" s="17">
        <f t="shared" si="101"/>
        <v>1.00041957</v>
      </c>
      <c r="G1610" s="17">
        <f t="shared" si="103"/>
        <v>1964.0595795689501</v>
      </c>
      <c r="H1610" s="12">
        <v>210100</v>
      </c>
      <c r="I1610" s="13">
        <v>42881</v>
      </c>
      <c r="J1610" s="14">
        <v>8837.5344389999991</v>
      </c>
      <c r="K1610" s="12">
        <v>11.15</v>
      </c>
    </row>
    <row r="1611" spans="1:11" x14ac:dyDescent="0.3">
      <c r="A1611" s="9">
        <v>42884</v>
      </c>
      <c r="B1611" s="37">
        <v>11.13</v>
      </c>
      <c r="C1611" s="16">
        <f t="shared" si="100"/>
        <v>1.0004188599999999</v>
      </c>
      <c r="D1611" s="16">
        <f t="shared" si="102"/>
        <v>1957.27810173542</v>
      </c>
      <c r="E1611" s="11">
        <v>11.15</v>
      </c>
      <c r="F1611" s="17">
        <f t="shared" si="101"/>
        <v>1.00041957</v>
      </c>
      <c r="G1611" s="17">
        <f t="shared" si="103"/>
        <v>1964.8836400467501</v>
      </c>
      <c r="H1611" s="12">
        <v>210100</v>
      </c>
      <c r="I1611" s="13">
        <v>42884</v>
      </c>
      <c r="J1611" s="14">
        <v>8841.2424040000005</v>
      </c>
      <c r="K1611" s="12">
        <v>11.15</v>
      </c>
    </row>
    <row r="1612" spans="1:11" x14ac:dyDescent="0.3">
      <c r="A1612" s="9">
        <v>42885</v>
      </c>
      <c r="B1612" s="37">
        <v>11.13</v>
      </c>
      <c r="C1612" s="16">
        <f t="shared" si="100"/>
        <v>1.0004188599999999</v>
      </c>
      <c r="D1612" s="16">
        <f t="shared" si="102"/>
        <v>1958.09792724111</v>
      </c>
      <c r="E1612" s="11">
        <v>11.15</v>
      </c>
      <c r="F1612" s="17">
        <f t="shared" si="101"/>
        <v>1.00041957</v>
      </c>
      <c r="G1612" s="17">
        <f t="shared" si="103"/>
        <v>1965.7080462756001</v>
      </c>
      <c r="H1612" s="12">
        <v>210100</v>
      </c>
      <c r="I1612" s="13">
        <v>42885</v>
      </c>
      <c r="J1612" s="14">
        <v>8844.9519240000009</v>
      </c>
      <c r="K1612" s="12">
        <v>11.15</v>
      </c>
    </row>
    <row r="1613" spans="1:11" x14ac:dyDescent="0.3">
      <c r="A1613" s="9">
        <v>42886</v>
      </c>
      <c r="B1613" s="37">
        <v>11.13</v>
      </c>
      <c r="C1613" s="16">
        <f t="shared" si="100"/>
        <v>1.0004188599999999</v>
      </c>
      <c r="D1613" s="16">
        <f t="shared" si="102"/>
        <v>1958.91809613891</v>
      </c>
      <c r="E1613" s="11">
        <v>11.15</v>
      </c>
      <c r="F1613" s="17">
        <f t="shared" si="101"/>
        <v>1.00041957</v>
      </c>
      <c r="G1613" s="17">
        <f t="shared" si="103"/>
        <v>1966.5327984005801</v>
      </c>
      <c r="H1613" s="12">
        <v>210100</v>
      </c>
      <c r="I1613" s="13">
        <v>42886</v>
      </c>
      <c r="J1613" s="14">
        <v>8848.6630000000005</v>
      </c>
      <c r="K1613" s="12">
        <v>11.15</v>
      </c>
    </row>
    <row r="1614" spans="1:11" x14ac:dyDescent="0.3">
      <c r="A1614" s="9">
        <v>42887</v>
      </c>
      <c r="B1614" s="37">
        <v>10.14</v>
      </c>
      <c r="C1614" s="16">
        <f t="shared" si="100"/>
        <v>1.00038334</v>
      </c>
      <c r="D1614" s="16">
        <f t="shared" si="102"/>
        <v>1959.73860857266</v>
      </c>
      <c r="E1614" s="11">
        <v>10.15</v>
      </c>
      <c r="F1614" s="17">
        <f t="shared" si="101"/>
        <v>1.0003837</v>
      </c>
      <c r="G1614" s="17">
        <f t="shared" si="103"/>
        <v>1967.35789656681</v>
      </c>
      <c r="H1614" s="12">
        <v>210100</v>
      </c>
      <c r="I1614" s="13">
        <v>42887</v>
      </c>
      <c r="J1614" s="14">
        <v>8852.375634</v>
      </c>
      <c r="K1614" s="12">
        <v>11.15</v>
      </c>
    </row>
    <row r="1615" spans="1:11" x14ac:dyDescent="0.3">
      <c r="A1615" s="9">
        <v>42888</v>
      </c>
      <c r="B1615" s="37">
        <v>10.14</v>
      </c>
      <c r="C1615" s="16">
        <f t="shared" si="100"/>
        <v>1.00038334</v>
      </c>
      <c r="D1615" s="16">
        <f t="shared" si="102"/>
        <v>1960.4898547708699</v>
      </c>
      <c r="E1615" s="11">
        <v>10.15</v>
      </c>
      <c r="F1615" s="17">
        <f t="shared" si="101"/>
        <v>1.0003837</v>
      </c>
      <c r="G1615" s="17">
        <f t="shared" si="103"/>
        <v>1968.11277179172</v>
      </c>
      <c r="H1615" s="12">
        <v>210100</v>
      </c>
      <c r="I1615" s="13">
        <v>42888</v>
      </c>
      <c r="J1615" s="14">
        <v>8855.7722900000008</v>
      </c>
      <c r="K1615" s="12">
        <v>10.15</v>
      </c>
    </row>
    <row r="1616" spans="1:11" x14ac:dyDescent="0.3">
      <c r="A1616" s="9">
        <v>42891</v>
      </c>
      <c r="B1616" s="37">
        <v>10.14</v>
      </c>
      <c r="C1616" s="16">
        <f t="shared" si="100"/>
        <v>1.00038334</v>
      </c>
      <c r="D1616" s="16">
        <f t="shared" si="102"/>
        <v>1961.2413889518</v>
      </c>
      <c r="E1616" s="11">
        <v>10.15</v>
      </c>
      <c r="F1616" s="17">
        <f t="shared" si="101"/>
        <v>1.0003837</v>
      </c>
      <c r="G1616" s="17">
        <f t="shared" si="103"/>
        <v>1968.86793666226</v>
      </c>
      <c r="H1616" s="12">
        <v>210100</v>
      </c>
      <c r="I1616" s="13">
        <v>42891</v>
      </c>
      <c r="J1616" s="14">
        <v>8859.1702499999992</v>
      </c>
      <c r="K1616" s="12">
        <v>10.15</v>
      </c>
    </row>
    <row r="1617" spans="1:11" x14ac:dyDescent="0.3">
      <c r="A1617" s="9">
        <v>42892</v>
      </c>
      <c r="B1617" s="37">
        <v>10.14</v>
      </c>
      <c r="C1617" s="16">
        <f t="shared" si="100"/>
        <v>1.00038334</v>
      </c>
      <c r="D1617" s="16">
        <f t="shared" si="102"/>
        <v>1961.99321122584</v>
      </c>
      <c r="E1617" s="11">
        <v>10.15</v>
      </c>
      <c r="F1617" s="17">
        <f t="shared" si="101"/>
        <v>1.0003837</v>
      </c>
      <c r="G1617" s="17">
        <f t="shared" si="103"/>
        <v>1969.62339128956</v>
      </c>
      <c r="H1617" s="12">
        <v>210100</v>
      </c>
      <c r="I1617" s="13">
        <v>42892</v>
      </c>
      <c r="J1617" s="14">
        <v>8862.5695140000007</v>
      </c>
      <c r="K1617" s="12">
        <v>10.15</v>
      </c>
    </row>
    <row r="1618" spans="1:11" x14ac:dyDescent="0.3">
      <c r="A1618" s="9">
        <v>42893</v>
      </c>
      <c r="B1618" s="37">
        <v>10.14</v>
      </c>
      <c r="C1618" s="16">
        <f t="shared" si="100"/>
        <v>1.00038334</v>
      </c>
      <c r="D1618" s="16">
        <f t="shared" si="102"/>
        <v>1962.7453217034299</v>
      </c>
      <c r="E1618" s="11">
        <v>10.15</v>
      </c>
      <c r="F1618" s="17">
        <f t="shared" si="101"/>
        <v>1.0003837</v>
      </c>
      <c r="G1618" s="17">
        <f t="shared" si="103"/>
        <v>1970.3791357847999</v>
      </c>
      <c r="H1618" s="12">
        <v>210100</v>
      </c>
      <c r="I1618" s="13">
        <v>42893</v>
      </c>
      <c r="J1618" s="14">
        <v>8865.9700819999998</v>
      </c>
      <c r="K1618" s="12">
        <v>10.15</v>
      </c>
    </row>
    <row r="1619" spans="1:11" x14ac:dyDescent="0.3">
      <c r="A1619" s="9">
        <v>42894</v>
      </c>
      <c r="B1619" s="37">
        <v>10.14</v>
      </c>
      <c r="C1619" s="16">
        <f t="shared" si="100"/>
        <v>1.00038334</v>
      </c>
      <c r="D1619" s="16">
        <f t="shared" si="102"/>
        <v>1963.4977204950501</v>
      </c>
      <c r="E1619" s="11">
        <v>10.15</v>
      </c>
      <c r="F1619" s="17">
        <f t="shared" si="101"/>
        <v>1.0003837</v>
      </c>
      <c r="G1619" s="17">
        <f t="shared" si="103"/>
        <v>1971.1351702592001</v>
      </c>
      <c r="H1619" s="12">
        <v>210100</v>
      </c>
      <c r="I1619" s="13">
        <v>42894</v>
      </c>
      <c r="J1619" s="14">
        <v>8869.3719540000002</v>
      </c>
      <c r="K1619" s="12">
        <v>10.15</v>
      </c>
    </row>
    <row r="1620" spans="1:11" x14ac:dyDescent="0.3">
      <c r="A1620" s="9">
        <v>42895</v>
      </c>
      <c r="B1620" s="37">
        <v>10.14</v>
      </c>
      <c r="C1620" s="16">
        <f t="shared" si="100"/>
        <v>1.00038334</v>
      </c>
      <c r="D1620" s="16">
        <f t="shared" si="102"/>
        <v>1964.2504077112201</v>
      </c>
      <c r="E1620" s="11">
        <v>10.15</v>
      </c>
      <c r="F1620" s="17">
        <f t="shared" si="101"/>
        <v>1.0003837</v>
      </c>
      <c r="G1620" s="17">
        <f t="shared" si="103"/>
        <v>1971.8914948240299</v>
      </c>
      <c r="H1620" s="12">
        <v>210100</v>
      </c>
      <c r="I1620" s="13">
        <v>42895</v>
      </c>
      <c r="J1620" s="14">
        <v>8872.7751320000007</v>
      </c>
      <c r="K1620" s="12">
        <v>10.15</v>
      </c>
    </row>
    <row r="1621" spans="1:11" x14ac:dyDescent="0.3">
      <c r="A1621" s="9">
        <v>42898</v>
      </c>
      <c r="B1621" s="37">
        <v>10.14</v>
      </c>
      <c r="C1621" s="16">
        <f t="shared" si="100"/>
        <v>1.00038334</v>
      </c>
      <c r="D1621" s="16">
        <f t="shared" si="102"/>
        <v>1965.0033834625101</v>
      </c>
      <c r="E1621" s="11">
        <v>10.15</v>
      </c>
      <c r="F1621" s="17">
        <f t="shared" si="101"/>
        <v>1.0003837</v>
      </c>
      <c r="G1621" s="17">
        <f t="shared" si="103"/>
        <v>1972.6481095905899</v>
      </c>
      <c r="H1621" s="12">
        <v>210100</v>
      </c>
      <c r="I1621" s="13">
        <v>42898</v>
      </c>
      <c r="J1621" s="14">
        <v>8876.1796159999994</v>
      </c>
      <c r="K1621" s="12">
        <v>10.15</v>
      </c>
    </row>
    <row r="1622" spans="1:11" x14ac:dyDescent="0.3">
      <c r="A1622" s="9">
        <v>42899</v>
      </c>
      <c r="B1622" s="37">
        <v>10.14</v>
      </c>
      <c r="C1622" s="16">
        <f t="shared" si="100"/>
        <v>1.00038334</v>
      </c>
      <c r="D1622" s="16">
        <f t="shared" si="102"/>
        <v>1965.7566478595299</v>
      </c>
      <c r="E1622" s="11">
        <v>10.15</v>
      </c>
      <c r="F1622" s="17">
        <f t="shared" si="101"/>
        <v>1.0003837</v>
      </c>
      <c r="G1622" s="17">
        <f t="shared" si="103"/>
        <v>1973.40501467024</v>
      </c>
      <c r="H1622" s="12">
        <v>210100</v>
      </c>
      <c r="I1622" s="13">
        <v>42899</v>
      </c>
      <c r="J1622" s="14">
        <v>8879.5854060000001</v>
      </c>
      <c r="K1622" s="12">
        <v>10.15</v>
      </c>
    </row>
    <row r="1623" spans="1:11" x14ac:dyDescent="0.3">
      <c r="A1623" s="9">
        <v>42900</v>
      </c>
      <c r="B1623" s="37">
        <v>10.14</v>
      </c>
      <c r="C1623" s="16">
        <f t="shared" si="100"/>
        <v>1.00038334</v>
      </c>
      <c r="D1623" s="16">
        <f t="shared" si="102"/>
        <v>1966.5102010129201</v>
      </c>
      <c r="E1623" s="11">
        <v>10.15</v>
      </c>
      <c r="F1623" s="17">
        <f t="shared" si="101"/>
        <v>1.0003837</v>
      </c>
      <c r="G1623" s="17">
        <f t="shared" si="103"/>
        <v>1974.1622101743701</v>
      </c>
      <c r="H1623" s="12">
        <v>210100</v>
      </c>
      <c r="I1623" s="13">
        <v>42900</v>
      </c>
      <c r="J1623" s="14">
        <v>8882.9925029999995</v>
      </c>
      <c r="K1623" s="12">
        <v>10.15</v>
      </c>
    </row>
    <row r="1624" spans="1:11" x14ac:dyDescent="0.3">
      <c r="A1624" s="9">
        <v>42902</v>
      </c>
      <c r="B1624" s="37">
        <v>10.14</v>
      </c>
      <c r="C1624" s="16">
        <f t="shared" si="100"/>
        <v>1.00038334</v>
      </c>
      <c r="D1624" s="16">
        <f t="shared" si="102"/>
        <v>1967.2640430333799</v>
      </c>
      <c r="E1624" s="11">
        <v>10.15</v>
      </c>
      <c r="F1624" s="17">
        <f t="shared" si="101"/>
        <v>1.0003837</v>
      </c>
      <c r="G1624" s="17">
        <f t="shared" si="103"/>
        <v>1974.9196962144099</v>
      </c>
      <c r="H1624" s="12">
        <v>210100</v>
      </c>
      <c r="I1624" s="13">
        <v>42902</v>
      </c>
      <c r="J1624" s="14">
        <v>8886.4009069999993</v>
      </c>
      <c r="K1624" s="12">
        <v>10.15</v>
      </c>
    </row>
    <row r="1625" spans="1:11" x14ac:dyDescent="0.3">
      <c r="A1625" s="9">
        <v>42905</v>
      </c>
      <c r="B1625" s="37">
        <v>10.14</v>
      </c>
      <c r="C1625" s="16">
        <f t="shared" si="100"/>
        <v>1.00038334</v>
      </c>
      <c r="D1625" s="16">
        <f t="shared" si="102"/>
        <v>1968.01817403164</v>
      </c>
      <c r="E1625" s="11">
        <v>10.15</v>
      </c>
      <c r="F1625" s="17">
        <f t="shared" si="101"/>
        <v>1.0003837</v>
      </c>
      <c r="G1625" s="17">
        <f t="shared" si="103"/>
        <v>1975.67747290185</v>
      </c>
      <c r="H1625" s="12">
        <v>210100</v>
      </c>
      <c r="I1625" s="13">
        <v>42905</v>
      </c>
      <c r="J1625" s="14">
        <v>8889.8106189999999</v>
      </c>
      <c r="K1625" s="12">
        <v>10.15</v>
      </c>
    </row>
    <row r="1626" spans="1:11" x14ac:dyDescent="0.3">
      <c r="A1626" s="9">
        <v>42906</v>
      </c>
      <c r="B1626" s="37">
        <v>10.14</v>
      </c>
      <c r="C1626" s="16">
        <f t="shared" si="100"/>
        <v>1.00038334</v>
      </c>
      <c r="D1626" s="16">
        <f t="shared" si="102"/>
        <v>1968.7725941184699</v>
      </c>
      <c r="E1626" s="11">
        <v>10.15</v>
      </c>
      <c r="F1626" s="17">
        <f t="shared" si="101"/>
        <v>1.0003837</v>
      </c>
      <c r="G1626" s="17">
        <f t="shared" si="103"/>
        <v>1976.4355403482</v>
      </c>
      <c r="H1626" s="12">
        <v>210100</v>
      </c>
      <c r="I1626" s="13">
        <v>42906</v>
      </c>
      <c r="J1626" s="14">
        <v>8893.2216399999998</v>
      </c>
      <c r="K1626" s="12">
        <v>10.15</v>
      </c>
    </row>
    <row r="1627" spans="1:11" x14ac:dyDescent="0.3">
      <c r="A1627" s="9">
        <v>42907</v>
      </c>
      <c r="B1627" s="37">
        <v>10.14</v>
      </c>
      <c r="C1627" s="16">
        <f t="shared" si="100"/>
        <v>1.00038334</v>
      </c>
      <c r="D1627" s="16">
        <f t="shared" si="102"/>
        <v>1969.5273034047</v>
      </c>
      <c r="E1627" s="11">
        <v>10.15</v>
      </c>
      <c r="F1627" s="17">
        <f t="shared" si="101"/>
        <v>1.0003837</v>
      </c>
      <c r="G1627" s="17">
        <f t="shared" si="103"/>
        <v>1977.19389866503</v>
      </c>
      <c r="H1627" s="12">
        <v>210100</v>
      </c>
      <c r="I1627" s="13">
        <v>42907</v>
      </c>
      <c r="J1627" s="14">
        <v>8896.6339690000004</v>
      </c>
      <c r="K1627" s="12">
        <v>10.15</v>
      </c>
    </row>
    <row r="1628" spans="1:11" x14ac:dyDescent="0.3">
      <c r="A1628" s="9">
        <v>42908</v>
      </c>
      <c r="B1628" s="37">
        <v>10.14</v>
      </c>
      <c r="C1628" s="16">
        <f t="shared" si="100"/>
        <v>1.00038334</v>
      </c>
      <c r="D1628" s="16">
        <f t="shared" si="102"/>
        <v>1970.2823020011899</v>
      </c>
      <c r="E1628" s="11">
        <v>10.15</v>
      </c>
      <c r="F1628" s="17">
        <f t="shared" si="101"/>
        <v>1.0003837</v>
      </c>
      <c r="G1628" s="17">
        <f t="shared" si="103"/>
        <v>1977.9525479639501</v>
      </c>
      <c r="H1628" s="12">
        <v>210100</v>
      </c>
      <c r="I1628" s="13">
        <v>42908</v>
      </c>
      <c r="J1628" s="14">
        <v>8900.0476070000004</v>
      </c>
      <c r="K1628" s="12">
        <v>10.15</v>
      </c>
    </row>
    <row r="1629" spans="1:11" x14ac:dyDescent="0.3">
      <c r="A1629" s="9">
        <v>42909</v>
      </c>
      <c r="B1629" s="37">
        <v>10.14</v>
      </c>
      <c r="C1629" s="16">
        <f t="shared" si="100"/>
        <v>1.00038334</v>
      </c>
      <c r="D1629" s="16">
        <f t="shared" si="102"/>
        <v>1971.0375900188401</v>
      </c>
      <c r="E1629" s="11">
        <v>10.15</v>
      </c>
      <c r="F1629" s="17">
        <f t="shared" si="101"/>
        <v>1.0003837</v>
      </c>
      <c r="G1629" s="17">
        <f t="shared" si="103"/>
        <v>1978.7114883566001</v>
      </c>
      <c r="H1629" s="12">
        <v>210100</v>
      </c>
      <c r="I1629" s="13">
        <v>42909</v>
      </c>
      <c r="J1629" s="14">
        <v>8903.4625560000004</v>
      </c>
      <c r="K1629" s="12">
        <v>10.15</v>
      </c>
    </row>
    <row r="1630" spans="1:11" x14ac:dyDescent="0.3">
      <c r="A1630" s="9">
        <v>42912</v>
      </c>
      <c r="B1630" s="37">
        <v>10.14</v>
      </c>
      <c r="C1630" s="16">
        <f t="shared" si="100"/>
        <v>1.00038334</v>
      </c>
      <c r="D1630" s="16">
        <f t="shared" si="102"/>
        <v>1971.7931675686</v>
      </c>
      <c r="E1630" s="11">
        <v>10.15</v>
      </c>
      <c r="F1630" s="17">
        <f t="shared" si="101"/>
        <v>1.0003837</v>
      </c>
      <c r="G1630" s="17">
        <f t="shared" si="103"/>
        <v>1979.4707199546799</v>
      </c>
      <c r="H1630" s="12">
        <v>210100</v>
      </c>
      <c r="I1630" s="13">
        <v>42912</v>
      </c>
      <c r="J1630" s="14">
        <v>8906.8788139999997</v>
      </c>
      <c r="K1630" s="12">
        <v>10.15</v>
      </c>
    </row>
    <row r="1631" spans="1:11" x14ac:dyDescent="0.3">
      <c r="A1631" s="9">
        <v>42913</v>
      </c>
      <c r="B1631" s="37">
        <v>10.14</v>
      </c>
      <c r="C1631" s="16">
        <f t="shared" si="100"/>
        <v>1.00038334</v>
      </c>
      <c r="D1631" s="16">
        <f t="shared" si="102"/>
        <v>1972.54903476146</v>
      </c>
      <c r="E1631" s="11">
        <v>10.15</v>
      </c>
      <c r="F1631" s="17">
        <f t="shared" si="101"/>
        <v>1.0003837</v>
      </c>
      <c r="G1631" s="17">
        <f t="shared" si="103"/>
        <v>1980.23024286993</v>
      </c>
      <c r="H1631" s="12">
        <v>210100</v>
      </c>
      <c r="I1631" s="13">
        <v>42913</v>
      </c>
      <c r="J1631" s="14">
        <v>8910.2963839999993</v>
      </c>
      <c r="K1631" s="12">
        <v>10.15</v>
      </c>
    </row>
    <row r="1632" spans="1:11" x14ac:dyDescent="0.3">
      <c r="A1632" s="9">
        <v>42914</v>
      </c>
      <c r="B1632" s="37">
        <v>10.14</v>
      </c>
      <c r="C1632" s="16">
        <f t="shared" si="100"/>
        <v>1.00038334</v>
      </c>
      <c r="D1632" s="16">
        <f t="shared" si="102"/>
        <v>1973.3051917084499</v>
      </c>
      <c r="E1632" s="11">
        <v>10.15</v>
      </c>
      <c r="F1632" s="17">
        <f t="shared" si="101"/>
        <v>1.0003837</v>
      </c>
      <c r="G1632" s="17">
        <f t="shared" si="103"/>
        <v>1980.99005721412</v>
      </c>
      <c r="H1632" s="12">
        <v>210100</v>
      </c>
      <c r="I1632" s="13">
        <v>42914</v>
      </c>
      <c r="J1632" s="14">
        <v>8913.7152640000004</v>
      </c>
      <c r="K1632" s="12">
        <v>10.15</v>
      </c>
    </row>
    <row r="1633" spans="1:11" x14ac:dyDescent="0.3">
      <c r="A1633" s="9">
        <v>42915</v>
      </c>
      <c r="B1633" s="37">
        <v>10.14</v>
      </c>
      <c r="C1633" s="16">
        <f t="shared" si="100"/>
        <v>1.00038334</v>
      </c>
      <c r="D1633" s="16">
        <f t="shared" si="102"/>
        <v>1974.0616385206399</v>
      </c>
      <c r="E1633" s="11">
        <v>10.15</v>
      </c>
      <c r="F1633" s="17">
        <f t="shared" si="101"/>
        <v>1.0003837</v>
      </c>
      <c r="G1633" s="17">
        <f t="shared" si="103"/>
        <v>1981.7501630990701</v>
      </c>
      <c r="H1633" s="12">
        <v>210100</v>
      </c>
      <c r="I1633" s="13">
        <v>42915</v>
      </c>
      <c r="J1633" s="14">
        <v>8917.1354570000003</v>
      </c>
      <c r="K1633" s="12">
        <v>10.15</v>
      </c>
    </row>
    <row r="1634" spans="1:11" x14ac:dyDescent="0.3">
      <c r="A1634" s="9">
        <v>42916</v>
      </c>
      <c r="B1634" s="37">
        <v>10.14</v>
      </c>
      <c r="C1634" s="16">
        <f t="shared" si="100"/>
        <v>1.00038334</v>
      </c>
      <c r="D1634" s="16">
        <f t="shared" si="102"/>
        <v>1974.81837530915</v>
      </c>
      <c r="E1634" s="11">
        <v>10.15</v>
      </c>
      <c r="F1634" s="17">
        <f t="shared" si="101"/>
        <v>1.0003837</v>
      </c>
      <c r="G1634" s="17">
        <f t="shared" si="103"/>
        <v>1982.5105606366501</v>
      </c>
      <c r="H1634" s="12">
        <v>210100</v>
      </c>
      <c r="I1634" s="13">
        <v>42916</v>
      </c>
      <c r="J1634" s="14">
        <v>8920.5569620000006</v>
      </c>
      <c r="K1634" s="12">
        <v>10.15</v>
      </c>
    </row>
    <row r="1635" spans="1:11" x14ac:dyDescent="0.3">
      <c r="A1635" s="9">
        <v>42919</v>
      </c>
      <c r="B1635" s="37">
        <v>10.14</v>
      </c>
      <c r="C1635" s="16">
        <f t="shared" si="100"/>
        <v>1.00038334</v>
      </c>
      <c r="D1635" s="16">
        <f t="shared" si="102"/>
        <v>1975.5754021851401</v>
      </c>
      <c r="E1635" s="11">
        <v>10.15</v>
      </c>
      <c r="F1635" s="17">
        <f t="shared" si="101"/>
        <v>1.0003837</v>
      </c>
      <c r="G1635" s="17">
        <f t="shared" si="103"/>
        <v>1983.2712499387701</v>
      </c>
      <c r="H1635" s="12">
        <v>210100</v>
      </c>
      <c r="I1635" s="13">
        <v>42919</v>
      </c>
      <c r="J1635" s="14">
        <v>8923.9797789999993</v>
      </c>
      <c r="K1635" s="12">
        <v>10.15</v>
      </c>
    </row>
    <row r="1636" spans="1:11" x14ac:dyDescent="0.3">
      <c r="A1636" s="9">
        <v>42920</v>
      </c>
      <c r="B1636" s="37">
        <v>10.14</v>
      </c>
      <c r="C1636" s="16">
        <f t="shared" si="100"/>
        <v>1.00038334</v>
      </c>
      <c r="D1636" s="16">
        <f t="shared" si="102"/>
        <v>1976.3327192598099</v>
      </c>
      <c r="E1636" s="11">
        <v>10.15</v>
      </c>
      <c r="F1636" s="17">
        <f t="shared" si="101"/>
        <v>1.0003837</v>
      </c>
      <c r="G1636" s="17">
        <f t="shared" si="103"/>
        <v>1984.03223111737</v>
      </c>
      <c r="H1636" s="12">
        <v>210100</v>
      </c>
      <c r="I1636" s="13">
        <v>42920</v>
      </c>
      <c r="J1636" s="14">
        <v>8927.4039109999994</v>
      </c>
      <c r="K1636" s="12">
        <v>10.15</v>
      </c>
    </row>
    <row r="1637" spans="1:11" x14ac:dyDescent="0.3">
      <c r="A1637" s="9">
        <v>42921</v>
      </c>
      <c r="B1637" s="37">
        <v>10.14</v>
      </c>
      <c r="C1637" s="16">
        <f t="shared" si="100"/>
        <v>1.00038334</v>
      </c>
      <c r="D1637" s="16">
        <f t="shared" si="102"/>
        <v>1977.09032664441</v>
      </c>
      <c r="E1637" s="11">
        <v>10.15</v>
      </c>
      <c r="F1637" s="17">
        <f t="shared" si="101"/>
        <v>1.0003837</v>
      </c>
      <c r="G1637" s="17">
        <f t="shared" si="103"/>
        <v>1984.7935042844499</v>
      </c>
      <c r="H1637" s="12">
        <v>210100</v>
      </c>
      <c r="I1637" s="13">
        <v>42921</v>
      </c>
      <c r="J1637" s="14">
        <v>8930.8293549999999</v>
      </c>
      <c r="K1637" s="12">
        <v>10.15</v>
      </c>
    </row>
    <row r="1638" spans="1:11" x14ac:dyDescent="0.3">
      <c r="A1638" s="9">
        <v>42922</v>
      </c>
      <c r="B1638" s="37">
        <v>10.14</v>
      </c>
      <c r="C1638" s="16">
        <f t="shared" si="100"/>
        <v>1.00038334</v>
      </c>
      <c r="D1638" s="16">
        <f t="shared" si="102"/>
        <v>1977.84822445023</v>
      </c>
      <c r="E1638" s="11">
        <v>10.15</v>
      </c>
      <c r="F1638" s="17">
        <f t="shared" si="101"/>
        <v>1.0003837</v>
      </c>
      <c r="G1638" s="17">
        <f t="shared" si="103"/>
        <v>1985.5550695520401</v>
      </c>
      <c r="H1638" s="12">
        <v>210100</v>
      </c>
      <c r="I1638" s="13">
        <v>42922</v>
      </c>
      <c r="J1638" s="14">
        <v>8934.2561150000001</v>
      </c>
      <c r="K1638" s="12">
        <v>10.15</v>
      </c>
    </row>
    <row r="1639" spans="1:11" x14ac:dyDescent="0.3">
      <c r="A1639" s="9">
        <v>42923</v>
      </c>
      <c r="B1639" s="37">
        <v>10.14</v>
      </c>
      <c r="C1639" s="16">
        <f t="shared" si="100"/>
        <v>1.00038334</v>
      </c>
      <c r="D1639" s="16">
        <f t="shared" si="102"/>
        <v>1978.60641278859</v>
      </c>
      <c r="E1639" s="11">
        <v>10.15</v>
      </c>
      <c r="F1639" s="17">
        <f t="shared" si="101"/>
        <v>1.0003837</v>
      </c>
      <c r="G1639" s="17">
        <f t="shared" si="103"/>
        <v>1986.3169270322301</v>
      </c>
      <c r="H1639" s="12">
        <v>210100</v>
      </c>
      <c r="I1639" s="13">
        <v>42923</v>
      </c>
      <c r="J1639" s="14">
        <v>8937.6841889999996</v>
      </c>
      <c r="K1639" s="12">
        <v>10.15</v>
      </c>
    </row>
    <row r="1640" spans="1:11" x14ac:dyDescent="0.3">
      <c r="A1640" s="9">
        <v>42926</v>
      </c>
      <c r="B1640" s="37">
        <v>10.14</v>
      </c>
      <c r="C1640" s="16">
        <f t="shared" si="100"/>
        <v>1.00038334</v>
      </c>
      <c r="D1640" s="16">
        <f t="shared" si="102"/>
        <v>1979.3648917708699</v>
      </c>
      <c r="E1640" s="11">
        <v>10.15</v>
      </c>
      <c r="F1640" s="17">
        <f t="shared" si="101"/>
        <v>1.0003837</v>
      </c>
      <c r="G1640" s="17">
        <f t="shared" si="103"/>
        <v>1987.0790768371301</v>
      </c>
      <c r="H1640" s="12">
        <v>210100</v>
      </c>
      <c r="I1640" s="13">
        <v>42926</v>
      </c>
      <c r="J1640" s="14">
        <v>8941.1135780000004</v>
      </c>
      <c r="K1640" s="12">
        <v>10.15</v>
      </c>
    </row>
    <row r="1641" spans="1:11" x14ac:dyDescent="0.3">
      <c r="A1641" s="9">
        <v>42927</v>
      </c>
      <c r="B1641" s="37">
        <v>10.14</v>
      </c>
      <c r="C1641" s="16">
        <f t="shared" si="100"/>
        <v>1.00038334</v>
      </c>
      <c r="D1641" s="16">
        <f t="shared" si="102"/>
        <v>1980.1236615084799</v>
      </c>
      <c r="E1641" s="11">
        <v>10.15</v>
      </c>
      <c r="F1641" s="17">
        <f t="shared" si="101"/>
        <v>1.0003837</v>
      </c>
      <c r="G1641" s="17">
        <f t="shared" si="103"/>
        <v>1987.8415190789101</v>
      </c>
      <c r="H1641" s="12">
        <v>210100</v>
      </c>
      <c r="I1641" s="13">
        <v>42927</v>
      </c>
      <c r="J1641" s="14">
        <v>8944.5442829999993</v>
      </c>
      <c r="K1641" s="12">
        <v>10.15</v>
      </c>
    </row>
    <row r="1642" spans="1:11" x14ac:dyDescent="0.3">
      <c r="A1642" s="9">
        <v>42928</v>
      </c>
      <c r="B1642" s="37">
        <v>10.14</v>
      </c>
      <c r="C1642" s="16">
        <f t="shared" si="100"/>
        <v>1.00038334</v>
      </c>
      <c r="D1642" s="16">
        <f t="shared" si="102"/>
        <v>1980.8827221128799</v>
      </c>
      <c r="E1642" s="11">
        <v>10.15</v>
      </c>
      <c r="F1642" s="17">
        <f t="shared" si="101"/>
        <v>1.0003837</v>
      </c>
      <c r="G1642" s="17">
        <f t="shared" si="103"/>
        <v>1988.60425386978</v>
      </c>
      <c r="H1642" s="12">
        <v>210100</v>
      </c>
      <c r="I1642" s="13">
        <v>42928</v>
      </c>
      <c r="J1642" s="14">
        <v>8947.9763050000001</v>
      </c>
      <c r="K1642" s="12">
        <v>10.15</v>
      </c>
    </row>
    <row r="1643" spans="1:11" x14ac:dyDescent="0.3">
      <c r="A1643" s="9">
        <v>42929</v>
      </c>
      <c r="B1643" s="37">
        <v>10.14</v>
      </c>
      <c r="C1643" s="16">
        <f t="shared" si="100"/>
        <v>1.00038334</v>
      </c>
      <c r="D1643" s="16">
        <f t="shared" si="102"/>
        <v>1981.6420736955699</v>
      </c>
      <c r="E1643" s="11">
        <v>10.15</v>
      </c>
      <c r="F1643" s="17">
        <f t="shared" si="101"/>
        <v>1.0003837</v>
      </c>
      <c r="G1643" s="17">
        <f t="shared" si="103"/>
        <v>1989.36728132199</v>
      </c>
      <c r="H1643" s="12">
        <v>210100</v>
      </c>
      <c r="I1643" s="13">
        <v>42929</v>
      </c>
      <c r="J1643" s="14">
        <v>8951.4096439999994</v>
      </c>
      <c r="K1643" s="12">
        <v>10.15</v>
      </c>
    </row>
    <row r="1644" spans="1:11" x14ac:dyDescent="0.3">
      <c r="A1644" s="9">
        <v>42930</v>
      </c>
      <c r="B1644" s="37">
        <v>10.14</v>
      </c>
      <c r="C1644" s="16">
        <f t="shared" si="100"/>
        <v>1.00038334</v>
      </c>
      <c r="D1644" s="16">
        <f t="shared" si="102"/>
        <v>1982.4017163681001</v>
      </c>
      <c r="E1644" s="11">
        <v>10.15</v>
      </c>
      <c r="F1644" s="17">
        <f t="shared" si="101"/>
        <v>1.0003837</v>
      </c>
      <c r="G1644" s="17">
        <f t="shared" si="103"/>
        <v>1990.1306015478301</v>
      </c>
      <c r="H1644" s="12">
        <v>210100</v>
      </c>
      <c r="I1644" s="13">
        <v>42930</v>
      </c>
      <c r="J1644" s="14">
        <v>8954.8442990000003</v>
      </c>
      <c r="K1644" s="12">
        <v>10.15</v>
      </c>
    </row>
    <row r="1645" spans="1:11" x14ac:dyDescent="0.3">
      <c r="A1645" s="9">
        <v>42933</v>
      </c>
      <c r="B1645" s="37">
        <v>10.14</v>
      </c>
      <c r="C1645" s="16">
        <f t="shared" si="100"/>
        <v>1.00038334</v>
      </c>
      <c r="D1645" s="16">
        <f t="shared" si="102"/>
        <v>1983.16165024205</v>
      </c>
      <c r="E1645" s="11">
        <v>10.15</v>
      </c>
      <c r="F1645" s="17">
        <f t="shared" si="101"/>
        <v>1.0003837</v>
      </c>
      <c r="G1645" s="17">
        <f t="shared" si="103"/>
        <v>1990.8942146596401</v>
      </c>
      <c r="H1645" s="12">
        <v>210100</v>
      </c>
      <c r="I1645" s="13">
        <v>42933</v>
      </c>
      <c r="J1645" s="14">
        <v>8958.2802730000003</v>
      </c>
      <c r="K1645" s="12">
        <v>10.15</v>
      </c>
    </row>
    <row r="1646" spans="1:11" x14ac:dyDescent="0.3">
      <c r="A1646" s="9">
        <v>42934</v>
      </c>
      <c r="B1646" s="37">
        <v>10.14</v>
      </c>
      <c r="C1646" s="16">
        <f t="shared" si="100"/>
        <v>1.00038334</v>
      </c>
      <c r="D1646" s="16">
        <f t="shared" si="102"/>
        <v>1983.92187542905</v>
      </c>
      <c r="E1646" s="11">
        <v>10.15</v>
      </c>
      <c r="F1646" s="17">
        <f t="shared" si="101"/>
        <v>1.0003837</v>
      </c>
      <c r="G1646" s="17">
        <f t="shared" si="103"/>
        <v>1991.65812076981</v>
      </c>
      <c r="H1646" s="12">
        <v>210100</v>
      </c>
      <c r="I1646" s="13">
        <v>42934</v>
      </c>
      <c r="J1646" s="14">
        <v>8961.7175650000008</v>
      </c>
      <c r="K1646" s="12">
        <v>10.15</v>
      </c>
    </row>
    <row r="1647" spans="1:11" x14ac:dyDescent="0.3">
      <c r="A1647" s="9">
        <v>42935</v>
      </c>
      <c r="B1647" s="37">
        <v>10.14</v>
      </c>
      <c r="C1647" s="16">
        <f t="shared" si="100"/>
        <v>1.00038334</v>
      </c>
      <c r="D1647" s="16">
        <f t="shared" si="102"/>
        <v>1984.6823920407801</v>
      </c>
      <c r="E1647" s="11">
        <v>10.15</v>
      </c>
      <c r="F1647" s="17">
        <f t="shared" si="101"/>
        <v>1.0003837</v>
      </c>
      <c r="G1647" s="17">
        <f t="shared" si="103"/>
        <v>1992.4223199907501</v>
      </c>
      <c r="H1647" s="12">
        <v>210100</v>
      </c>
      <c r="I1647" s="13">
        <v>42935</v>
      </c>
      <c r="J1647" s="14">
        <v>8965.1561760000004</v>
      </c>
      <c r="K1647" s="12">
        <v>10.15</v>
      </c>
    </row>
    <row r="1648" spans="1:11" x14ac:dyDescent="0.3">
      <c r="A1648" s="9">
        <v>42936</v>
      </c>
      <c r="B1648" s="37">
        <v>10.14</v>
      </c>
      <c r="C1648" s="16">
        <f t="shared" si="100"/>
        <v>1.00038334</v>
      </c>
      <c r="D1648" s="16">
        <f t="shared" si="102"/>
        <v>1985.44320018894</v>
      </c>
      <c r="E1648" s="11">
        <v>10.15</v>
      </c>
      <c r="F1648" s="17">
        <f t="shared" si="101"/>
        <v>1.0003837</v>
      </c>
      <c r="G1648" s="17">
        <f t="shared" si="103"/>
        <v>1993.1868124349301</v>
      </c>
      <c r="H1648" s="12">
        <v>210100</v>
      </c>
      <c r="I1648" s="13">
        <v>42936</v>
      </c>
      <c r="J1648" s="14">
        <v>8968.5961069999994</v>
      </c>
      <c r="K1648" s="12">
        <v>10.15</v>
      </c>
    </row>
    <row r="1649" spans="1:11" x14ac:dyDescent="0.3">
      <c r="A1649" s="9">
        <v>42937</v>
      </c>
      <c r="B1649" s="37">
        <v>10.14</v>
      </c>
      <c r="C1649" s="16">
        <f t="shared" si="100"/>
        <v>1.00038334</v>
      </c>
      <c r="D1649" s="16">
        <f t="shared" si="102"/>
        <v>1986.2042999852999</v>
      </c>
      <c r="E1649" s="11">
        <v>10.15</v>
      </c>
      <c r="F1649" s="17">
        <f t="shared" si="101"/>
        <v>1.0003837</v>
      </c>
      <c r="G1649" s="17">
        <f t="shared" si="103"/>
        <v>1993.95159821486</v>
      </c>
      <c r="H1649" s="12">
        <v>210100</v>
      </c>
      <c r="I1649" s="13">
        <v>42937</v>
      </c>
      <c r="J1649" s="14">
        <v>8972.0373569999992</v>
      </c>
      <c r="K1649" s="12">
        <v>10.15</v>
      </c>
    </row>
    <row r="1650" spans="1:11" x14ac:dyDescent="0.3">
      <c r="A1650" s="9">
        <v>42940</v>
      </c>
      <c r="B1650" s="37">
        <v>10.14</v>
      </c>
      <c r="C1650" s="16">
        <f t="shared" si="100"/>
        <v>1.00038334</v>
      </c>
      <c r="D1650" s="16">
        <f t="shared" si="102"/>
        <v>1986.9656915416599</v>
      </c>
      <c r="E1650" s="11">
        <v>10.15</v>
      </c>
      <c r="F1650" s="17">
        <f t="shared" si="101"/>
        <v>1.0003837</v>
      </c>
      <c r="G1650" s="17">
        <f t="shared" si="103"/>
        <v>1994.7166774431</v>
      </c>
      <c r="H1650" s="12">
        <v>210100</v>
      </c>
      <c r="I1650" s="13">
        <v>42940</v>
      </c>
      <c r="J1650" s="14">
        <v>8975.4799280000007</v>
      </c>
      <c r="K1650" s="12">
        <v>10.15</v>
      </c>
    </row>
    <row r="1651" spans="1:11" x14ac:dyDescent="0.3">
      <c r="A1651" s="9">
        <v>42941</v>
      </c>
      <c r="B1651" s="37">
        <v>10.14</v>
      </c>
      <c r="C1651" s="16">
        <f t="shared" si="100"/>
        <v>1.00038334</v>
      </c>
      <c r="D1651" s="16">
        <f t="shared" si="102"/>
        <v>1987.72737496986</v>
      </c>
      <c r="E1651" s="11">
        <v>10.15</v>
      </c>
      <c r="F1651" s="17">
        <f t="shared" si="101"/>
        <v>1.0003837</v>
      </c>
      <c r="G1651" s="17">
        <f t="shared" si="103"/>
        <v>1995.48205023223</v>
      </c>
      <c r="H1651" s="12">
        <v>210100</v>
      </c>
      <c r="I1651" s="13">
        <v>42941</v>
      </c>
      <c r="J1651" s="14">
        <v>8978.9238189999996</v>
      </c>
      <c r="K1651" s="12">
        <v>10.15</v>
      </c>
    </row>
    <row r="1652" spans="1:11" x14ac:dyDescent="0.3">
      <c r="A1652" s="9">
        <v>42942</v>
      </c>
      <c r="B1652" s="37">
        <v>10.14</v>
      </c>
      <c r="C1652" s="16">
        <f t="shared" si="100"/>
        <v>1.00038334</v>
      </c>
      <c r="D1652" s="16">
        <f t="shared" si="102"/>
        <v>1988.48935038178</v>
      </c>
      <c r="E1652" s="11">
        <v>10.15</v>
      </c>
      <c r="F1652" s="17">
        <f t="shared" si="101"/>
        <v>1.0003837</v>
      </c>
      <c r="G1652" s="17">
        <f t="shared" si="103"/>
        <v>1996.2477166949</v>
      </c>
      <c r="H1652" s="12">
        <v>210100</v>
      </c>
      <c r="I1652" s="13">
        <v>42942</v>
      </c>
      <c r="J1652" s="14">
        <v>8982.3690330000009</v>
      </c>
      <c r="K1652" s="12">
        <v>10.15</v>
      </c>
    </row>
    <row r="1653" spans="1:11" x14ac:dyDescent="0.3">
      <c r="A1653" s="9">
        <v>42943</v>
      </c>
      <c r="B1653" s="37">
        <v>9.14</v>
      </c>
      <c r="C1653" s="16">
        <f t="shared" si="100"/>
        <v>1.00034713</v>
      </c>
      <c r="D1653" s="16">
        <f t="shared" si="102"/>
        <v>1989.25161788936</v>
      </c>
      <c r="E1653" s="11">
        <v>9.15</v>
      </c>
      <c r="F1653" s="17">
        <f t="shared" si="101"/>
        <v>1.00034749</v>
      </c>
      <c r="G1653" s="17">
        <f t="shared" si="103"/>
        <v>1997.0136769438</v>
      </c>
      <c r="H1653" s="12">
        <v>210100</v>
      </c>
      <c r="I1653" s="13">
        <v>42943</v>
      </c>
      <c r="J1653" s="14">
        <v>8985.815568</v>
      </c>
      <c r="K1653" s="12">
        <v>10.15</v>
      </c>
    </row>
    <row r="1654" spans="1:11" x14ac:dyDescent="0.3">
      <c r="A1654" s="9">
        <v>42944</v>
      </c>
      <c r="B1654" s="37">
        <v>9.14</v>
      </c>
      <c r="C1654" s="16">
        <f t="shared" si="100"/>
        <v>1.00034713</v>
      </c>
      <c r="D1654" s="16">
        <f t="shared" si="102"/>
        <v>1989.94214680348</v>
      </c>
      <c r="E1654" s="11">
        <v>9.15</v>
      </c>
      <c r="F1654" s="17">
        <f t="shared" si="101"/>
        <v>1.00034749</v>
      </c>
      <c r="G1654" s="17">
        <f t="shared" si="103"/>
        <v>1997.7076192264001</v>
      </c>
      <c r="H1654" s="12">
        <v>210100</v>
      </c>
      <c r="I1654" s="13">
        <v>42944</v>
      </c>
      <c r="J1654" s="14">
        <v>8988.9380490000003</v>
      </c>
      <c r="K1654" s="12">
        <v>9.15</v>
      </c>
    </row>
    <row r="1655" spans="1:11" x14ac:dyDescent="0.3">
      <c r="A1655" s="9">
        <v>42947</v>
      </c>
      <c r="B1655" s="37">
        <v>9.14</v>
      </c>
      <c r="C1655" s="16">
        <f t="shared" si="100"/>
        <v>1.00034713</v>
      </c>
      <c r="D1655" s="16">
        <f t="shared" si="102"/>
        <v>1990.6329154209</v>
      </c>
      <c r="E1655" s="11">
        <v>9.15</v>
      </c>
      <c r="F1655" s="17">
        <f t="shared" si="101"/>
        <v>1.00034749</v>
      </c>
      <c r="G1655" s="17">
        <f t="shared" si="103"/>
        <v>1998.4018026470101</v>
      </c>
      <c r="H1655" s="12">
        <v>210100</v>
      </c>
      <c r="I1655" s="13">
        <v>42947</v>
      </c>
      <c r="J1655" s="14">
        <v>8992.0616150000005</v>
      </c>
      <c r="K1655" s="12">
        <v>9.15</v>
      </c>
    </row>
    <row r="1656" spans="1:11" x14ac:dyDescent="0.3">
      <c r="A1656" s="9">
        <v>42948</v>
      </c>
      <c r="B1656" s="37">
        <v>9.14</v>
      </c>
      <c r="C1656" s="16">
        <f t="shared" si="100"/>
        <v>1.00034713</v>
      </c>
      <c r="D1656" s="16">
        <f t="shared" si="102"/>
        <v>1991.32392382483</v>
      </c>
      <c r="E1656" s="11">
        <v>9.15</v>
      </c>
      <c r="F1656" s="17">
        <f t="shared" si="101"/>
        <v>1.00034749</v>
      </c>
      <c r="G1656" s="17">
        <f t="shared" si="103"/>
        <v>1999.0962272894101</v>
      </c>
      <c r="H1656" s="12">
        <v>210100</v>
      </c>
      <c r="I1656" s="13">
        <v>42948</v>
      </c>
      <c r="J1656" s="14">
        <v>8995.1862660000006</v>
      </c>
      <c r="K1656" s="12">
        <v>9.15</v>
      </c>
    </row>
    <row r="1657" spans="1:11" x14ac:dyDescent="0.3">
      <c r="A1657" s="9">
        <v>42949</v>
      </c>
      <c r="B1657" s="37">
        <v>9.14</v>
      </c>
      <c r="C1657" s="16">
        <f t="shared" si="100"/>
        <v>1.00034713</v>
      </c>
      <c r="D1657" s="16">
        <f t="shared" si="102"/>
        <v>1992.01517209851</v>
      </c>
      <c r="E1657" s="11">
        <v>9.15</v>
      </c>
      <c r="F1657" s="17">
        <f t="shared" si="101"/>
        <v>1.00034749</v>
      </c>
      <c r="G1657" s="17">
        <f t="shared" si="103"/>
        <v>1999.7908932374301</v>
      </c>
      <c r="H1657" s="12">
        <v>210100</v>
      </c>
      <c r="I1657" s="13">
        <v>42949</v>
      </c>
      <c r="J1657" s="14">
        <v>8998.3120029999991</v>
      </c>
      <c r="K1657" s="12">
        <v>9.15</v>
      </c>
    </row>
    <row r="1658" spans="1:11" x14ac:dyDescent="0.3">
      <c r="A1658" s="9">
        <v>42950</v>
      </c>
      <c r="B1658" s="37">
        <v>9.14</v>
      </c>
      <c r="C1658" s="16">
        <f t="shared" si="100"/>
        <v>1.00034713</v>
      </c>
      <c r="D1658" s="16">
        <f t="shared" si="102"/>
        <v>1992.7066603251999</v>
      </c>
      <c r="E1658" s="11">
        <v>9.15</v>
      </c>
      <c r="F1658" s="17">
        <f t="shared" si="101"/>
        <v>1.00034749</v>
      </c>
      <c r="G1658" s="17">
        <f t="shared" si="103"/>
        <v>2000.4858005749199</v>
      </c>
      <c r="H1658" s="12">
        <v>210100</v>
      </c>
      <c r="I1658" s="13">
        <v>42950</v>
      </c>
      <c r="J1658" s="14">
        <v>9001.4388269999999</v>
      </c>
      <c r="K1658" s="12">
        <v>9.15</v>
      </c>
    </row>
    <row r="1659" spans="1:11" x14ac:dyDescent="0.3">
      <c r="A1659" s="9">
        <v>42951</v>
      </c>
      <c r="B1659" s="37">
        <v>9.14</v>
      </c>
      <c r="C1659" s="16">
        <f t="shared" si="100"/>
        <v>1.00034713</v>
      </c>
      <c r="D1659" s="16">
        <f t="shared" si="102"/>
        <v>1993.3983885882001</v>
      </c>
      <c r="E1659" s="11">
        <v>9.15</v>
      </c>
      <c r="F1659" s="17">
        <f t="shared" si="101"/>
        <v>1.00034749</v>
      </c>
      <c r="G1659" s="17">
        <f t="shared" si="103"/>
        <v>2001.18094938576</v>
      </c>
      <c r="H1659" s="12">
        <v>210100</v>
      </c>
      <c r="I1659" s="13">
        <v>42951</v>
      </c>
      <c r="J1659" s="14">
        <v>9004.5667369999992</v>
      </c>
      <c r="K1659" s="12">
        <v>9.15</v>
      </c>
    </row>
    <row r="1660" spans="1:11" x14ac:dyDescent="0.3">
      <c r="A1660" s="9">
        <v>42954</v>
      </c>
      <c r="B1660" s="37">
        <v>9.14</v>
      </c>
      <c r="C1660" s="16">
        <f t="shared" si="100"/>
        <v>1.00034713</v>
      </c>
      <c r="D1660" s="16">
        <f t="shared" si="102"/>
        <v>1994.09035697083</v>
      </c>
      <c r="E1660" s="11">
        <v>9.15</v>
      </c>
      <c r="F1660" s="17">
        <f t="shared" si="101"/>
        <v>1.00034749</v>
      </c>
      <c r="G1660" s="17">
        <f t="shared" si="103"/>
        <v>2001.8763397538601</v>
      </c>
      <c r="H1660" s="12">
        <v>210100</v>
      </c>
      <c r="I1660" s="13">
        <v>42954</v>
      </c>
      <c r="J1660" s="14">
        <v>9007.6957340000008</v>
      </c>
      <c r="K1660" s="12">
        <v>9.15</v>
      </c>
    </row>
    <row r="1661" spans="1:11" x14ac:dyDescent="0.3">
      <c r="A1661" s="9">
        <v>42955</v>
      </c>
      <c r="B1661" s="37">
        <v>9.14</v>
      </c>
      <c r="C1661" s="16">
        <f t="shared" si="100"/>
        <v>1.00034713</v>
      </c>
      <c r="D1661" s="16">
        <f t="shared" si="102"/>
        <v>1994.78256555645</v>
      </c>
      <c r="E1661" s="11">
        <v>9.15</v>
      </c>
      <c r="F1661" s="17">
        <f t="shared" si="101"/>
        <v>1.00034749</v>
      </c>
      <c r="G1661" s="17">
        <f t="shared" si="103"/>
        <v>2002.57197176316</v>
      </c>
      <c r="H1661" s="12">
        <v>210100</v>
      </c>
      <c r="I1661" s="13">
        <v>42955</v>
      </c>
      <c r="J1661" s="14">
        <v>9010.8258179999993</v>
      </c>
      <c r="K1661" s="12">
        <v>9.15</v>
      </c>
    </row>
    <row r="1662" spans="1:11" x14ac:dyDescent="0.3">
      <c r="A1662" s="9">
        <v>42956</v>
      </c>
      <c r="B1662" s="37">
        <v>9.14</v>
      </c>
      <c r="C1662" s="16">
        <f t="shared" si="100"/>
        <v>1.00034713</v>
      </c>
      <c r="D1662" s="16">
        <f t="shared" si="102"/>
        <v>1995.4750144284301</v>
      </c>
      <c r="E1662" s="11">
        <v>9.15</v>
      </c>
      <c r="F1662" s="17">
        <f t="shared" si="101"/>
        <v>1.00034749</v>
      </c>
      <c r="G1662" s="17">
        <f t="shared" si="103"/>
        <v>2003.2678454976301</v>
      </c>
      <c r="H1662" s="12">
        <v>210100</v>
      </c>
      <c r="I1662" s="13">
        <v>42956</v>
      </c>
      <c r="J1662" s="14">
        <v>9013.9569900000006</v>
      </c>
      <c r="K1662" s="12">
        <v>9.15</v>
      </c>
    </row>
    <row r="1663" spans="1:11" x14ac:dyDescent="0.3">
      <c r="A1663" s="9">
        <v>42957</v>
      </c>
      <c r="B1663" s="37">
        <v>9.14</v>
      </c>
      <c r="C1663" s="16">
        <f t="shared" si="100"/>
        <v>1.00034713</v>
      </c>
      <c r="D1663" s="16">
        <f t="shared" si="102"/>
        <v>1996.1677036701899</v>
      </c>
      <c r="E1663" s="11">
        <v>9.15</v>
      </c>
      <c r="F1663" s="17">
        <f t="shared" si="101"/>
        <v>1.00034749</v>
      </c>
      <c r="G1663" s="17">
        <f t="shared" si="103"/>
        <v>2003.9639610412601</v>
      </c>
      <c r="H1663" s="12">
        <v>210100</v>
      </c>
      <c r="I1663" s="13">
        <v>42957</v>
      </c>
      <c r="J1663" s="14">
        <v>9017.0892500000009</v>
      </c>
      <c r="K1663" s="12">
        <v>9.15</v>
      </c>
    </row>
    <row r="1664" spans="1:11" x14ac:dyDescent="0.3">
      <c r="A1664" s="9">
        <v>42958</v>
      </c>
      <c r="B1664" s="37">
        <v>9.14</v>
      </c>
      <c r="C1664" s="16">
        <f t="shared" si="100"/>
        <v>1.00034713</v>
      </c>
      <c r="D1664" s="16">
        <f t="shared" si="102"/>
        <v>1996.8606333651601</v>
      </c>
      <c r="E1664" s="11">
        <v>9.15</v>
      </c>
      <c r="F1664" s="17">
        <f t="shared" si="101"/>
        <v>1.00034749</v>
      </c>
      <c r="G1664" s="17">
        <f t="shared" si="103"/>
        <v>2004.6603184780799</v>
      </c>
      <c r="H1664" s="12">
        <v>210100</v>
      </c>
      <c r="I1664" s="13">
        <v>42958</v>
      </c>
      <c r="J1664" s="14">
        <v>9020.2225980000003</v>
      </c>
      <c r="K1664" s="12">
        <v>9.15</v>
      </c>
    </row>
    <row r="1665" spans="1:11" x14ac:dyDescent="0.3">
      <c r="A1665" s="9">
        <v>42961</v>
      </c>
      <c r="B1665" s="37">
        <v>9.14</v>
      </c>
      <c r="C1665" s="16">
        <f t="shared" si="100"/>
        <v>1.00034713</v>
      </c>
      <c r="D1665" s="16">
        <f t="shared" si="102"/>
        <v>1997.55380359682</v>
      </c>
      <c r="E1665" s="11">
        <v>9.15</v>
      </c>
      <c r="F1665" s="17">
        <f t="shared" si="101"/>
        <v>1.00034749</v>
      </c>
      <c r="G1665" s="17">
        <f t="shared" si="103"/>
        <v>2005.35691789215</v>
      </c>
      <c r="H1665" s="12">
        <v>210100</v>
      </c>
      <c r="I1665" s="13">
        <v>42961</v>
      </c>
      <c r="J1665" s="14">
        <v>9023.3570350000009</v>
      </c>
      <c r="K1665" s="12">
        <v>9.15</v>
      </c>
    </row>
    <row r="1666" spans="1:11" x14ac:dyDescent="0.3">
      <c r="A1666" s="9">
        <v>42962</v>
      </c>
      <c r="B1666" s="37">
        <v>9.14</v>
      </c>
      <c r="C1666" s="16">
        <f t="shared" ref="C1666:C1729" si="104">ROUND((1+B1666/100)^(1/252),8)</f>
        <v>1.00034713</v>
      </c>
      <c r="D1666" s="16">
        <f t="shared" si="102"/>
        <v>1998.2472144486601</v>
      </c>
      <c r="E1666" s="11">
        <v>9.15</v>
      </c>
      <c r="F1666" s="17">
        <f t="shared" ref="F1666:F1729" si="105">ROUND((1+E1666/100)^(1/252),8)</f>
        <v>1.00034749</v>
      </c>
      <c r="G1666" s="17">
        <f t="shared" si="103"/>
        <v>2006.0537593675499</v>
      </c>
      <c r="H1666" s="12">
        <v>210100</v>
      </c>
      <c r="I1666" s="13">
        <v>42962</v>
      </c>
      <c r="J1666" s="14">
        <v>9026.4925619999995</v>
      </c>
      <c r="K1666" s="12">
        <v>9.15</v>
      </c>
    </row>
    <row r="1667" spans="1:11" x14ac:dyDescent="0.3">
      <c r="A1667" s="9">
        <v>42963</v>
      </c>
      <c r="B1667" s="37">
        <v>9.14</v>
      </c>
      <c r="C1667" s="16">
        <f t="shared" si="104"/>
        <v>1.00034713</v>
      </c>
      <c r="D1667" s="16">
        <f t="shared" si="102"/>
        <v>1998.9408660042</v>
      </c>
      <c r="E1667" s="11">
        <v>9.15</v>
      </c>
      <c r="F1667" s="17">
        <f t="shared" si="105"/>
        <v>1.00034749</v>
      </c>
      <c r="G1667" s="17">
        <f t="shared" si="103"/>
        <v>2006.7508429883901</v>
      </c>
      <c r="H1667" s="12">
        <v>210100</v>
      </c>
      <c r="I1667" s="13">
        <v>42963</v>
      </c>
      <c r="J1667" s="14">
        <v>9029.6291770000007</v>
      </c>
      <c r="K1667" s="12">
        <v>9.15</v>
      </c>
    </row>
    <row r="1668" spans="1:11" x14ac:dyDescent="0.3">
      <c r="A1668" s="9">
        <v>42964</v>
      </c>
      <c r="B1668" s="37">
        <v>9.14</v>
      </c>
      <c r="C1668" s="16">
        <f t="shared" si="104"/>
        <v>1.00034713</v>
      </c>
      <c r="D1668" s="16">
        <f t="shared" ref="D1668:D1731" si="106">TRUNC(D1667*(C1667),16)</f>
        <v>1999.6347583470199</v>
      </c>
      <c r="E1668" s="11">
        <v>9.15</v>
      </c>
      <c r="F1668" s="17">
        <f t="shared" si="105"/>
        <v>1.00034749</v>
      </c>
      <c r="G1668" s="17">
        <f t="shared" ref="G1668:G1731" si="107">TRUNC(G1667*(F1667),16)</f>
        <v>2007.44816883882</v>
      </c>
      <c r="H1668" s="12">
        <v>210100</v>
      </c>
      <c r="I1668" s="13">
        <v>42964</v>
      </c>
      <c r="J1668" s="14">
        <v>9032.7668830000002</v>
      </c>
      <c r="K1668" s="12">
        <v>9.15</v>
      </c>
    </row>
    <row r="1669" spans="1:11" x14ac:dyDescent="0.3">
      <c r="A1669" s="9">
        <v>42965</v>
      </c>
      <c r="B1669" s="37">
        <v>9.14</v>
      </c>
      <c r="C1669" s="16">
        <f t="shared" si="104"/>
        <v>1.00034713</v>
      </c>
      <c r="D1669" s="16">
        <f t="shared" si="106"/>
        <v>2000.3288915606799</v>
      </c>
      <c r="E1669" s="11">
        <v>9.15</v>
      </c>
      <c r="F1669" s="17">
        <f t="shared" si="105"/>
        <v>1.00034749</v>
      </c>
      <c r="G1669" s="17">
        <f t="shared" si="107"/>
        <v>2008.14573700301</v>
      </c>
      <c r="H1669" s="12">
        <v>210100</v>
      </c>
      <c r="I1669" s="13">
        <v>42965</v>
      </c>
      <c r="J1669" s="14">
        <v>9035.9056789999995</v>
      </c>
      <c r="K1669" s="12">
        <v>9.15</v>
      </c>
    </row>
    <row r="1670" spans="1:11" x14ac:dyDescent="0.3">
      <c r="A1670" s="9">
        <v>42968</v>
      </c>
      <c r="B1670" s="37">
        <v>9.14</v>
      </c>
      <c r="C1670" s="16">
        <f t="shared" si="104"/>
        <v>1.00034713</v>
      </c>
      <c r="D1670" s="16">
        <f t="shared" si="106"/>
        <v>2001.02326572881</v>
      </c>
      <c r="E1670" s="11">
        <v>9.15</v>
      </c>
      <c r="F1670" s="17">
        <f t="shared" si="105"/>
        <v>1.00034749</v>
      </c>
      <c r="G1670" s="17">
        <f t="shared" si="107"/>
        <v>2008.84354756516</v>
      </c>
      <c r="H1670" s="12">
        <v>210100</v>
      </c>
      <c r="I1670" s="13">
        <v>42968</v>
      </c>
      <c r="J1670" s="14">
        <v>9039.0455660000007</v>
      </c>
      <c r="K1670" s="12">
        <v>9.15</v>
      </c>
    </row>
    <row r="1671" spans="1:11" x14ac:dyDescent="0.3">
      <c r="A1671" s="9">
        <v>42969</v>
      </c>
      <c r="B1671" s="37">
        <v>9.14</v>
      </c>
      <c r="C1671" s="16">
        <f t="shared" si="104"/>
        <v>1.00034713</v>
      </c>
      <c r="D1671" s="16">
        <f t="shared" si="106"/>
        <v>2001.7178809350401</v>
      </c>
      <c r="E1671" s="11">
        <v>9.15</v>
      </c>
      <c r="F1671" s="17">
        <f t="shared" si="105"/>
        <v>1.00034749</v>
      </c>
      <c r="G1671" s="17">
        <f t="shared" si="107"/>
        <v>2009.5416006094999</v>
      </c>
      <c r="H1671" s="12">
        <v>210100</v>
      </c>
      <c r="I1671" s="13">
        <v>42969</v>
      </c>
      <c r="J1671" s="14">
        <v>9042.1865440000001</v>
      </c>
      <c r="K1671" s="12">
        <v>9.15</v>
      </c>
    </row>
    <row r="1672" spans="1:11" x14ac:dyDescent="0.3">
      <c r="A1672" s="9">
        <v>42970</v>
      </c>
      <c r="B1672" s="37">
        <v>9.14</v>
      </c>
      <c r="C1672" s="16">
        <f t="shared" si="104"/>
        <v>1.00034713</v>
      </c>
      <c r="D1672" s="16">
        <f t="shared" si="106"/>
        <v>2002.4127372630501</v>
      </c>
      <c r="E1672" s="11">
        <v>9.15</v>
      </c>
      <c r="F1672" s="17">
        <f t="shared" si="105"/>
        <v>1.00034749</v>
      </c>
      <c r="G1672" s="17">
        <f t="shared" si="107"/>
        <v>2010.2398962202999</v>
      </c>
      <c r="H1672" s="12">
        <v>210100</v>
      </c>
      <c r="I1672" s="13">
        <v>42970</v>
      </c>
      <c r="J1672" s="14">
        <v>9045.328614</v>
      </c>
      <c r="K1672" s="12">
        <v>9.15</v>
      </c>
    </row>
    <row r="1673" spans="1:11" x14ac:dyDescent="0.3">
      <c r="A1673" s="9">
        <v>42971</v>
      </c>
      <c r="B1673" s="37">
        <v>9.14</v>
      </c>
      <c r="C1673" s="16">
        <f t="shared" si="104"/>
        <v>1.00034713</v>
      </c>
      <c r="D1673" s="16">
        <f t="shared" si="106"/>
        <v>2003.1078347965399</v>
      </c>
      <c r="E1673" s="11">
        <v>9.15</v>
      </c>
      <c r="F1673" s="17">
        <f t="shared" si="105"/>
        <v>1.00034749</v>
      </c>
      <c r="G1673" s="17">
        <f t="shared" si="107"/>
        <v>2010.93843448184</v>
      </c>
      <c r="H1673" s="12">
        <v>210100</v>
      </c>
      <c r="I1673" s="13">
        <v>42971</v>
      </c>
      <c r="J1673" s="14">
        <v>9048.471775</v>
      </c>
      <c r="K1673" s="12">
        <v>9.15</v>
      </c>
    </row>
    <row r="1674" spans="1:11" x14ac:dyDescent="0.3">
      <c r="A1674" s="9">
        <v>42972</v>
      </c>
      <c r="B1674" s="37">
        <v>9.14</v>
      </c>
      <c r="C1674" s="16">
        <f t="shared" si="104"/>
        <v>1.00034713</v>
      </c>
      <c r="D1674" s="16">
        <f t="shared" si="106"/>
        <v>2003.8031736192299</v>
      </c>
      <c r="E1674" s="11">
        <v>9.15</v>
      </c>
      <c r="F1674" s="17">
        <f t="shared" si="105"/>
        <v>1.00034749</v>
      </c>
      <c r="G1674" s="17">
        <f t="shared" si="107"/>
        <v>2011.6372154784401</v>
      </c>
      <c r="H1674" s="12">
        <v>210100</v>
      </c>
      <c r="I1674" s="13">
        <v>42972</v>
      </c>
      <c r="J1674" s="14">
        <v>9051.6160280000004</v>
      </c>
      <c r="K1674" s="12">
        <v>9.15</v>
      </c>
    </row>
    <row r="1675" spans="1:11" x14ac:dyDescent="0.3">
      <c r="A1675" s="9">
        <v>42975</v>
      </c>
      <c r="B1675" s="37">
        <v>9.14</v>
      </c>
      <c r="C1675" s="16">
        <f t="shared" si="104"/>
        <v>1.00034713</v>
      </c>
      <c r="D1675" s="16">
        <f t="shared" si="106"/>
        <v>2004.4987538148901</v>
      </c>
      <c r="E1675" s="11">
        <v>9.15</v>
      </c>
      <c r="F1675" s="17">
        <f t="shared" si="105"/>
        <v>1.00034749</v>
      </c>
      <c r="G1675" s="17">
        <f t="shared" si="107"/>
        <v>2012.33623929445</v>
      </c>
      <c r="H1675" s="12">
        <v>210100</v>
      </c>
      <c r="I1675" s="13">
        <v>42975</v>
      </c>
      <c r="J1675" s="14">
        <v>9054.7613739999997</v>
      </c>
      <c r="K1675" s="12">
        <v>9.15</v>
      </c>
    </row>
    <row r="1676" spans="1:11" x14ac:dyDescent="0.3">
      <c r="A1676" s="9">
        <v>42976</v>
      </c>
      <c r="B1676" s="37">
        <v>9.14</v>
      </c>
      <c r="C1676" s="16">
        <f t="shared" si="104"/>
        <v>1.00034713</v>
      </c>
      <c r="D1676" s="16">
        <f t="shared" si="106"/>
        <v>2005.1945754673</v>
      </c>
      <c r="E1676" s="11">
        <v>9.15</v>
      </c>
      <c r="F1676" s="17">
        <f t="shared" si="105"/>
        <v>1.00034749</v>
      </c>
      <c r="G1676" s="17">
        <f t="shared" si="107"/>
        <v>2013.0355060142399</v>
      </c>
      <c r="H1676" s="12">
        <v>210100</v>
      </c>
      <c r="I1676" s="13">
        <v>42976</v>
      </c>
      <c r="J1676" s="14">
        <v>9057.9078129999998</v>
      </c>
      <c r="K1676" s="12">
        <v>9.15</v>
      </c>
    </row>
    <row r="1677" spans="1:11" x14ac:dyDescent="0.3">
      <c r="A1677" s="9">
        <v>42977</v>
      </c>
      <c r="B1677" s="37">
        <v>9.14</v>
      </c>
      <c r="C1677" s="16">
        <f t="shared" si="104"/>
        <v>1.00034713</v>
      </c>
      <c r="D1677" s="16">
        <f t="shared" si="106"/>
        <v>2005.89063866028</v>
      </c>
      <c r="E1677" s="11">
        <v>9.15</v>
      </c>
      <c r="F1677" s="17">
        <f t="shared" si="105"/>
        <v>1.00034749</v>
      </c>
      <c r="G1677" s="17">
        <f t="shared" si="107"/>
        <v>2013.7350157222199</v>
      </c>
      <c r="H1677" s="12">
        <v>210100</v>
      </c>
      <c r="I1677" s="13">
        <v>42977</v>
      </c>
      <c r="J1677" s="14">
        <v>9061.0553459999992</v>
      </c>
      <c r="K1677" s="12">
        <v>9.15</v>
      </c>
    </row>
    <row r="1678" spans="1:11" x14ac:dyDescent="0.3">
      <c r="A1678" s="9">
        <v>42978</v>
      </c>
      <c r="B1678" s="37">
        <v>9.14</v>
      </c>
      <c r="C1678" s="16">
        <f t="shared" si="104"/>
        <v>1.00034713</v>
      </c>
      <c r="D1678" s="16">
        <f t="shared" si="106"/>
        <v>2006.5869434776801</v>
      </c>
      <c r="E1678" s="11">
        <v>9.15</v>
      </c>
      <c r="F1678" s="17">
        <f t="shared" si="105"/>
        <v>1.00034749</v>
      </c>
      <c r="G1678" s="17">
        <f t="shared" si="107"/>
        <v>2014.4347685028299</v>
      </c>
      <c r="H1678" s="12">
        <v>210100</v>
      </c>
      <c r="I1678" s="13">
        <v>42978</v>
      </c>
      <c r="J1678" s="14">
        <v>9064.2039719999993</v>
      </c>
      <c r="K1678" s="12">
        <v>9.15</v>
      </c>
    </row>
    <row r="1679" spans="1:11" x14ac:dyDescent="0.3">
      <c r="A1679" s="9">
        <v>42979</v>
      </c>
      <c r="B1679" s="37">
        <v>9.14</v>
      </c>
      <c r="C1679" s="16">
        <f t="shared" si="104"/>
        <v>1.00034713</v>
      </c>
      <c r="D1679" s="16">
        <f t="shared" si="106"/>
        <v>2007.2834900033699</v>
      </c>
      <c r="E1679" s="11">
        <v>9.15</v>
      </c>
      <c r="F1679" s="17">
        <f t="shared" si="105"/>
        <v>1.00034749</v>
      </c>
      <c r="G1679" s="17">
        <f t="shared" si="107"/>
        <v>2015.13476444054</v>
      </c>
      <c r="H1679" s="12">
        <v>210100</v>
      </c>
      <c r="I1679" s="13">
        <v>42979</v>
      </c>
      <c r="J1679" s="14">
        <v>9067.3536920000006</v>
      </c>
      <c r="K1679" s="12">
        <v>9.15</v>
      </c>
    </row>
    <row r="1680" spans="1:11" x14ac:dyDescent="0.3">
      <c r="A1680" s="9">
        <v>42982</v>
      </c>
      <c r="B1680" s="37">
        <v>9.14</v>
      </c>
      <c r="C1680" s="16">
        <f t="shared" si="104"/>
        <v>1.00034713</v>
      </c>
      <c r="D1680" s="16">
        <f t="shared" si="106"/>
        <v>2007.9802783212499</v>
      </c>
      <c r="E1680" s="11">
        <v>9.15</v>
      </c>
      <c r="F1680" s="17">
        <f t="shared" si="105"/>
        <v>1.00034749</v>
      </c>
      <c r="G1680" s="17">
        <f t="shared" si="107"/>
        <v>2015.8350036198401</v>
      </c>
      <c r="H1680" s="12">
        <v>210100</v>
      </c>
      <c r="I1680" s="13">
        <v>42982</v>
      </c>
      <c r="J1680" s="14">
        <v>9070.5045069999996</v>
      </c>
      <c r="K1680" s="12">
        <v>9.15</v>
      </c>
    </row>
    <row r="1681" spans="1:11" x14ac:dyDescent="0.3">
      <c r="A1681" s="9">
        <v>42983</v>
      </c>
      <c r="B1681" s="37">
        <v>9.14</v>
      </c>
      <c r="C1681" s="16">
        <f t="shared" si="104"/>
        <v>1.00034713</v>
      </c>
      <c r="D1681" s="16">
        <f t="shared" si="106"/>
        <v>2008.6773085152599</v>
      </c>
      <c r="E1681" s="11">
        <v>9.15</v>
      </c>
      <c r="F1681" s="17">
        <f t="shared" si="105"/>
        <v>1.00034749</v>
      </c>
      <c r="G1681" s="17">
        <f t="shared" si="107"/>
        <v>2016.5354861252499</v>
      </c>
      <c r="H1681" s="12">
        <v>210100</v>
      </c>
      <c r="I1681" s="13">
        <v>42983</v>
      </c>
      <c r="J1681" s="14">
        <v>9073.6564170000001</v>
      </c>
      <c r="K1681" s="12">
        <v>9.15</v>
      </c>
    </row>
    <row r="1682" spans="1:11" x14ac:dyDescent="0.3">
      <c r="A1682" s="9">
        <v>42984</v>
      </c>
      <c r="B1682" s="37">
        <v>9.14</v>
      </c>
      <c r="C1682" s="16">
        <f t="shared" si="104"/>
        <v>1.00034713</v>
      </c>
      <c r="D1682" s="16">
        <f t="shared" si="106"/>
        <v>2009.3745806693601</v>
      </c>
      <c r="E1682" s="11">
        <v>9.15</v>
      </c>
      <c r="F1682" s="17">
        <f t="shared" si="105"/>
        <v>1.00034749</v>
      </c>
      <c r="G1682" s="17">
        <f t="shared" si="107"/>
        <v>2017.23621204132</v>
      </c>
      <c r="H1682" s="12">
        <v>210100</v>
      </c>
      <c r="I1682" s="13">
        <v>42984</v>
      </c>
      <c r="J1682" s="14">
        <v>9076.8094209999999</v>
      </c>
      <c r="K1682" s="12">
        <v>9.15</v>
      </c>
    </row>
    <row r="1683" spans="1:11" x14ac:dyDescent="0.3">
      <c r="A1683" s="9">
        <v>42986</v>
      </c>
      <c r="B1683" s="37">
        <v>8.14</v>
      </c>
      <c r="C1683" s="16">
        <f t="shared" si="104"/>
        <v>1.00031059</v>
      </c>
      <c r="D1683" s="16">
        <f t="shared" si="106"/>
        <v>2010.07209486755</v>
      </c>
      <c r="E1683" s="11">
        <v>8.15</v>
      </c>
      <c r="F1683" s="17">
        <f t="shared" si="105"/>
        <v>1.00031096</v>
      </c>
      <c r="G1683" s="17">
        <f t="shared" si="107"/>
        <v>2017.9371814526401</v>
      </c>
      <c r="H1683" s="12">
        <v>210100</v>
      </c>
      <c r="I1683" s="13">
        <v>42986</v>
      </c>
      <c r="J1683" s="14">
        <v>9079.963522</v>
      </c>
      <c r="K1683" s="12">
        <v>9.15</v>
      </c>
    </row>
    <row r="1684" spans="1:11" x14ac:dyDescent="0.3">
      <c r="A1684" s="9">
        <v>42989</v>
      </c>
      <c r="B1684" s="37">
        <v>8.14</v>
      </c>
      <c r="C1684" s="16">
        <f t="shared" si="104"/>
        <v>1.00031059</v>
      </c>
      <c r="D1684" s="16">
        <f t="shared" si="106"/>
        <v>2010.6964031595001</v>
      </c>
      <c r="E1684" s="11">
        <v>8.15</v>
      </c>
      <c r="F1684" s="17">
        <f t="shared" si="105"/>
        <v>1.00031096</v>
      </c>
      <c r="G1684" s="17">
        <f t="shared" si="107"/>
        <v>2018.5646791985801</v>
      </c>
      <c r="H1684" s="12">
        <v>210100</v>
      </c>
      <c r="I1684" s="13">
        <v>42989</v>
      </c>
      <c r="J1684" s="14">
        <v>9082.7870270000003</v>
      </c>
      <c r="K1684" s="12">
        <v>8.15</v>
      </c>
    </row>
    <row r="1685" spans="1:11" x14ac:dyDescent="0.3">
      <c r="A1685" s="9">
        <v>42990</v>
      </c>
      <c r="B1685" s="37">
        <v>8.14</v>
      </c>
      <c r="C1685" s="16">
        <f t="shared" si="104"/>
        <v>1.00031059</v>
      </c>
      <c r="D1685" s="16">
        <f t="shared" si="106"/>
        <v>2011.3209053553601</v>
      </c>
      <c r="E1685" s="11">
        <v>8.15</v>
      </c>
      <c r="F1685" s="17">
        <f t="shared" si="105"/>
        <v>1.00031096</v>
      </c>
      <c r="G1685" s="17">
        <f t="shared" si="107"/>
        <v>2019.19237207122</v>
      </c>
      <c r="H1685" s="12">
        <v>210100</v>
      </c>
      <c r="I1685" s="13">
        <v>42990</v>
      </c>
      <c r="J1685" s="14">
        <v>9085.6114109999999</v>
      </c>
      <c r="K1685" s="12">
        <v>8.15</v>
      </c>
    </row>
    <row r="1686" spans="1:11" x14ac:dyDescent="0.3">
      <c r="A1686" s="9">
        <v>42991</v>
      </c>
      <c r="B1686" s="37">
        <v>8.14</v>
      </c>
      <c r="C1686" s="16">
        <f t="shared" si="104"/>
        <v>1.00031059</v>
      </c>
      <c r="D1686" s="16">
        <f t="shared" si="106"/>
        <v>2011.9456015153501</v>
      </c>
      <c r="E1686" s="11">
        <v>8.15</v>
      </c>
      <c r="F1686" s="17">
        <f t="shared" si="105"/>
        <v>1.00031096</v>
      </c>
      <c r="G1686" s="17">
        <f t="shared" si="107"/>
        <v>2019.82026013124</v>
      </c>
      <c r="H1686" s="12">
        <v>210100</v>
      </c>
      <c r="I1686" s="13">
        <v>42991</v>
      </c>
      <c r="J1686" s="14">
        <v>9088.4366730000002</v>
      </c>
      <c r="K1686" s="12">
        <v>8.15</v>
      </c>
    </row>
    <row r="1687" spans="1:11" x14ac:dyDescent="0.3">
      <c r="A1687" s="9">
        <v>42992</v>
      </c>
      <c r="B1687" s="37">
        <v>8.14</v>
      </c>
      <c r="C1687" s="16">
        <f t="shared" si="104"/>
        <v>1.00031059</v>
      </c>
      <c r="D1687" s="16">
        <f t="shared" si="106"/>
        <v>2012.5704916997199</v>
      </c>
      <c r="E1687" s="11">
        <v>8.15</v>
      </c>
      <c r="F1687" s="17">
        <f t="shared" si="105"/>
        <v>1.00031096</v>
      </c>
      <c r="G1687" s="17">
        <f t="shared" si="107"/>
        <v>2020.4483434393301</v>
      </c>
      <c r="H1687" s="12">
        <v>210100</v>
      </c>
      <c r="I1687" s="13">
        <v>42992</v>
      </c>
      <c r="J1687" s="14">
        <v>9091.2628129999994</v>
      </c>
      <c r="K1687" s="12">
        <v>8.15</v>
      </c>
    </row>
    <row r="1688" spans="1:11" x14ac:dyDescent="0.3">
      <c r="A1688" s="9">
        <v>42993</v>
      </c>
      <c r="B1688" s="37">
        <v>8.14</v>
      </c>
      <c r="C1688" s="16">
        <f t="shared" si="104"/>
        <v>1.00031059</v>
      </c>
      <c r="D1688" s="16">
        <f t="shared" si="106"/>
        <v>2013.1955759687401</v>
      </c>
      <c r="E1688" s="11">
        <v>8.15</v>
      </c>
      <c r="F1688" s="17">
        <f t="shared" si="105"/>
        <v>1.00031096</v>
      </c>
      <c r="G1688" s="17">
        <f t="shared" si="107"/>
        <v>2021.07662205621</v>
      </c>
      <c r="H1688" s="12">
        <v>210100</v>
      </c>
      <c r="I1688" s="13">
        <v>42993</v>
      </c>
      <c r="J1688" s="14">
        <v>9094.0898319999997</v>
      </c>
      <c r="K1688" s="12">
        <v>8.15</v>
      </c>
    </row>
    <row r="1689" spans="1:11" x14ac:dyDescent="0.3">
      <c r="A1689" s="9">
        <v>42996</v>
      </c>
      <c r="B1689" s="37">
        <v>8.14</v>
      </c>
      <c r="C1689" s="16">
        <f t="shared" si="104"/>
        <v>1.00031059</v>
      </c>
      <c r="D1689" s="16">
        <f t="shared" si="106"/>
        <v>2013.82085438268</v>
      </c>
      <c r="E1689" s="11">
        <v>8.15</v>
      </c>
      <c r="F1689" s="17">
        <f t="shared" si="105"/>
        <v>1.00031096</v>
      </c>
      <c r="G1689" s="17">
        <f t="shared" si="107"/>
        <v>2021.7050960426</v>
      </c>
      <c r="H1689" s="12">
        <v>210100</v>
      </c>
      <c r="I1689" s="13">
        <v>42996</v>
      </c>
      <c r="J1689" s="14">
        <v>9096.9177299999992</v>
      </c>
      <c r="K1689" s="12">
        <v>8.15</v>
      </c>
    </row>
    <row r="1690" spans="1:11" x14ac:dyDescent="0.3">
      <c r="A1690" s="9">
        <v>42997</v>
      </c>
      <c r="B1690" s="37">
        <v>8.14</v>
      </c>
      <c r="C1690" s="16">
        <f t="shared" si="104"/>
        <v>1.00031059</v>
      </c>
      <c r="D1690" s="16">
        <f t="shared" si="106"/>
        <v>2014.44632700184</v>
      </c>
      <c r="E1690" s="11">
        <v>8.15</v>
      </c>
      <c r="F1690" s="17">
        <f t="shared" si="105"/>
        <v>1.00031096</v>
      </c>
      <c r="G1690" s="17">
        <f t="shared" si="107"/>
        <v>2022.3337654592699</v>
      </c>
      <c r="H1690" s="12">
        <v>210100</v>
      </c>
      <c r="I1690" s="13">
        <v>42997</v>
      </c>
      <c r="J1690" s="14">
        <v>9099.7465080000002</v>
      </c>
      <c r="K1690" s="12">
        <v>8.15</v>
      </c>
    </row>
    <row r="1691" spans="1:11" x14ac:dyDescent="0.3">
      <c r="A1691" s="9">
        <v>42998</v>
      </c>
      <c r="B1691" s="37">
        <v>8.14</v>
      </c>
      <c r="C1691" s="16">
        <f t="shared" si="104"/>
        <v>1.00031059</v>
      </c>
      <c r="D1691" s="16">
        <f t="shared" si="106"/>
        <v>2015.07199388654</v>
      </c>
      <c r="E1691" s="11">
        <v>8.15</v>
      </c>
      <c r="F1691" s="17">
        <f t="shared" si="105"/>
        <v>1.00031096</v>
      </c>
      <c r="G1691" s="17">
        <f t="shared" si="107"/>
        <v>2022.96263036698</v>
      </c>
      <c r="H1691" s="12">
        <v>210100</v>
      </c>
      <c r="I1691" s="13">
        <v>42998</v>
      </c>
      <c r="J1691" s="14">
        <v>9102.5761650000004</v>
      </c>
      <c r="K1691" s="12">
        <v>8.15</v>
      </c>
    </row>
    <row r="1692" spans="1:11" x14ac:dyDescent="0.3">
      <c r="A1692" s="9">
        <v>42999</v>
      </c>
      <c r="B1692" s="37">
        <v>8.14</v>
      </c>
      <c r="C1692" s="16">
        <f t="shared" si="104"/>
        <v>1.00031059</v>
      </c>
      <c r="D1692" s="16">
        <f t="shared" si="106"/>
        <v>2015.6978550971201</v>
      </c>
      <c r="E1692" s="11">
        <v>8.15</v>
      </c>
      <c r="F1692" s="17">
        <f t="shared" si="105"/>
        <v>1.00031096</v>
      </c>
      <c r="G1692" s="17">
        <f t="shared" si="107"/>
        <v>2023.5916908265201</v>
      </c>
      <c r="H1692" s="12">
        <v>210100</v>
      </c>
      <c r="I1692" s="13">
        <v>42999</v>
      </c>
      <c r="J1692" s="14">
        <v>9105.4067020000002</v>
      </c>
      <c r="K1692" s="12">
        <v>8.15</v>
      </c>
    </row>
    <row r="1693" spans="1:11" x14ac:dyDescent="0.3">
      <c r="A1693" s="9">
        <v>43000</v>
      </c>
      <c r="B1693" s="37">
        <v>8.14</v>
      </c>
      <c r="C1693" s="16">
        <f t="shared" si="104"/>
        <v>1.00031059</v>
      </c>
      <c r="D1693" s="16">
        <f t="shared" si="106"/>
        <v>2016.32391069393</v>
      </c>
      <c r="E1693" s="11">
        <v>8.15</v>
      </c>
      <c r="F1693" s="17">
        <f t="shared" si="105"/>
        <v>1.00031096</v>
      </c>
      <c r="G1693" s="17">
        <f t="shared" si="107"/>
        <v>2024.2209468987</v>
      </c>
      <c r="H1693" s="12">
        <v>210100</v>
      </c>
      <c r="I1693" s="13">
        <v>43000</v>
      </c>
      <c r="J1693" s="14">
        <v>9108.2381189999996</v>
      </c>
      <c r="K1693" s="12">
        <v>8.15</v>
      </c>
    </row>
    <row r="1694" spans="1:11" x14ac:dyDescent="0.3">
      <c r="A1694" s="9">
        <v>43003</v>
      </c>
      <c r="B1694" s="37">
        <v>8.14</v>
      </c>
      <c r="C1694" s="16">
        <f t="shared" si="104"/>
        <v>1.00031059</v>
      </c>
      <c r="D1694" s="16">
        <f t="shared" si="106"/>
        <v>2016.95016073735</v>
      </c>
      <c r="E1694" s="11">
        <v>8.15</v>
      </c>
      <c r="F1694" s="17">
        <f t="shared" si="105"/>
        <v>1.00031096</v>
      </c>
      <c r="G1694" s="17">
        <f t="shared" si="107"/>
        <v>2024.85039864435</v>
      </c>
      <c r="H1694" s="12">
        <v>210100</v>
      </c>
      <c r="I1694" s="13">
        <v>43003</v>
      </c>
      <c r="J1694" s="14">
        <v>9111.0704170000008</v>
      </c>
      <c r="K1694" s="12">
        <v>8.15</v>
      </c>
    </row>
    <row r="1695" spans="1:11" x14ac:dyDescent="0.3">
      <c r="A1695" s="9">
        <v>43004</v>
      </c>
      <c r="B1695" s="37">
        <v>8.14</v>
      </c>
      <c r="C1695" s="16">
        <f t="shared" si="104"/>
        <v>1.00031059</v>
      </c>
      <c r="D1695" s="16">
        <f t="shared" si="106"/>
        <v>2017.57660528777</v>
      </c>
      <c r="E1695" s="11">
        <v>8.15</v>
      </c>
      <c r="F1695" s="17">
        <f t="shared" si="105"/>
        <v>1.00031096</v>
      </c>
      <c r="G1695" s="17">
        <f t="shared" si="107"/>
        <v>2025.4800461243101</v>
      </c>
      <c r="H1695" s="12">
        <v>210100</v>
      </c>
      <c r="I1695" s="13">
        <v>43004</v>
      </c>
      <c r="J1695" s="14">
        <v>9113.9035949999998</v>
      </c>
      <c r="K1695" s="12">
        <v>8.15</v>
      </c>
    </row>
    <row r="1696" spans="1:11" x14ac:dyDescent="0.3">
      <c r="A1696" s="9">
        <v>43005</v>
      </c>
      <c r="B1696" s="37">
        <v>8.14</v>
      </c>
      <c r="C1696" s="16">
        <f t="shared" si="104"/>
        <v>1.00031059</v>
      </c>
      <c r="D1696" s="16">
        <f t="shared" si="106"/>
        <v>2018.2032444056099</v>
      </c>
      <c r="E1696" s="11">
        <v>8.15</v>
      </c>
      <c r="F1696" s="17">
        <f t="shared" si="105"/>
        <v>1.00031096</v>
      </c>
      <c r="G1696" s="17">
        <f t="shared" si="107"/>
        <v>2026.1098893994499</v>
      </c>
      <c r="H1696" s="12">
        <v>210100</v>
      </c>
      <c r="I1696" s="13">
        <v>43005</v>
      </c>
      <c r="J1696" s="14">
        <v>9116.7376550000008</v>
      </c>
      <c r="K1696" s="12">
        <v>8.15</v>
      </c>
    </row>
    <row r="1697" spans="1:11" x14ac:dyDescent="0.3">
      <c r="A1697" s="9">
        <v>43006</v>
      </c>
      <c r="B1697" s="37">
        <v>8.14</v>
      </c>
      <c r="C1697" s="16">
        <f t="shared" si="104"/>
        <v>1.00031059</v>
      </c>
      <c r="D1697" s="16">
        <f t="shared" si="106"/>
        <v>2018.8300781512901</v>
      </c>
      <c r="E1697" s="11">
        <v>8.15</v>
      </c>
      <c r="F1697" s="17">
        <f t="shared" si="105"/>
        <v>1.00031096</v>
      </c>
      <c r="G1697" s="17">
        <f t="shared" si="107"/>
        <v>2026.7399285306601</v>
      </c>
      <c r="H1697" s="12">
        <v>210100</v>
      </c>
      <c r="I1697" s="13">
        <v>43006</v>
      </c>
      <c r="J1697" s="14">
        <v>9119.572596</v>
      </c>
      <c r="K1697" s="12">
        <v>8.15</v>
      </c>
    </row>
    <row r="1698" spans="1:11" x14ac:dyDescent="0.3">
      <c r="A1698" s="9">
        <v>43007</v>
      </c>
      <c r="B1698" s="37">
        <v>8.14</v>
      </c>
      <c r="C1698" s="16">
        <f t="shared" si="104"/>
        <v>1.00031059</v>
      </c>
      <c r="D1698" s="16">
        <f t="shared" si="106"/>
        <v>2019.4571065852599</v>
      </c>
      <c r="E1698" s="11">
        <v>8.15</v>
      </c>
      <c r="F1698" s="17">
        <f t="shared" si="105"/>
        <v>1.00031096</v>
      </c>
      <c r="G1698" s="17">
        <f t="shared" si="107"/>
        <v>2027.37016357884</v>
      </c>
      <c r="H1698" s="12">
        <v>210100</v>
      </c>
      <c r="I1698" s="13">
        <v>43007</v>
      </c>
      <c r="J1698" s="14">
        <v>9122.4084180000009</v>
      </c>
      <c r="K1698" s="12">
        <v>8.15</v>
      </c>
    </row>
    <row r="1699" spans="1:11" x14ac:dyDescent="0.3">
      <c r="A1699" s="9">
        <v>43010</v>
      </c>
      <c r="B1699" s="37">
        <v>8.14</v>
      </c>
      <c r="C1699" s="16">
        <f t="shared" si="104"/>
        <v>1.00031059</v>
      </c>
      <c r="D1699" s="16">
        <f t="shared" si="106"/>
        <v>2020.0843297679901</v>
      </c>
      <c r="E1699" s="11">
        <v>8.15</v>
      </c>
      <c r="F1699" s="17">
        <f t="shared" si="105"/>
        <v>1.00031096</v>
      </c>
      <c r="G1699" s="17">
        <f t="shared" si="107"/>
        <v>2028.00059460491</v>
      </c>
      <c r="H1699" s="12">
        <v>210100</v>
      </c>
      <c r="I1699" s="13">
        <v>43010</v>
      </c>
      <c r="J1699" s="14">
        <v>9125.2451220000003</v>
      </c>
      <c r="K1699" s="12">
        <v>8.15</v>
      </c>
    </row>
    <row r="1700" spans="1:11" x14ac:dyDescent="0.3">
      <c r="A1700" s="9">
        <v>43011</v>
      </c>
      <c r="B1700" s="37">
        <v>8.14</v>
      </c>
      <c r="C1700" s="16">
        <f t="shared" si="104"/>
        <v>1.00031059</v>
      </c>
      <c r="D1700" s="16">
        <f t="shared" si="106"/>
        <v>2020.71174775997</v>
      </c>
      <c r="E1700" s="11">
        <v>8.15</v>
      </c>
      <c r="F1700" s="17">
        <f t="shared" si="105"/>
        <v>1.00031096</v>
      </c>
      <c r="G1700" s="17">
        <f t="shared" si="107"/>
        <v>2028.63122166981</v>
      </c>
      <c r="H1700" s="12">
        <v>210100</v>
      </c>
      <c r="I1700" s="13">
        <v>43011</v>
      </c>
      <c r="J1700" s="14">
        <v>9128.0827079999999</v>
      </c>
      <c r="K1700" s="12">
        <v>8.15</v>
      </c>
    </row>
    <row r="1701" spans="1:11" x14ac:dyDescent="0.3">
      <c r="A1701" s="9">
        <v>43012</v>
      </c>
      <c r="B1701" s="37">
        <v>8.14</v>
      </c>
      <c r="C1701" s="16">
        <f t="shared" si="104"/>
        <v>1.00031059</v>
      </c>
      <c r="D1701" s="16">
        <f t="shared" si="106"/>
        <v>2021.3393606217101</v>
      </c>
      <c r="E1701" s="11">
        <v>8.15</v>
      </c>
      <c r="F1701" s="17">
        <f t="shared" si="105"/>
        <v>1.00031096</v>
      </c>
      <c r="G1701" s="17">
        <f t="shared" si="107"/>
        <v>2029.2620448345001</v>
      </c>
      <c r="H1701" s="12">
        <v>210100</v>
      </c>
      <c r="I1701" s="13">
        <v>43012</v>
      </c>
      <c r="J1701" s="14">
        <v>9130.9211770000002</v>
      </c>
      <c r="K1701" s="12">
        <v>8.15</v>
      </c>
    </row>
    <row r="1702" spans="1:11" x14ac:dyDescent="0.3">
      <c r="A1702" s="9">
        <v>43013</v>
      </c>
      <c r="B1702" s="37">
        <v>8.14</v>
      </c>
      <c r="C1702" s="16">
        <f t="shared" si="104"/>
        <v>1.00031059</v>
      </c>
      <c r="D1702" s="16">
        <f t="shared" si="106"/>
        <v>2021.96716841373</v>
      </c>
      <c r="E1702" s="11">
        <v>8.15</v>
      </c>
      <c r="F1702" s="17">
        <f t="shared" si="105"/>
        <v>1.00031096</v>
      </c>
      <c r="G1702" s="17">
        <f t="shared" si="107"/>
        <v>2029.89306415996</v>
      </c>
      <c r="H1702" s="12">
        <v>210100</v>
      </c>
      <c r="I1702" s="13">
        <v>43013</v>
      </c>
      <c r="J1702" s="14">
        <v>9133.7605280000007</v>
      </c>
      <c r="K1702" s="12">
        <v>8.15</v>
      </c>
    </row>
    <row r="1703" spans="1:11" x14ac:dyDescent="0.3">
      <c r="A1703" s="9">
        <v>43014</v>
      </c>
      <c r="B1703" s="37">
        <v>8.14</v>
      </c>
      <c r="C1703" s="16">
        <f t="shared" si="104"/>
        <v>1.00031059</v>
      </c>
      <c r="D1703" s="16">
        <f t="shared" si="106"/>
        <v>2022.5951711965699</v>
      </c>
      <c r="E1703" s="11">
        <v>8.15</v>
      </c>
      <c r="F1703" s="17">
        <f t="shared" si="105"/>
        <v>1.00031096</v>
      </c>
      <c r="G1703" s="17">
        <f t="shared" si="107"/>
        <v>2030.5242797071901</v>
      </c>
      <c r="H1703" s="12">
        <v>210100</v>
      </c>
      <c r="I1703" s="13">
        <v>43014</v>
      </c>
      <c r="J1703" s="14">
        <v>9136.600762</v>
      </c>
      <c r="K1703" s="12">
        <v>8.15</v>
      </c>
    </row>
    <row r="1704" spans="1:11" x14ac:dyDescent="0.3">
      <c r="A1704" s="9">
        <v>43017</v>
      </c>
      <c r="B1704" s="37">
        <v>8.14</v>
      </c>
      <c r="C1704" s="16">
        <f t="shared" si="104"/>
        <v>1.00031059</v>
      </c>
      <c r="D1704" s="16">
        <f t="shared" si="106"/>
        <v>2023.2233690307901</v>
      </c>
      <c r="E1704" s="11">
        <v>8.15</v>
      </c>
      <c r="F1704" s="17">
        <f t="shared" si="105"/>
        <v>1.00031096</v>
      </c>
      <c r="G1704" s="17">
        <f t="shared" si="107"/>
        <v>2031.15569153721</v>
      </c>
      <c r="H1704" s="12">
        <v>210100</v>
      </c>
      <c r="I1704" s="13">
        <v>43017</v>
      </c>
      <c r="J1704" s="14">
        <v>9139.4418800000003</v>
      </c>
      <c r="K1704" s="12">
        <v>8.15</v>
      </c>
    </row>
    <row r="1705" spans="1:11" x14ac:dyDescent="0.3">
      <c r="A1705" s="9">
        <v>43018</v>
      </c>
      <c r="B1705" s="37">
        <v>8.14</v>
      </c>
      <c r="C1705" s="16">
        <f t="shared" si="104"/>
        <v>1.00031059</v>
      </c>
      <c r="D1705" s="16">
        <f t="shared" si="106"/>
        <v>2023.85176197698</v>
      </c>
      <c r="E1705" s="11">
        <v>8.15</v>
      </c>
      <c r="F1705" s="17">
        <f t="shared" si="105"/>
        <v>1.00031096</v>
      </c>
      <c r="G1705" s="17">
        <f t="shared" si="107"/>
        <v>2031.7872997110501</v>
      </c>
      <c r="H1705" s="12">
        <v>210100</v>
      </c>
      <c r="I1705" s="13">
        <v>43018</v>
      </c>
      <c r="J1705" s="14">
        <v>9142.2838800000009</v>
      </c>
      <c r="K1705" s="12">
        <v>8.15</v>
      </c>
    </row>
    <row r="1706" spans="1:11" x14ac:dyDescent="0.3">
      <c r="A1706" s="9">
        <v>43019</v>
      </c>
      <c r="B1706" s="37">
        <v>8.14</v>
      </c>
      <c r="C1706" s="16">
        <f t="shared" si="104"/>
        <v>1.00031059</v>
      </c>
      <c r="D1706" s="16">
        <f t="shared" si="106"/>
        <v>2024.48035009573</v>
      </c>
      <c r="E1706" s="11">
        <v>8.15</v>
      </c>
      <c r="F1706" s="17">
        <f t="shared" si="105"/>
        <v>1.00031096</v>
      </c>
      <c r="G1706" s="17">
        <f t="shared" si="107"/>
        <v>2032.4191042897701</v>
      </c>
      <c r="H1706" s="12">
        <v>210100</v>
      </c>
      <c r="I1706" s="13">
        <v>43019</v>
      </c>
      <c r="J1706" s="14">
        <v>9145.1267650000009</v>
      </c>
      <c r="K1706" s="12">
        <v>8.15</v>
      </c>
    </row>
    <row r="1707" spans="1:11" x14ac:dyDescent="0.3">
      <c r="A1707" s="9">
        <v>43021</v>
      </c>
      <c r="B1707" s="37">
        <v>8.14</v>
      </c>
      <c r="C1707" s="16">
        <f t="shared" si="104"/>
        <v>1.00031059</v>
      </c>
      <c r="D1707" s="16">
        <f t="shared" si="106"/>
        <v>2025.10913344767</v>
      </c>
      <c r="E1707" s="11">
        <v>8.15</v>
      </c>
      <c r="F1707" s="17">
        <f t="shared" si="105"/>
        <v>1.00031096</v>
      </c>
      <c r="G1707" s="17">
        <f t="shared" si="107"/>
        <v>2033.0511053344401</v>
      </c>
      <c r="H1707" s="12">
        <v>210100</v>
      </c>
      <c r="I1707" s="13">
        <v>43021</v>
      </c>
      <c r="J1707" s="14">
        <v>9147.970534</v>
      </c>
      <c r="K1707" s="12">
        <v>8.15</v>
      </c>
    </row>
    <row r="1708" spans="1:11" x14ac:dyDescent="0.3">
      <c r="A1708" s="9">
        <v>43024</v>
      </c>
      <c r="B1708" s="37">
        <v>8.14</v>
      </c>
      <c r="C1708" s="16">
        <f t="shared" si="104"/>
        <v>1.00031059</v>
      </c>
      <c r="D1708" s="16">
        <f t="shared" si="106"/>
        <v>2025.7381120934299</v>
      </c>
      <c r="E1708" s="11">
        <v>8.15</v>
      </c>
      <c r="F1708" s="17">
        <f t="shared" si="105"/>
        <v>1.00031096</v>
      </c>
      <c r="G1708" s="17">
        <f t="shared" si="107"/>
        <v>2033.6833029061499</v>
      </c>
      <c r="H1708" s="12">
        <v>210100</v>
      </c>
      <c r="I1708" s="13">
        <v>43024</v>
      </c>
      <c r="J1708" s="14">
        <v>9150.8151870000002</v>
      </c>
      <c r="K1708" s="12">
        <v>8.15</v>
      </c>
    </row>
    <row r="1709" spans="1:11" x14ac:dyDescent="0.3">
      <c r="A1709" s="9">
        <v>43025</v>
      </c>
      <c r="B1709" s="37">
        <v>8.14</v>
      </c>
      <c r="C1709" s="16">
        <f t="shared" si="104"/>
        <v>1.00031059</v>
      </c>
      <c r="D1709" s="16">
        <f t="shared" si="106"/>
        <v>2026.3672860936599</v>
      </c>
      <c r="E1709" s="11">
        <v>8.15</v>
      </c>
      <c r="F1709" s="17">
        <f t="shared" si="105"/>
        <v>1.00031096</v>
      </c>
      <c r="G1709" s="17">
        <f t="shared" si="107"/>
        <v>2034.31569706602</v>
      </c>
      <c r="H1709" s="12">
        <v>210100</v>
      </c>
      <c r="I1709" s="13">
        <v>43025</v>
      </c>
      <c r="J1709" s="14">
        <v>9153.6607239999994</v>
      </c>
      <c r="K1709" s="12">
        <v>8.15</v>
      </c>
    </row>
    <row r="1710" spans="1:11" x14ac:dyDescent="0.3">
      <c r="A1710" s="9">
        <v>43026</v>
      </c>
      <c r="B1710" s="37">
        <v>8.14</v>
      </c>
      <c r="C1710" s="16">
        <f t="shared" si="104"/>
        <v>1.00031059</v>
      </c>
      <c r="D1710" s="16">
        <f t="shared" si="106"/>
        <v>2026.99665550905</v>
      </c>
      <c r="E1710" s="11">
        <v>8.15</v>
      </c>
      <c r="F1710" s="17">
        <f t="shared" si="105"/>
        <v>1.00031096</v>
      </c>
      <c r="G1710" s="17">
        <f t="shared" si="107"/>
        <v>2034.9482878751801</v>
      </c>
      <c r="H1710" s="12">
        <v>210100</v>
      </c>
      <c r="I1710" s="13">
        <v>43026</v>
      </c>
      <c r="J1710" s="14">
        <v>9156.5071459999999</v>
      </c>
      <c r="K1710" s="12">
        <v>8.15</v>
      </c>
    </row>
    <row r="1711" spans="1:11" x14ac:dyDescent="0.3">
      <c r="A1711" s="9">
        <v>43027</v>
      </c>
      <c r="B1711" s="37">
        <v>8.14</v>
      </c>
      <c r="C1711" s="16">
        <f t="shared" si="104"/>
        <v>1.00031059</v>
      </c>
      <c r="D1711" s="16">
        <f t="shared" si="106"/>
        <v>2027.6262204002801</v>
      </c>
      <c r="E1711" s="11">
        <v>8.15</v>
      </c>
      <c r="F1711" s="17">
        <f t="shared" si="105"/>
        <v>1.00031096</v>
      </c>
      <c r="G1711" s="17">
        <f t="shared" si="107"/>
        <v>2035.5810753947801</v>
      </c>
      <c r="H1711" s="12">
        <v>210100</v>
      </c>
      <c r="I1711" s="13">
        <v>43027</v>
      </c>
      <c r="J1711" s="14">
        <v>9159.3544540000003</v>
      </c>
      <c r="K1711" s="12">
        <v>8.15</v>
      </c>
    </row>
    <row r="1712" spans="1:11" x14ac:dyDescent="0.3">
      <c r="A1712" s="9">
        <v>43028</v>
      </c>
      <c r="B1712" s="37">
        <v>8.14</v>
      </c>
      <c r="C1712" s="16">
        <f t="shared" si="104"/>
        <v>1.00031059</v>
      </c>
      <c r="D1712" s="16">
        <f t="shared" si="106"/>
        <v>2028.2559808280701</v>
      </c>
      <c r="E1712" s="11">
        <v>8.15</v>
      </c>
      <c r="F1712" s="17">
        <f t="shared" si="105"/>
        <v>1.00031096</v>
      </c>
      <c r="G1712" s="17">
        <f t="shared" si="107"/>
        <v>2036.2140596859799</v>
      </c>
      <c r="H1712" s="12">
        <v>210100</v>
      </c>
      <c r="I1712" s="13">
        <v>43028</v>
      </c>
      <c r="J1712" s="14">
        <v>9162.2026470000001</v>
      </c>
      <c r="K1712" s="12">
        <v>8.15</v>
      </c>
    </row>
    <row r="1713" spans="1:11" x14ac:dyDescent="0.3">
      <c r="A1713" s="9">
        <v>43031</v>
      </c>
      <c r="B1713" s="37">
        <v>8.14</v>
      </c>
      <c r="C1713" s="16">
        <f t="shared" si="104"/>
        <v>1.00031059</v>
      </c>
      <c r="D1713" s="16">
        <f t="shared" si="106"/>
        <v>2028.88593685316</v>
      </c>
      <c r="E1713" s="11">
        <v>8.15</v>
      </c>
      <c r="F1713" s="17">
        <f t="shared" si="105"/>
        <v>1.00031096</v>
      </c>
      <c r="G1713" s="17">
        <f t="shared" si="107"/>
        <v>2036.8472408099799</v>
      </c>
      <c r="H1713" s="12">
        <v>210100</v>
      </c>
      <c r="I1713" s="13">
        <v>43031</v>
      </c>
      <c r="J1713" s="14">
        <v>9165.0517249999994</v>
      </c>
      <c r="K1713" s="12">
        <v>8.15</v>
      </c>
    </row>
    <row r="1714" spans="1:11" x14ac:dyDescent="0.3">
      <c r="A1714" s="9">
        <v>43032</v>
      </c>
      <c r="B1714" s="37">
        <v>8.14</v>
      </c>
      <c r="C1714" s="16">
        <f t="shared" si="104"/>
        <v>1.00031059</v>
      </c>
      <c r="D1714" s="16">
        <f t="shared" si="106"/>
        <v>2029.51608853629</v>
      </c>
      <c r="E1714" s="11">
        <v>8.15</v>
      </c>
      <c r="F1714" s="17">
        <f t="shared" si="105"/>
        <v>1.00031096</v>
      </c>
      <c r="G1714" s="17">
        <f t="shared" si="107"/>
        <v>2037.4806188279799</v>
      </c>
      <c r="H1714" s="12">
        <v>210100</v>
      </c>
      <c r="I1714" s="13">
        <v>43032</v>
      </c>
      <c r="J1714" s="14">
        <v>9167.9016900000006</v>
      </c>
      <c r="K1714" s="12">
        <v>8.15</v>
      </c>
    </row>
    <row r="1715" spans="1:11" x14ac:dyDescent="0.3">
      <c r="A1715" s="9">
        <v>43033</v>
      </c>
      <c r="B1715" s="37">
        <v>8.14</v>
      </c>
      <c r="C1715" s="16">
        <f t="shared" si="104"/>
        <v>1.00031059</v>
      </c>
      <c r="D1715" s="16">
        <f t="shared" si="106"/>
        <v>2030.1464359382301</v>
      </c>
      <c r="E1715" s="11">
        <v>8.15</v>
      </c>
      <c r="F1715" s="17">
        <f t="shared" si="105"/>
        <v>1.00031096</v>
      </c>
      <c r="G1715" s="17">
        <f t="shared" si="107"/>
        <v>2038.1141938012099</v>
      </c>
      <c r="H1715" s="12">
        <v>210100</v>
      </c>
      <c r="I1715" s="13">
        <v>43033</v>
      </c>
      <c r="J1715" s="14">
        <v>9170.7525399999995</v>
      </c>
      <c r="K1715" s="12">
        <v>8.15</v>
      </c>
    </row>
    <row r="1716" spans="1:11" x14ac:dyDescent="0.3">
      <c r="A1716" s="9">
        <v>43034</v>
      </c>
      <c r="B1716" s="37">
        <v>7.39</v>
      </c>
      <c r="C1716" s="16">
        <f t="shared" si="104"/>
        <v>1.0002829600000001</v>
      </c>
      <c r="D1716" s="16">
        <f t="shared" si="106"/>
        <v>2030.77697911977</v>
      </c>
      <c r="E1716" s="11">
        <v>7.4</v>
      </c>
      <c r="F1716" s="17">
        <f t="shared" si="105"/>
        <v>1.00028333</v>
      </c>
      <c r="G1716" s="17">
        <f t="shared" si="107"/>
        <v>2038.74796579091</v>
      </c>
      <c r="H1716" s="12">
        <v>210100</v>
      </c>
      <c r="I1716" s="13">
        <v>43034</v>
      </c>
      <c r="J1716" s="14">
        <v>9173.6042780000007</v>
      </c>
      <c r="K1716" s="12">
        <v>8.15</v>
      </c>
    </row>
    <row r="1717" spans="1:11" x14ac:dyDescent="0.3">
      <c r="A1717" s="9">
        <v>43035</v>
      </c>
      <c r="B1717" s="37">
        <v>7.39</v>
      </c>
      <c r="C1717" s="16">
        <f t="shared" si="104"/>
        <v>1.0002829600000001</v>
      </c>
      <c r="D1717" s="16">
        <f t="shared" si="106"/>
        <v>2031.35160777378</v>
      </c>
      <c r="E1717" s="11">
        <v>7.4</v>
      </c>
      <c r="F1717" s="17">
        <f t="shared" si="105"/>
        <v>1.00028333</v>
      </c>
      <c r="G1717" s="17">
        <f t="shared" si="107"/>
        <v>2039.32560425206</v>
      </c>
      <c r="H1717" s="12">
        <v>210100</v>
      </c>
      <c r="I1717" s="13">
        <v>43035</v>
      </c>
      <c r="J1717" s="14">
        <v>9176.2034349999994</v>
      </c>
      <c r="K1717" s="12">
        <v>7.4</v>
      </c>
    </row>
    <row r="1718" spans="1:11" x14ac:dyDescent="0.3">
      <c r="A1718" s="9">
        <v>43038</v>
      </c>
      <c r="B1718" s="37">
        <v>7.39</v>
      </c>
      <c r="C1718" s="16">
        <f t="shared" si="104"/>
        <v>1.0002829600000001</v>
      </c>
      <c r="D1718" s="16">
        <f t="shared" si="106"/>
        <v>2031.92639902472</v>
      </c>
      <c r="E1718" s="11">
        <v>7.4</v>
      </c>
      <c r="F1718" s="17">
        <f t="shared" si="105"/>
        <v>1.00028333</v>
      </c>
      <c r="G1718" s="17">
        <f t="shared" si="107"/>
        <v>2039.90340637551</v>
      </c>
      <c r="H1718" s="12">
        <v>210100</v>
      </c>
      <c r="I1718" s="13">
        <v>43038</v>
      </c>
      <c r="J1718" s="14">
        <v>9178.8033290000003</v>
      </c>
      <c r="K1718" s="12">
        <v>7.4</v>
      </c>
    </row>
    <row r="1719" spans="1:11" x14ac:dyDescent="0.3">
      <c r="A1719" s="9">
        <v>43039</v>
      </c>
      <c r="B1719" s="37">
        <v>7.39</v>
      </c>
      <c r="C1719" s="16">
        <f t="shared" si="104"/>
        <v>1.0002829600000001</v>
      </c>
      <c r="D1719" s="16">
        <f t="shared" si="106"/>
        <v>2032.5013529185901</v>
      </c>
      <c r="E1719" s="11">
        <v>7.4</v>
      </c>
      <c r="F1719" s="17">
        <f t="shared" si="105"/>
        <v>1.00028333</v>
      </c>
      <c r="G1719" s="17">
        <f t="shared" si="107"/>
        <v>2040.4813722076401</v>
      </c>
      <c r="H1719" s="12">
        <v>210100</v>
      </c>
      <c r="I1719" s="13">
        <v>43039</v>
      </c>
      <c r="J1719" s="14">
        <v>9181.4039589999993</v>
      </c>
      <c r="K1719" s="12">
        <v>7.4</v>
      </c>
    </row>
    <row r="1720" spans="1:11" x14ac:dyDescent="0.3">
      <c r="A1720" s="9">
        <v>43040</v>
      </c>
      <c r="B1720" s="37">
        <v>7.39</v>
      </c>
      <c r="C1720" s="16">
        <f t="shared" si="104"/>
        <v>1.0002829600000001</v>
      </c>
      <c r="D1720" s="16">
        <f t="shared" si="106"/>
        <v>2033.07646950141</v>
      </c>
      <c r="E1720" s="11">
        <v>7.4</v>
      </c>
      <c r="F1720" s="17">
        <f t="shared" si="105"/>
        <v>1.00028333</v>
      </c>
      <c r="G1720" s="17">
        <f t="shared" si="107"/>
        <v>2041.0595017948301</v>
      </c>
      <c r="H1720" s="12">
        <v>210100</v>
      </c>
      <c r="I1720" s="13">
        <v>43040</v>
      </c>
      <c r="J1720" s="14">
        <v>9184.0053260000004</v>
      </c>
      <c r="K1720" s="12">
        <v>7.4</v>
      </c>
    </row>
    <row r="1721" spans="1:11" x14ac:dyDescent="0.3">
      <c r="A1721" s="9">
        <v>43042</v>
      </c>
      <c r="B1721" s="37">
        <v>7.39</v>
      </c>
      <c r="C1721" s="16">
        <f t="shared" si="104"/>
        <v>1.0002829600000001</v>
      </c>
      <c r="D1721" s="16">
        <f t="shared" si="106"/>
        <v>2033.6517488192201</v>
      </c>
      <c r="E1721" s="11">
        <v>7.4</v>
      </c>
      <c r="F1721" s="17">
        <f t="shared" si="105"/>
        <v>1.00028333</v>
      </c>
      <c r="G1721" s="17">
        <f t="shared" si="107"/>
        <v>2041.63779518347</v>
      </c>
      <c r="H1721" s="12">
        <v>210100</v>
      </c>
      <c r="I1721" s="13">
        <v>43042</v>
      </c>
      <c r="J1721" s="14">
        <v>9186.60743</v>
      </c>
      <c r="K1721" s="12">
        <v>7.4</v>
      </c>
    </row>
    <row r="1722" spans="1:11" x14ac:dyDescent="0.3">
      <c r="A1722" s="9">
        <v>43045</v>
      </c>
      <c r="B1722" s="37">
        <v>7.39</v>
      </c>
      <c r="C1722" s="16">
        <f t="shared" si="104"/>
        <v>1.0002829600000001</v>
      </c>
      <c r="D1722" s="16">
        <f t="shared" si="106"/>
        <v>2034.2271909180699</v>
      </c>
      <c r="E1722" s="11">
        <v>7.4</v>
      </c>
      <c r="F1722" s="17">
        <f t="shared" si="105"/>
        <v>1.00028333</v>
      </c>
      <c r="G1722" s="17">
        <f t="shared" si="107"/>
        <v>2042.21625241998</v>
      </c>
      <c r="H1722" s="12">
        <v>210100</v>
      </c>
      <c r="I1722" s="13">
        <v>43045</v>
      </c>
      <c r="J1722" s="14">
        <v>9189.2102720000003</v>
      </c>
      <c r="K1722" s="12">
        <v>7.4</v>
      </c>
    </row>
    <row r="1723" spans="1:11" x14ac:dyDescent="0.3">
      <c r="A1723" s="9">
        <v>43046</v>
      </c>
      <c r="B1723" s="37">
        <v>7.39</v>
      </c>
      <c r="C1723" s="16">
        <f t="shared" si="104"/>
        <v>1.0002829600000001</v>
      </c>
      <c r="D1723" s="16">
        <f t="shared" si="106"/>
        <v>2034.80279584401</v>
      </c>
      <c r="E1723" s="11">
        <v>7.4</v>
      </c>
      <c r="F1723" s="17">
        <f t="shared" si="105"/>
        <v>1.00028333</v>
      </c>
      <c r="G1723" s="17">
        <f t="shared" si="107"/>
        <v>2042.79487355078</v>
      </c>
      <c r="H1723" s="12">
        <v>210100</v>
      </c>
      <c r="I1723" s="13">
        <v>43046</v>
      </c>
      <c r="J1723" s="14">
        <v>9191.8138510000008</v>
      </c>
      <c r="K1723" s="12">
        <v>7.4</v>
      </c>
    </row>
    <row r="1724" spans="1:11" x14ac:dyDescent="0.3">
      <c r="A1724" s="9">
        <v>43047</v>
      </c>
      <c r="B1724" s="37">
        <v>7.39</v>
      </c>
      <c r="C1724" s="16">
        <f t="shared" si="104"/>
        <v>1.0002829600000001</v>
      </c>
      <c r="D1724" s="16">
        <f t="shared" si="106"/>
        <v>2035.3785636431201</v>
      </c>
      <c r="E1724" s="11">
        <v>7.4</v>
      </c>
      <c r="F1724" s="17">
        <f t="shared" si="105"/>
        <v>1.00028333</v>
      </c>
      <c r="G1724" s="17">
        <f t="shared" si="107"/>
        <v>2043.3736586222999</v>
      </c>
      <c r="H1724" s="12">
        <v>210100</v>
      </c>
      <c r="I1724" s="13">
        <v>43047</v>
      </c>
      <c r="J1724" s="14">
        <v>9194.4181669999998</v>
      </c>
      <c r="K1724" s="12">
        <v>7.4</v>
      </c>
    </row>
    <row r="1725" spans="1:11" x14ac:dyDescent="0.3">
      <c r="A1725" s="9">
        <v>43048</v>
      </c>
      <c r="B1725" s="37">
        <v>7.39</v>
      </c>
      <c r="C1725" s="16">
        <f t="shared" si="104"/>
        <v>1.0002829600000001</v>
      </c>
      <c r="D1725" s="16">
        <f t="shared" si="106"/>
        <v>2035.9544943614901</v>
      </c>
      <c r="E1725" s="11">
        <v>7.4</v>
      </c>
      <c r="F1725" s="17">
        <f t="shared" si="105"/>
        <v>1.00028333</v>
      </c>
      <c r="G1725" s="17">
        <f t="shared" si="107"/>
        <v>2043.952607681</v>
      </c>
      <c r="H1725" s="12">
        <v>210100</v>
      </c>
      <c r="I1725" s="13">
        <v>43048</v>
      </c>
      <c r="J1725" s="14">
        <v>9197.0232219999998</v>
      </c>
      <c r="K1725" s="12">
        <v>7.4</v>
      </c>
    </row>
    <row r="1726" spans="1:11" x14ac:dyDescent="0.3">
      <c r="A1726" s="9">
        <v>43049</v>
      </c>
      <c r="B1726" s="37">
        <v>7.39</v>
      </c>
      <c r="C1726" s="16">
        <f t="shared" si="104"/>
        <v>1.0002829600000001</v>
      </c>
      <c r="D1726" s="16">
        <f t="shared" si="106"/>
        <v>2036.5305880452099</v>
      </c>
      <c r="E1726" s="11">
        <v>7.4</v>
      </c>
      <c r="F1726" s="17">
        <f t="shared" si="105"/>
        <v>1.00028333</v>
      </c>
      <c r="G1726" s="17">
        <f t="shared" si="107"/>
        <v>2044.5317207733301</v>
      </c>
      <c r="H1726" s="12">
        <v>210100</v>
      </c>
      <c r="I1726" s="13">
        <v>43049</v>
      </c>
      <c r="J1726" s="14">
        <v>9199.6290150000004</v>
      </c>
      <c r="K1726" s="12">
        <v>7.4</v>
      </c>
    </row>
    <row r="1727" spans="1:11" x14ac:dyDescent="0.3">
      <c r="A1727" s="9">
        <v>43052</v>
      </c>
      <c r="B1727" s="37">
        <v>7.39</v>
      </c>
      <c r="C1727" s="16">
        <f t="shared" si="104"/>
        <v>1.0002829600000001</v>
      </c>
      <c r="D1727" s="16">
        <f t="shared" si="106"/>
        <v>2037.1068447404</v>
      </c>
      <c r="E1727" s="11">
        <v>7.4</v>
      </c>
      <c r="F1727" s="17">
        <f t="shared" si="105"/>
        <v>1.00028333</v>
      </c>
      <c r="G1727" s="17">
        <f t="shared" si="107"/>
        <v>2045.1109979457799</v>
      </c>
      <c r="H1727" s="12">
        <v>210100</v>
      </c>
      <c r="I1727" s="13">
        <v>43052</v>
      </c>
      <c r="J1727" s="14">
        <v>9202.2355449999995</v>
      </c>
      <c r="K1727" s="12">
        <v>7.4</v>
      </c>
    </row>
    <row r="1728" spans="1:11" x14ac:dyDescent="0.3">
      <c r="A1728" s="9">
        <v>43053</v>
      </c>
      <c r="B1728" s="37">
        <v>7.39</v>
      </c>
      <c r="C1728" s="16">
        <f t="shared" si="104"/>
        <v>1.0002829600000001</v>
      </c>
      <c r="D1728" s="16">
        <f t="shared" si="106"/>
        <v>2037.6832644931901</v>
      </c>
      <c r="E1728" s="11">
        <v>7.4</v>
      </c>
      <c r="F1728" s="17">
        <f t="shared" si="105"/>
        <v>1.00028333</v>
      </c>
      <c r="G1728" s="17">
        <f t="shared" si="107"/>
        <v>2045.69043924483</v>
      </c>
      <c r="H1728" s="12">
        <v>210100</v>
      </c>
      <c r="I1728" s="13">
        <v>43053</v>
      </c>
      <c r="J1728" s="14">
        <v>9204.842815</v>
      </c>
      <c r="K1728" s="12">
        <v>7.4</v>
      </c>
    </row>
    <row r="1729" spans="1:11" x14ac:dyDescent="0.3">
      <c r="A1729" s="9">
        <v>43055</v>
      </c>
      <c r="B1729" s="37">
        <v>7.39</v>
      </c>
      <c r="C1729" s="16">
        <f t="shared" si="104"/>
        <v>1.0002829600000001</v>
      </c>
      <c r="D1729" s="16">
        <f t="shared" si="106"/>
        <v>2038.2598473497101</v>
      </c>
      <c r="E1729" s="11">
        <v>7.4</v>
      </c>
      <c r="F1729" s="17">
        <f t="shared" si="105"/>
        <v>1.00028333</v>
      </c>
      <c r="G1729" s="17">
        <f t="shared" si="107"/>
        <v>2046.27004471698</v>
      </c>
      <c r="H1729" s="12">
        <v>210100</v>
      </c>
      <c r="I1729" s="13">
        <v>43055</v>
      </c>
      <c r="J1729" s="14">
        <v>9207.4508229999992</v>
      </c>
      <c r="K1729" s="12">
        <v>7.4</v>
      </c>
    </row>
    <row r="1730" spans="1:11" x14ac:dyDescent="0.3">
      <c r="A1730" s="9">
        <v>43056</v>
      </c>
      <c r="B1730" s="37">
        <v>7.39</v>
      </c>
      <c r="C1730" s="16">
        <f t="shared" ref="C1730:C1793" si="108">ROUND((1+B1730/100)^(1/252),8)</f>
        <v>1.0002829600000001</v>
      </c>
      <c r="D1730" s="16">
        <f t="shared" si="106"/>
        <v>2038.8365933561199</v>
      </c>
      <c r="E1730" s="11">
        <v>7.4</v>
      </c>
      <c r="F1730" s="17">
        <f t="shared" ref="F1730:F1793" si="109">ROUND((1+E1730/100)^(1/252),8)</f>
        <v>1.00028333</v>
      </c>
      <c r="G1730" s="17">
        <f t="shared" si="107"/>
        <v>2046.84981440875</v>
      </c>
      <c r="H1730" s="12">
        <v>210100</v>
      </c>
      <c r="I1730" s="13">
        <v>43056</v>
      </c>
      <c r="J1730" s="14">
        <v>9210.0595699999994</v>
      </c>
      <c r="K1730" s="12">
        <v>7.4</v>
      </c>
    </row>
    <row r="1731" spans="1:11" x14ac:dyDescent="0.3">
      <c r="A1731" s="9">
        <v>43059</v>
      </c>
      <c r="B1731" s="37">
        <v>7.39</v>
      </c>
      <c r="C1731" s="16">
        <f t="shared" si="108"/>
        <v>1.0002829600000001</v>
      </c>
      <c r="D1731" s="16">
        <f t="shared" si="106"/>
        <v>2039.4135025585799</v>
      </c>
      <c r="E1731" s="11">
        <v>7.4</v>
      </c>
      <c r="F1731" s="17">
        <f t="shared" si="109"/>
        <v>1.00028333</v>
      </c>
      <c r="G1731" s="17">
        <f t="shared" si="107"/>
        <v>2047.4297483666701</v>
      </c>
      <c r="H1731" s="12">
        <v>210100</v>
      </c>
      <c r="I1731" s="13">
        <v>43059</v>
      </c>
      <c r="J1731" s="14">
        <v>9212.6690560000006</v>
      </c>
      <c r="K1731" s="12">
        <v>7.4</v>
      </c>
    </row>
    <row r="1732" spans="1:11" x14ac:dyDescent="0.3">
      <c r="A1732" s="9">
        <v>43060</v>
      </c>
      <c r="B1732" s="37">
        <v>7.39</v>
      </c>
      <c r="C1732" s="16">
        <f t="shared" si="108"/>
        <v>1.0002829600000001</v>
      </c>
      <c r="D1732" s="16">
        <f t="shared" ref="D1732:D1795" si="110">TRUNC(D1731*(C1731),16)</f>
        <v>2039.9905750032599</v>
      </c>
      <c r="E1732" s="11">
        <v>7.4</v>
      </c>
      <c r="F1732" s="17">
        <f t="shared" si="109"/>
        <v>1.00028333</v>
      </c>
      <c r="G1732" s="17">
        <f t="shared" ref="G1732:G1795" si="111">TRUNC(G1731*(F1731),16)</f>
        <v>2048.0098466372701</v>
      </c>
      <c r="H1732" s="12">
        <v>210100</v>
      </c>
      <c r="I1732" s="13">
        <v>43060</v>
      </c>
      <c r="J1732" s="14">
        <v>9215.2792819999995</v>
      </c>
      <c r="K1732" s="12">
        <v>7.4</v>
      </c>
    </row>
    <row r="1733" spans="1:11" x14ac:dyDescent="0.3">
      <c r="A1733" s="9">
        <v>43061</v>
      </c>
      <c r="B1733" s="37">
        <v>7.39</v>
      </c>
      <c r="C1733" s="16">
        <f t="shared" si="108"/>
        <v>1.0002829600000001</v>
      </c>
      <c r="D1733" s="16">
        <f t="shared" si="110"/>
        <v>2040.5678107363599</v>
      </c>
      <c r="E1733" s="11">
        <v>7.4</v>
      </c>
      <c r="F1733" s="17">
        <f t="shared" si="109"/>
        <v>1.00028333</v>
      </c>
      <c r="G1733" s="17">
        <f t="shared" si="111"/>
        <v>2048.5901092671202</v>
      </c>
      <c r="H1733" s="12">
        <v>210100</v>
      </c>
      <c r="I1733" s="13">
        <v>43061</v>
      </c>
      <c r="J1733" s="14">
        <v>9217.8902469999994</v>
      </c>
      <c r="K1733" s="12">
        <v>7.4</v>
      </c>
    </row>
    <row r="1734" spans="1:11" x14ac:dyDescent="0.3">
      <c r="A1734" s="9">
        <v>43062</v>
      </c>
      <c r="B1734" s="37">
        <v>7.39</v>
      </c>
      <c r="C1734" s="16">
        <f t="shared" si="108"/>
        <v>1.0002829600000001</v>
      </c>
      <c r="D1734" s="16">
        <f t="shared" si="110"/>
        <v>2041.14520980409</v>
      </c>
      <c r="E1734" s="11">
        <v>7.4</v>
      </c>
      <c r="F1734" s="17">
        <f t="shared" si="109"/>
        <v>1.00028333</v>
      </c>
      <c r="G1734" s="17">
        <f t="shared" si="111"/>
        <v>2049.17053630278</v>
      </c>
      <c r="H1734" s="12">
        <v>210100</v>
      </c>
      <c r="I1734" s="13">
        <v>43062</v>
      </c>
      <c r="J1734" s="14">
        <v>9220.5019520000005</v>
      </c>
      <c r="K1734" s="12">
        <v>7.4</v>
      </c>
    </row>
    <row r="1735" spans="1:11" x14ac:dyDescent="0.3">
      <c r="A1735" s="9">
        <v>43063</v>
      </c>
      <c r="B1735" s="37">
        <v>7.39</v>
      </c>
      <c r="C1735" s="16">
        <f t="shared" si="108"/>
        <v>1.0002829600000001</v>
      </c>
      <c r="D1735" s="16">
        <f t="shared" si="110"/>
        <v>2041.72277225266</v>
      </c>
      <c r="E1735" s="11">
        <v>7.4</v>
      </c>
      <c r="F1735" s="17">
        <f t="shared" si="109"/>
        <v>1.00028333</v>
      </c>
      <c r="G1735" s="17">
        <f t="shared" si="111"/>
        <v>2049.7511277908302</v>
      </c>
      <c r="H1735" s="12">
        <v>210100</v>
      </c>
      <c r="I1735" s="13">
        <v>43063</v>
      </c>
      <c r="J1735" s="14">
        <v>9223.1143960000009</v>
      </c>
      <c r="K1735" s="12">
        <v>7.4</v>
      </c>
    </row>
    <row r="1736" spans="1:11" x14ac:dyDescent="0.3">
      <c r="A1736" s="9">
        <v>43066</v>
      </c>
      <c r="B1736" s="37">
        <v>7.39</v>
      </c>
      <c r="C1736" s="16">
        <f t="shared" si="108"/>
        <v>1.0002829600000001</v>
      </c>
      <c r="D1736" s="16">
        <f t="shared" si="110"/>
        <v>2042.3004981283</v>
      </c>
      <c r="E1736" s="11">
        <v>7.4</v>
      </c>
      <c r="F1736" s="17">
        <f t="shared" si="109"/>
        <v>1.00028333</v>
      </c>
      <c r="G1736" s="17">
        <f t="shared" si="111"/>
        <v>2050.3318837778702</v>
      </c>
      <c r="H1736" s="12">
        <v>210100</v>
      </c>
      <c r="I1736" s="13">
        <v>43066</v>
      </c>
      <c r="J1736" s="14">
        <v>9225.7275809999992</v>
      </c>
      <c r="K1736" s="12">
        <v>7.4</v>
      </c>
    </row>
    <row r="1737" spans="1:11" x14ac:dyDescent="0.3">
      <c r="A1737" s="9">
        <v>43067</v>
      </c>
      <c r="B1737" s="37">
        <v>7.39</v>
      </c>
      <c r="C1737" s="16">
        <f t="shared" si="108"/>
        <v>1.0002829600000001</v>
      </c>
      <c r="D1737" s="16">
        <f t="shared" si="110"/>
        <v>2042.87838747725</v>
      </c>
      <c r="E1737" s="11">
        <v>7.4</v>
      </c>
      <c r="F1737" s="17">
        <f t="shared" si="109"/>
        <v>1.00028333</v>
      </c>
      <c r="G1737" s="17">
        <f t="shared" si="111"/>
        <v>2050.9128043105002</v>
      </c>
      <c r="H1737" s="12">
        <v>210100</v>
      </c>
      <c r="I1737" s="13">
        <v>43067</v>
      </c>
      <c r="J1737" s="14">
        <v>9228.3415069999992</v>
      </c>
      <c r="K1737" s="12">
        <v>7.4</v>
      </c>
    </row>
    <row r="1738" spans="1:11" x14ac:dyDescent="0.3">
      <c r="A1738" s="9">
        <v>43068</v>
      </c>
      <c r="B1738" s="37">
        <v>7.39</v>
      </c>
      <c r="C1738" s="16">
        <f t="shared" si="108"/>
        <v>1.0002829600000001</v>
      </c>
      <c r="D1738" s="16">
        <f t="shared" si="110"/>
        <v>2043.45644034577</v>
      </c>
      <c r="E1738" s="11">
        <v>7.4</v>
      </c>
      <c r="F1738" s="17">
        <f t="shared" si="109"/>
        <v>1.00028333</v>
      </c>
      <c r="G1738" s="17">
        <f t="shared" si="111"/>
        <v>2051.49388943535</v>
      </c>
      <c r="H1738" s="12">
        <v>210100</v>
      </c>
      <c r="I1738" s="13">
        <v>43068</v>
      </c>
      <c r="J1738" s="14">
        <v>9230.9561730000005</v>
      </c>
      <c r="K1738" s="12">
        <v>7.4</v>
      </c>
    </row>
    <row r="1739" spans="1:11" x14ac:dyDescent="0.3">
      <c r="A1739" s="9">
        <v>43069</v>
      </c>
      <c r="B1739" s="37">
        <v>7.39</v>
      </c>
      <c r="C1739" s="16">
        <f t="shared" si="108"/>
        <v>1.0002829600000001</v>
      </c>
      <c r="D1739" s="16">
        <f t="shared" si="110"/>
        <v>2044.03465678013</v>
      </c>
      <c r="E1739" s="11">
        <v>7.4</v>
      </c>
      <c r="F1739" s="17">
        <f t="shared" si="109"/>
        <v>1.00028333</v>
      </c>
      <c r="G1739" s="17">
        <f t="shared" si="111"/>
        <v>2052.0751391990402</v>
      </c>
      <c r="H1739" s="12">
        <v>210100</v>
      </c>
      <c r="I1739" s="13">
        <v>43069</v>
      </c>
      <c r="J1739" s="14">
        <v>9233.5715799999998</v>
      </c>
      <c r="K1739" s="12">
        <v>7.4</v>
      </c>
    </row>
    <row r="1740" spans="1:11" x14ac:dyDescent="0.3">
      <c r="A1740" s="9">
        <v>43070</v>
      </c>
      <c r="B1740" s="37">
        <v>7.39</v>
      </c>
      <c r="C1740" s="16">
        <f t="shared" si="108"/>
        <v>1.0002829600000001</v>
      </c>
      <c r="D1740" s="16">
        <f t="shared" si="110"/>
        <v>2044.6130368266099</v>
      </c>
      <c r="E1740" s="11">
        <v>7.4</v>
      </c>
      <c r="F1740" s="17">
        <f t="shared" si="109"/>
        <v>1.00028333</v>
      </c>
      <c r="G1740" s="17">
        <f t="shared" si="111"/>
        <v>2052.6565536482299</v>
      </c>
      <c r="H1740" s="12">
        <v>210100</v>
      </c>
      <c r="I1740" s="13">
        <v>43070</v>
      </c>
      <c r="J1740" s="14">
        <v>9236.1877280000008</v>
      </c>
      <c r="K1740" s="12">
        <v>7.4</v>
      </c>
    </row>
    <row r="1741" spans="1:11" x14ac:dyDescent="0.3">
      <c r="A1741" s="9">
        <v>43073</v>
      </c>
      <c r="B1741" s="37">
        <v>7.39</v>
      </c>
      <c r="C1741" s="16">
        <f t="shared" si="108"/>
        <v>1.0002829600000001</v>
      </c>
      <c r="D1741" s="16">
        <f t="shared" si="110"/>
        <v>2045.19158053151</v>
      </c>
      <c r="E1741" s="11">
        <v>7.4</v>
      </c>
      <c r="F1741" s="17">
        <f t="shared" si="109"/>
        <v>1.00028333</v>
      </c>
      <c r="G1741" s="17">
        <f t="shared" si="111"/>
        <v>2053.2381328295801</v>
      </c>
      <c r="H1741" s="12">
        <v>210100</v>
      </c>
      <c r="I1741" s="13">
        <v>43073</v>
      </c>
      <c r="J1741" s="14">
        <v>9238.8046169999998</v>
      </c>
      <c r="K1741" s="12">
        <v>7.4</v>
      </c>
    </row>
    <row r="1742" spans="1:11" x14ac:dyDescent="0.3">
      <c r="A1742" s="9">
        <v>43074</v>
      </c>
      <c r="B1742" s="37">
        <v>7.39</v>
      </c>
      <c r="C1742" s="16">
        <f t="shared" si="108"/>
        <v>1.0002829600000001</v>
      </c>
      <c r="D1742" s="16">
        <f t="shared" si="110"/>
        <v>2045.7702879411399</v>
      </c>
      <c r="E1742" s="11">
        <v>7.4</v>
      </c>
      <c r="F1742" s="17">
        <f t="shared" si="109"/>
        <v>1.00028333</v>
      </c>
      <c r="G1742" s="17">
        <f t="shared" si="111"/>
        <v>2053.8198767897502</v>
      </c>
      <c r="H1742" s="12">
        <v>210100</v>
      </c>
      <c r="I1742" s="13">
        <v>43074</v>
      </c>
      <c r="J1742" s="14">
        <v>9241.4222470000004</v>
      </c>
      <c r="K1742" s="12">
        <v>7.4</v>
      </c>
    </row>
    <row r="1743" spans="1:11" x14ac:dyDescent="0.3">
      <c r="A1743" s="9">
        <v>43075</v>
      </c>
      <c r="B1743" s="37">
        <v>7.39</v>
      </c>
      <c r="C1743" s="16">
        <f t="shared" si="108"/>
        <v>1.0002829600000001</v>
      </c>
      <c r="D1743" s="16">
        <f t="shared" si="110"/>
        <v>2046.3491591018201</v>
      </c>
      <c r="E1743" s="11">
        <v>7.4</v>
      </c>
      <c r="F1743" s="17">
        <f t="shared" si="109"/>
        <v>1.00028333</v>
      </c>
      <c r="G1743" s="17">
        <f t="shared" si="111"/>
        <v>2054.40178557544</v>
      </c>
      <c r="H1743" s="12">
        <v>210100</v>
      </c>
      <c r="I1743" s="13">
        <v>43075</v>
      </c>
      <c r="J1743" s="14">
        <v>9244.0406189999994</v>
      </c>
      <c r="K1743" s="12">
        <v>7.4</v>
      </c>
    </row>
    <row r="1744" spans="1:11" x14ac:dyDescent="0.3">
      <c r="A1744" s="9">
        <v>43076</v>
      </c>
      <c r="B1744" s="37">
        <v>6.89</v>
      </c>
      <c r="C1744" s="16">
        <f t="shared" si="108"/>
        <v>1.00026444</v>
      </c>
      <c r="D1744" s="16">
        <f t="shared" si="110"/>
        <v>2046.9281940598801</v>
      </c>
      <c r="E1744" s="11">
        <v>6.9</v>
      </c>
      <c r="F1744" s="17">
        <f t="shared" si="109"/>
        <v>1.00026481</v>
      </c>
      <c r="G1744" s="17">
        <f t="shared" si="111"/>
        <v>2054.9838592333499</v>
      </c>
      <c r="H1744" s="12">
        <v>210100</v>
      </c>
      <c r="I1744" s="13">
        <v>43076</v>
      </c>
      <c r="J1744" s="14">
        <v>9246.6597330000004</v>
      </c>
      <c r="K1744" s="12">
        <v>7.4</v>
      </c>
    </row>
    <row r="1745" spans="1:11" x14ac:dyDescent="0.3">
      <c r="A1745" s="9">
        <v>43077</v>
      </c>
      <c r="B1745" s="37">
        <v>6.89</v>
      </c>
      <c r="C1745" s="16">
        <f t="shared" si="108"/>
        <v>1.00026444</v>
      </c>
      <c r="D1745" s="16">
        <f t="shared" si="110"/>
        <v>2047.4694837515201</v>
      </c>
      <c r="E1745" s="11">
        <v>6.9</v>
      </c>
      <c r="F1745" s="17">
        <f t="shared" si="109"/>
        <v>1.00026481</v>
      </c>
      <c r="G1745" s="17">
        <f t="shared" si="111"/>
        <v>2055.5280395091099</v>
      </c>
      <c r="H1745" s="12">
        <v>210100</v>
      </c>
      <c r="I1745" s="13">
        <v>43077</v>
      </c>
      <c r="J1745" s="14">
        <v>9249.1083409999992</v>
      </c>
      <c r="K1745" s="12">
        <v>6.9</v>
      </c>
    </row>
    <row r="1746" spans="1:11" x14ac:dyDescent="0.3">
      <c r="A1746" s="9">
        <v>43080</v>
      </c>
      <c r="B1746" s="37">
        <v>6.89</v>
      </c>
      <c r="C1746" s="16">
        <f t="shared" si="108"/>
        <v>1.00026444</v>
      </c>
      <c r="D1746" s="16">
        <f t="shared" si="110"/>
        <v>2048.0109165817998</v>
      </c>
      <c r="E1746" s="11">
        <v>6.9</v>
      </c>
      <c r="F1746" s="17">
        <f t="shared" si="109"/>
        <v>1.00026481</v>
      </c>
      <c r="G1746" s="17">
        <f t="shared" si="111"/>
        <v>2056.07236388925</v>
      </c>
      <c r="H1746" s="12">
        <v>210100</v>
      </c>
      <c r="I1746" s="13">
        <v>43080</v>
      </c>
      <c r="J1746" s="14">
        <v>9251.5575979999994</v>
      </c>
      <c r="K1746" s="12">
        <v>6.9</v>
      </c>
    </row>
    <row r="1747" spans="1:11" x14ac:dyDescent="0.3">
      <c r="A1747" s="9">
        <v>43081</v>
      </c>
      <c r="B1747" s="37">
        <v>6.89</v>
      </c>
      <c r="C1747" s="16">
        <f t="shared" si="108"/>
        <v>1.00026444</v>
      </c>
      <c r="D1747" s="16">
        <f t="shared" si="110"/>
        <v>2048.5524925885802</v>
      </c>
      <c r="E1747" s="11">
        <v>6.9</v>
      </c>
      <c r="F1747" s="17">
        <f t="shared" si="109"/>
        <v>1.00026481</v>
      </c>
      <c r="G1747" s="17">
        <f t="shared" si="111"/>
        <v>2056.6168324119299</v>
      </c>
      <c r="H1747" s="12">
        <v>210100</v>
      </c>
      <c r="I1747" s="13">
        <v>43081</v>
      </c>
      <c r="J1747" s="14">
        <v>9254.0075030000007</v>
      </c>
      <c r="K1747" s="12">
        <v>6.9</v>
      </c>
    </row>
    <row r="1748" spans="1:11" x14ac:dyDescent="0.3">
      <c r="A1748" s="9">
        <v>43082</v>
      </c>
      <c r="B1748" s="37">
        <v>6.89</v>
      </c>
      <c r="C1748" s="16">
        <f t="shared" si="108"/>
        <v>1.00026444</v>
      </c>
      <c r="D1748" s="16">
        <f t="shared" si="110"/>
        <v>2049.09421180972</v>
      </c>
      <c r="E1748" s="11">
        <v>6.9</v>
      </c>
      <c r="F1748" s="17">
        <f t="shared" si="109"/>
        <v>1.00026481</v>
      </c>
      <c r="G1748" s="17">
        <f t="shared" si="111"/>
        <v>2057.16144511532</v>
      </c>
      <c r="H1748" s="12">
        <v>210100</v>
      </c>
      <c r="I1748" s="13">
        <v>43082</v>
      </c>
      <c r="J1748" s="14">
        <v>9256.4580559999995</v>
      </c>
      <c r="K1748" s="12">
        <v>6.9</v>
      </c>
    </row>
    <row r="1749" spans="1:11" x14ac:dyDescent="0.3">
      <c r="A1749" s="9">
        <v>43083</v>
      </c>
      <c r="B1749" s="37">
        <v>6.89</v>
      </c>
      <c r="C1749" s="16">
        <f t="shared" si="108"/>
        <v>1.00026444</v>
      </c>
      <c r="D1749" s="16">
        <f t="shared" si="110"/>
        <v>2049.6360742830898</v>
      </c>
      <c r="E1749" s="11">
        <v>6.9</v>
      </c>
      <c r="F1749" s="17">
        <f t="shared" si="109"/>
        <v>1.00026481</v>
      </c>
      <c r="G1749" s="17">
        <f t="shared" si="111"/>
        <v>2057.7062020376002</v>
      </c>
      <c r="H1749" s="12">
        <v>210100</v>
      </c>
      <c r="I1749" s="13">
        <v>43083</v>
      </c>
      <c r="J1749" s="14">
        <v>9258.909259</v>
      </c>
      <c r="K1749" s="12">
        <v>6.9</v>
      </c>
    </row>
    <row r="1750" spans="1:11" x14ac:dyDescent="0.3">
      <c r="A1750" s="9">
        <v>43084</v>
      </c>
      <c r="B1750" s="37">
        <v>6.89</v>
      </c>
      <c r="C1750" s="16">
        <f t="shared" si="108"/>
        <v>1.00026444</v>
      </c>
      <c r="D1750" s="16">
        <f t="shared" si="110"/>
        <v>2050.1780800465699</v>
      </c>
      <c r="E1750" s="11">
        <v>6.9</v>
      </c>
      <c r="F1750" s="17">
        <f t="shared" si="109"/>
        <v>1.00026481</v>
      </c>
      <c r="G1750" s="17">
        <f t="shared" si="111"/>
        <v>2058.25110321696</v>
      </c>
      <c r="H1750" s="12">
        <v>210100</v>
      </c>
      <c r="I1750" s="13">
        <v>43084</v>
      </c>
      <c r="J1750" s="14">
        <v>9261.3611110000002</v>
      </c>
      <c r="K1750" s="12">
        <v>6.9</v>
      </c>
    </row>
    <row r="1751" spans="1:11" x14ac:dyDescent="0.3">
      <c r="A1751" s="9">
        <v>43087</v>
      </c>
      <c r="B1751" s="37">
        <v>6.89</v>
      </c>
      <c r="C1751" s="16">
        <f t="shared" si="108"/>
        <v>1.00026444</v>
      </c>
      <c r="D1751" s="16">
        <f t="shared" si="110"/>
        <v>2050.7202291380599</v>
      </c>
      <c r="E1751" s="11">
        <v>6.9</v>
      </c>
      <c r="F1751" s="17">
        <f t="shared" si="109"/>
        <v>1.00026481</v>
      </c>
      <c r="G1751" s="17">
        <f t="shared" si="111"/>
        <v>2058.7961486916001</v>
      </c>
      <c r="H1751" s="12">
        <v>210100</v>
      </c>
      <c r="I1751" s="13">
        <v>43087</v>
      </c>
      <c r="J1751" s="14">
        <v>9263.8136119999999</v>
      </c>
      <c r="K1751" s="12">
        <v>6.9</v>
      </c>
    </row>
    <row r="1752" spans="1:11" x14ac:dyDescent="0.3">
      <c r="A1752" s="9">
        <v>43088</v>
      </c>
      <c r="B1752" s="37">
        <v>6.89</v>
      </c>
      <c r="C1752" s="16">
        <f t="shared" si="108"/>
        <v>1.00026444</v>
      </c>
      <c r="D1752" s="16">
        <f t="shared" si="110"/>
        <v>2051.2625215954499</v>
      </c>
      <c r="E1752" s="11">
        <v>6.9</v>
      </c>
      <c r="F1752" s="17">
        <f t="shared" si="109"/>
        <v>1.00026481</v>
      </c>
      <c r="G1752" s="17">
        <f t="shared" si="111"/>
        <v>2059.3413384997398</v>
      </c>
      <c r="H1752" s="12">
        <v>210100</v>
      </c>
      <c r="I1752" s="13">
        <v>43088</v>
      </c>
      <c r="J1752" s="14">
        <v>9266.2667619999993</v>
      </c>
      <c r="K1752" s="12">
        <v>6.9</v>
      </c>
    </row>
    <row r="1753" spans="1:11" x14ac:dyDescent="0.3">
      <c r="A1753" s="9">
        <v>43089</v>
      </c>
      <c r="B1753" s="37">
        <v>6.89</v>
      </c>
      <c r="C1753" s="16">
        <f t="shared" si="108"/>
        <v>1.00026444</v>
      </c>
      <c r="D1753" s="16">
        <f t="shared" si="110"/>
        <v>2051.8049574566598</v>
      </c>
      <c r="E1753" s="11">
        <v>6.9</v>
      </c>
      <c r="F1753" s="17">
        <f t="shared" si="109"/>
        <v>1.00026481</v>
      </c>
      <c r="G1753" s="17">
        <f t="shared" si="111"/>
        <v>2059.88667267959</v>
      </c>
      <c r="H1753" s="12">
        <v>210100</v>
      </c>
      <c r="I1753" s="13">
        <v>43089</v>
      </c>
      <c r="J1753" s="14">
        <v>9268.7205620000004</v>
      </c>
      <c r="K1753" s="12">
        <v>6.9</v>
      </c>
    </row>
    <row r="1754" spans="1:11" x14ac:dyDescent="0.3">
      <c r="A1754" s="9">
        <v>43090</v>
      </c>
      <c r="B1754" s="37">
        <v>6.89</v>
      </c>
      <c r="C1754" s="16">
        <f t="shared" si="108"/>
        <v>1.00026444</v>
      </c>
      <c r="D1754" s="16">
        <f t="shared" si="110"/>
        <v>2052.3475367596102</v>
      </c>
      <c r="E1754" s="11">
        <v>6.9</v>
      </c>
      <c r="F1754" s="17">
        <f t="shared" si="109"/>
        <v>1.00026481</v>
      </c>
      <c r="G1754" s="17">
        <f t="shared" si="111"/>
        <v>2060.43215126938</v>
      </c>
      <c r="H1754" s="12">
        <v>210100</v>
      </c>
      <c r="I1754" s="13">
        <v>43090</v>
      </c>
      <c r="J1754" s="14">
        <v>9271.1750119999997</v>
      </c>
      <c r="K1754" s="12">
        <v>6.9</v>
      </c>
    </row>
    <row r="1755" spans="1:11" x14ac:dyDescent="0.3">
      <c r="A1755" s="9">
        <v>43091</v>
      </c>
      <c r="B1755" s="37">
        <v>6.89</v>
      </c>
      <c r="C1755" s="16">
        <f t="shared" si="108"/>
        <v>1.00026444</v>
      </c>
      <c r="D1755" s="16">
        <f t="shared" si="110"/>
        <v>2052.8902595422301</v>
      </c>
      <c r="E1755" s="11">
        <v>6.9</v>
      </c>
      <c r="F1755" s="17">
        <f t="shared" si="109"/>
        <v>1.00026481</v>
      </c>
      <c r="G1755" s="17">
        <f t="shared" si="111"/>
        <v>2060.9777743073601</v>
      </c>
      <c r="H1755" s="12">
        <v>210100</v>
      </c>
      <c r="I1755" s="13">
        <v>43091</v>
      </c>
      <c r="J1755" s="14">
        <v>9273.6301120000007</v>
      </c>
      <c r="K1755" s="12">
        <v>6.9</v>
      </c>
    </row>
    <row r="1756" spans="1:11" x14ac:dyDescent="0.3">
      <c r="A1756" s="9">
        <v>43095</v>
      </c>
      <c r="B1756" s="37">
        <v>6.89</v>
      </c>
      <c r="C1756" s="16">
        <f t="shared" si="108"/>
        <v>1.00026444</v>
      </c>
      <c r="D1756" s="16">
        <f t="shared" si="110"/>
        <v>2053.43312584246</v>
      </c>
      <c r="E1756" s="11">
        <v>6.9</v>
      </c>
      <c r="F1756" s="17">
        <f t="shared" si="109"/>
        <v>1.00026481</v>
      </c>
      <c r="G1756" s="17">
        <f t="shared" si="111"/>
        <v>2061.5235418317702</v>
      </c>
      <c r="H1756" s="12">
        <v>210100</v>
      </c>
      <c r="I1756" s="13">
        <v>43095</v>
      </c>
      <c r="J1756" s="14">
        <v>9276.0858619999999</v>
      </c>
      <c r="K1756" s="12">
        <v>6.9</v>
      </c>
    </row>
    <row r="1757" spans="1:11" x14ac:dyDescent="0.3">
      <c r="A1757" s="9">
        <v>43096</v>
      </c>
      <c r="B1757" s="37">
        <v>6.89</v>
      </c>
      <c r="C1757" s="16">
        <f t="shared" si="108"/>
        <v>1.00026444</v>
      </c>
      <c r="D1757" s="16">
        <f t="shared" si="110"/>
        <v>2053.9761356982599</v>
      </c>
      <c r="E1757" s="11">
        <v>6.9</v>
      </c>
      <c r="F1757" s="17">
        <f t="shared" si="109"/>
        <v>1.00026481</v>
      </c>
      <c r="G1757" s="17">
        <f t="shared" si="111"/>
        <v>2062.0694538808798</v>
      </c>
      <c r="H1757" s="12">
        <v>210100</v>
      </c>
      <c r="I1757" s="13">
        <v>43096</v>
      </c>
      <c r="J1757" s="14">
        <v>9278.5422620000008</v>
      </c>
      <c r="K1757" s="12">
        <v>6.9</v>
      </c>
    </row>
    <row r="1758" spans="1:11" x14ac:dyDescent="0.3">
      <c r="A1758" s="9">
        <v>43097</v>
      </c>
      <c r="B1758" s="37">
        <v>6.89</v>
      </c>
      <c r="C1758" s="16">
        <f t="shared" si="108"/>
        <v>1.00026444</v>
      </c>
      <c r="D1758" s="16">
        <f t="shared" si="110"/>
        <v>2054.5192891475799</v>
      </c>
      <c r="E1758" s="11">
        <v>6.9</v>
      </c>
      <c r="F1758" s="17">
        <f t="shared" si="109"/>
        <v>1.00026481</v>
      </c>
      <c r="G1758" s="17">
        <f t="shared" si="111"/>
        <v>2062.6155104929599</v>
      </c>
      <c r="H1758" s="12">
        <v>210100</v>
      </c>
      <c r="I1758" s="13">
        <v>43097</v>
      </c>
      <c r="J1758" s="14">
        <v>9280.9993130000003</v>
      </c>
      <c r="K1758" s="12">
        <v>6.9</v>
      </c>
    </row>
    <row r="1759" spans="1:11" x14ac:dyDescent="0.3">
      <c r="A1759" s="9">
        <v>43098</v>
      </c>
      <c r="B1759" s="37">
        <v>6.89</v>
      </c>
      <c r="C1759" s="16">
        <f t="shared" si="108"/>
        <v>1.00026444</v>
      </c>
      <c r="D1759" s="16">
        <f t="shared" si="110"/>
        <v>2055.0625862284001</v>
      </c>
      <c r="E1759" s="11">
        <v>6.9</v>
      </c>
      <c r="F1759" s="17">
        <f t="shared" si="109"/>
        <v>1.00026481</v>
      </c>
      <c r="G1759" s="17">
        <f t="shared" si="111"/>
        <v>2063.1617117062901</v>
      </c>
      <c r="H1759" s="12">
        <v>210100</v>
      </c>
      <c r="I1759" s="13">
        <v>43098</v>
      </c>
      <c r="J1759" s="14">
        <v>9283.457015</v>
      </c>
      <c r="K1759" s="12">
        <v>6.9</v>
      </c>
    </row>
    <row r="1760" spans="1:11" x14ac:dyDescent="0.3">
      <c r="A1760" s="9">
        <v>43102</v>
      </c>
      <c r="B1760" s="37">
        <v>6.89</v>
      </c>
      <c r="C1760" s="16">
        <f t="shared" si="108"/>
        <v>1.00026444</v>
      </c>
      <c r="D1760" s="16">
        <f t="shared" si="110"/>
        <v>2055.6060269786999</v>
      </c>
      <c r="E1760" s="11">
        <v>6.9</v>
      </c>
      <c r="F1760" s="17">
        <f t="shared" si="109"/>
        <v>1.00026481</v>
      </c>
      <c r="G1760" s="17">
        <f t="shared" si="111"/>
        <v>2063.7080575591699</v>
      </c>
      <c r="H1760" s="12">
        <v>210100</v>
      </c>
      <c r="I1760" s="13">
        <v>43102</v>
      </c>
      <c r="J1760" s="14">
        <v>9285.9153669999996</v>
      </c>
      <c r="K1760" s="12">
        <v>6.9</v>
      </c>
    </row>
    <row r="1761" spans="1:11" x14ac:dyDescent="0.3">
      <c r="A1761" s="9">
        <v>43103</v>
      </c>
      <c r="B1761" s="37">
        <v>6.89</v>
      </c>
      <c r="C1761" s="16">
        <f t="shared" si="108"/>
        <v>1.00026444</v>
      </c>
      <c r="D1761" s="16">
        <f t="shared" si="110"/>
        <v>2056.14961143647</v>
      </c>
      <c r="E1761" s="11">
        <v>6.9</v>
      </c>
      <c r="F1761" s="17">
        <f t="shared" si="109"/>
        <v>1.00026481</v>
      </c>
      <c r="G1761" s="17">
        <f t="shared" si="111"/>
        <v>2064.2545480898898</v>
      </c>
      <c r="H1761" s="12">
        <v>210100</v>
      </c>
      <c r="I1761" s="13">
        <v>43103</v>
      </c>
      <c r="J1761" s="14">
        <v>9288.3743699999995</v>
      </c>
      <c r="K1761" s="12">
        <v>6.9</v>
      </c>
    </row>
    <row r="1762" spans="1:11" x14ac:dyDescent="0.3">
      <c r="A1762" s="9">
        <v>43104</v>
      </c>
      <c r="B1762" s="37">
        <v>6.89</v>
      </c>
      <c r="C1762" s="16">
        <f t="shared" si="108"/>
        <v>1.00026444</v>
      </c>
      <c r="D1762" s="16">
        <f t="shared" si="110"/>
        <v>2056.6933396397199</v>
      </c>
      <c r="E1762" s="11">
        <v>6.9</v>
      </c>
      <c r="F1762" s="17">
        <f t="shared" si="109"/>
        <v>1.00026481</v>
      </c>
      <c r="G1762" s="17">
        <f t="shared" si="111"/>
        <v>2064.80118333677</v>
      </c>
      <c r="H1762" s="12">
        <v>210100</v>
      </c>
      <c r="I1762" s="13">
        <v>43104</v>
      </c>
      <c r="J1762" s="14">
        <v>9290.8340250000001</v>
      </c>
      <c r="K1762" s="12">
        <v>6.9</v>
      </c>
    </row>
    <row r="1763" spans="1:11" x14ac:dyDescent="0.3">
      <c r="A1763" s="9">
        <v>43105</v>
      </c>
      <c r="B1763" s="37">
        <v>6.89</v>
      </c>
      <c r="C1763" s="16">
        <f t="shared" si="108"/>
        <v>1.00026444</v>
      </c>
      <c r="D1763" s="16">
        <f t="shared" si="110"/>
        <v>2057.2372116264501</v>
      </c>
      <c r="E1763" s="11">
        <v>6.9</v>
      </c>
      <c r="F1763" s="17">
        <f t="shared" si="109"/>
        <v>1.00026481</v>
      </c>
      <c r="G1763" s="17">
        <f t="shared" si="111"/>
        <v>2065.3479633381298</v>
      </c>
      <c r="H1763" s="12">
        <v>210100</v>
      </c>
      <c r="I1763" s="13">
        <v>43105</v>
      </c>
      <c r="J1763" s="14">
        <v>9293.2943300000006</v>
      </c>
      <c r="K1763" s="12">
        <v>6.9</v>
      </c>
    </row>
    <row r="1764" spans="1:11" x14ac:dyDescent="0.3">
      <c r="A1764" s="9">
        <v>43108</v>
      </c>
      <c r="B1764" s="37">
        <v>6.89</v>
      </c>
      <c r="C1764" s="16">
        <f t="shared" si="108"/>
        <v>1.00026444</v>
      </c>
      <c r="D1764" s="16">
        <f t="shared" si="110"/>
        <v>2057.7812274346902</v>
      </c>
      <c r="E1764" s="11">
        <v>6.9</v>
      </c>
      <c r="F1764" s="17">
        <f t="shared" si="109"/>
        <v>1.00026481</v>
      </c>
      <c r="G1764" s="17">
        <f t="shared" si="111"/>
        <v>2065.8948881322999</v>
      </c>
      <c r="H1764" s="12">
        <v>210100</v>
      </c>
      <c r="I1764" s="13">
        <v>43108</v>
      </c>
      <c r="J1764" s="14">
        <v>9295.7552880000003</v>
      </c>
      <c r="K1764" s="12">
        <v>6.9</v>
      </c>
    </row>
    <row r="1765" spans="1:11" x14ac:dyDescent="0.3">
      <c r="A1765" s="9">
        <v>43109</v>
      </c>
      <c r="B1765" s="37">
        <v>6.89</v>
      </c>
      <c r="C1765" s="16">
        <f t="shared" si="108"/>
        <v>1.00026444</v>
      </c>
      <c r="D1765" s="16">
        <f t="shared" si="110"/>
        <v>2058.3253871024699</v>
      </c>
      <c r="E1765" s="11">
        <v>6.9</v>
      </c>
      <c r="F1765" s="17">
        <f t="shared" si="109"/>
        <v>1.00026481</v>
      </c>
      <c r="G1765" s="17">
        <f t="shared" si="111"/>
        <v>2066.44195775763</v>
      </c>
      <c r="H1765" s="12">
        <v>210100</v>
      </c>
      <c r="I1765" s="13">
        <v>43109</v>
      </c>
      <c r="J1765" s="14">
        <v>9298.2168970000002</v>
      </c>
      <c r="K1765" s="12">
        <v>6.9</v>
      </c>
    </row>
    <row r="1766" spans="1:11" x14ac:dyDescent="0.3">
      <c r="A1766" s="9">
        <v>43110</v>
      </c>
      <c r="B1766" s="37">
        <v>6.89</v>
      </c>
      <c r="C1766" s="16">
        <f t="shared" si="108"/>
        <v>1.00026444</v>
      </c>
      <c r="D1766" s="16">
        <f t="shared" si="110"/>
        <v>2058.8696906678401</v>
      </c>
      <c r="E1766" s="11">
        <v>6.9</v>
      </c>
      <c r="F1766" s="17">
        <f t="shared" si="109"/>
        <v>1.00026481</v>
      </c>
      <c r="G1766" s="17">
        <f t="shared" si="111"/>
        <v>2066.9891722524599</v>
      </c>
      <c r="H1766" s="12">
        <v>210100</v>
      </c>
      <c r="I1766" s="13">
        <v>43110</v>
      </c>
      <c r="J1766" s="14">
        <v>9300.6791570000005</v>
      </c>
      <c r="K1766" s="12">
        <v>6.9</v>
      </c>
    </row>
    <row r="1767" spans="1:11" x14ac:dyDescent="0.3">
      <c r="A1767" s="9">
        <v>43111</v>
      </c>
      <c r="B1767" s="37">
        <v>6.89</v>
      </c>
      <c r="C1767" s="16">
        <f t="shared" si="108"/>
        <v>1.00026444</v>
      </c>
      <c r="D1767" s="16">
        <f t="shared" si="110"/>
        <v>2059.4141381688401</v>
      </c>
      <c r="E1767" s="11">
        <v>6.9</v>
      </c>
      <c r="F1767" s="17">
        <f t="shared" si="109"/>
        <v>1.00026481</v>
      </c>
      <c r="G1767" s="17">
        <f t="shared" si="111"/>
        <v>2067.5365316551602</v>
      </c>
      <c r="H1767" s="12">
        <v>210100</v>
      </c>
      <c r="I1767" s="13">
        <v>43111</v>
      </c>
      <c r="J1767" s="14">
        <v>9303.1420699999999</v>
      </c>
      <c r="K1767" s="12">
        <v>6.9</v>
      </c>
    </row>
    <row r="1768" spans="1:11" x14ac:dyDescent="0.3">
      <c r="A1768" s="9">
        <v>43112</v>
      </c>
      <c r="B1768" s="37">
        <v>6.89</v>
      </c>
      <c r="C1768" s="16">
        <f t="shared" si="108"/>
        <v>1.00026444</v>
      </c>
      <c r="D1768" s="16">
        <f t="shared" si="110"/>
        <v>2059.9587296435402</v>
      </c>
      <c r="E1768" s="11">
        <v>6.9</v>
      </c>
      <c r="F1768" s="17">
        <f t="shared" si="109"/>
        <v>1.00026481</v>
      </c>
      <c r="G1768" s="17">
        <f t="shared" si="111"/>
        <v>2068.0840360041102</v>
      </c>
      <c r="H1768" s="12">
        <v>210100</v>
      </c>
      <c r="I1768" s="13">
        <v>43112</v>
      </c>
      <c r="J1768" s="14">
        <v>9305.6056349999999</v>
      </c>
      <c r="K1768" s="12">
        <v>6.9</v>
      </c>
    </row>
    <row r="1769" spans="1:11" x14ac:dyDescent="0.3">
      <c r="A1769" s="9">
        <v>43115</v>
      </c>
      <c r="B1769" s="37">
        <v>6.89</v>
      </c>
      <c r="C1769" s="16">
        <f t="shared" si="108"/>
        <v>1.00026444</v>
      </c>
      <c r="D1769" s="16">
        <f t="shared" si="110"/>
        <v>2060.5034651300102</v>
      </c>
      <c r="E1769" s="11">
        <v>6.9</v>
      </c>
      <c r="F1769" s="17">
        <f t="shared" si="109"/>
        <v>1.00026481</v>
      </c>
      <c r="G1769" s="17">
        <f t="shared" si="111"/>
        <v>2068.6316853376802</v>
      </c>
      <c r="H1769" s="12">
        <v>210100</v>
      </c>
      <c r="I1769" s="13">
        <v>43115</v>
      </c>
      <c r="J1769" s="14">
        <v>9308.0698530000009</v>
      </c>
      <c r="K1769" s="12">
        <v>6.9</v>
      </c>
    </row>
    <row r="1770" spans="1:11" x14ac:dyDescent="0.3">
      <c r="A1770" s="9">
        <v>43116</v>
      </c>
      <c r="B1770" s="37">
        <v>6.89</v>
      </c>
      <c r="C1770" s="16">
        <f t="shared" si="108"/>
        <v>1.00026444</v>
      </c>
      <c r="D1770" s="16">
        <f t="shared" si="110"/>
        <v>2061.0483446663302</v>
      </c>
      <c r="E1770" s="11">
        <v>6.9</v>
      </c>
      <c r="F1770" s="17">
        <f t="shared" si="109"/>
        <v>1.00026481</v>
      </c>
      <c r="G1770" s="17">
        <f t="shared" si="111"/>
        <v>2069.17947969427</v>
      </c>
      <c r="H1770" s="12">
        <v>210100</v>
      </c>
      <c r="I1770" s="13">
        <v>43116</v>
      </c>
      <c r="J1770" s="14">
        <v>9310.5347230000007</v>
      </c>
      <c r="K1770" s="12">
        <v>6.9</v>
      </c>
    </row>
    <row r="1771" spans="1:11" x14ac:dyDescent="0.3">
      <c r="A1771" s="9">
        <v>43117</v>
      </c>
      <c r="B1771" s="37">
        <v>6.89</v>
      </c>
      <c r="C1771" s="16">
        <f t="shared" si="108"/>
        <v>1.00026444</v>
      </c>
      <c r="D1771" s="16">
        <f t="shared" si="110"/>
        <v>2061.5933682905902</v>
      </c>
      <c r="E1771" s="11">
        <v>6.9</v>
      </c>
      <c r="F1771" s="17">
        <f t="shared" si="109"/>
        <v>1.00026481</v>
      </c>
      <c r="G1771" s="17">
        <f t="shared" si="111"/>
        <v>2069.7274191122901</v>
      </c>
      <c r="H1771" s="12">
        <v>210100</v>
      </c>
      <c r="I1771" s="13">
        <v>43117</v>
      </c>
      <c r="J1771" s="14">
        <v>9313.0002449999993</v>
      </c>
      <c r="K1771" s="12">
        <v>6.9</v>
      </c>
    </row>
    <row r="1772" spans="1:11" x14ac:dyDescent="0.3">
      <c r="A1772" s="9">
        <v>43118</v>
      </c>
      <c r="B1772" s="37">
        <v>6.89</v>
      </c>
      <c r="C1772" s="16">
        <f t="shared" si="108"/>
        <v>1.00026444</v>
      </c>
      <c r="D1772" s="16">
        <f t="shared" si="110"/>
        <v>2062.1385360408999</v>
      </c>
      <c r="E1772" s="11">
        <v>6.9</v>
      </c>
      <c r="F1772" s="17">
        <f t="shared" si="109"/>
        <v>1.00026481</v>
      </c>
      <c r="G1772" s="17">
        <f t="shared" si="111"/>
        <v>2070.2755036301501</v>
      </c>
      <c r="H1772" s="12">
        <v>210100</v>
      </c>
      <c r="I1772" s="13">
        <v>43118</v>
      </c>
      <c r="J1772" s="14">
        <v>9315.4664209999992</v>
      </c>
      <c r="K1772" s="12">
        <v>6.9</v>
      </c>
    </row>
    <row r="1773" spans="1:11" x14ac:dyDescent="0.3">
      <c r="A1773" s="9">
        <v>43119</v>
      </c>
      <c r="B1773" s="37">
        <v>6.89</v>
      </c>
      <c r="C1773" s="16">
        <f t="shared" si="108"/>
        <v>1.00026444</v>
      </c>
      <c r="D1773" s="16">
        <f t="shared" si="110"/>
        <v>2062.6838479553699</v>
      </c>
      <c r="E1773" s="11">
        <v>6.9</v>
      </c>
      <c r="F1773" s="17">
        <f t="shared" si="109"/>
        <v>1.00026481</v>
      </c>
      <c r="G1773" s="17">
        <f t="shared" si="111"/>
        <v>2070.82373328627</v>
      </c>
      <c r="H1773" s="12">
        <v>210100</v>
      </c>
      <c r="I1773" s="13">
        <v>43119</v>
      </c>
      <c r="J1773" s="14">
        <v>9317.93325</v>
      </c>
      <c r="K1773" s="12">
        <v>6.9</v>
      </c>
    </row>
    <row r="1774" spans="1:11" x14ac:dyDescent="0.3">
      <c r="A1774" s="9">
        <v>43122</v>
      </c>
      <c r="B1774" s="37">
        <v>6.89</v>
      </c>
      <c r="C1774" s="16">
        <f t="shared" si="108"/>
        <v>1.00026444</v>
      </c>
      <c r="D1774" s="16">
        <f t="shared" si="110"/>
        <v>2063.2293040721202</v>
      </c>
      <c r="E1774" s="11">
        <v>6.9</v>
      </c>
      <c r="F1774" s="17">
        <f t="shared" si="109"/>
        <v>1.00026481</v>
      </c>
      <c r="G1774" s="17">
        <f t="shared" si="111"/>
        <v>2071.3721081190802</v>
      </c>
      <c r="H1774" s="12">
        <v>210100</v>
      </c>
      <c r="I1774" s="13">
        <v>43122</v>
      </c>
      <c r="J1774" s="14">
        <v>9320.4007309999997</v>
      </c>
      <c r="K1774" s="12">
        <v>6.9</v>
      </c>
    </row>
    <row r="1775" spans="1:11" x14ac:dyDescent="0.3">
      <c r="A1775" s="9">
        <v>43123</v>
      </c>
      <c r="B1775" s="37">
        <v>6.89</v>
      </c>
      <c r="C1775" s="16">
        <f t="shared" si="108"/>
        <v>1.00026444</v>
      </c>
      <c r="D1775" s="16">
        <f t="shared" si="110"/>
        <v>2063.77490442929</v>
      </c>
      <c r="E1775" s="11">
        <v>6.9</v>
      </c>
      <c r="F1775" s="17">
        <f t="shared" si="109"/>
        <v>1.00026481</v>
      </c>
      <c r="G1775" s="17">
        <f t="shared" si="111"/>
        <v>2071.9206281670299</v>
      </c>
      <c r="H1775" s="12">
        <v>210100</v>
      </c>
      <c r="I1775" s="13">
        <v>43123</v>
      </c>
      <c r="J1775" s="14">
        <v>9322.8688669999992</v>
      </c>
      <c r="K1775" s="12">
        <v>6.9</v>
      </c>
    </row>
    <row r="1776" spans="1:11" x14ac:dyDescent="0.3">
      <c r="A1776" s="9">
        <v>43124</v>
      </c>
      <c r="B1776" s="37">
        <v>6.89</v>
      </c>
      <c r="C1776" s="16">
        <f t="shared" si="108"/>
        <v>1.00026444</v>
      </c>
      <c r="D1776" s="16">
        <f t="shared" si="110"/>
        <v>2064.32064906502</v>
      </c>
      <c r="E1776" s="11">
        <v>6.9</v>
      </c>
      <c r="F1776" s="17">
        <f t="shared" si="109"/>
        <v>1.00026481</v>
      </c>
      <c r="G1776" s="17">
        <f t="shared" si="111"/>
        <v>2072.46929346857</v>
      </c>
      <c r="H1776" s="12">
        <v>210100</v>
      </c>
      <c r="I1776" s="13">
        <v>43124</v>
      </c>
      <c r="J1776" s="14">
        <v>9325.3376559999997</v>
      </c>
      <c r="K1776" s="12">
        <v>6.9</v>
      </c>
    </row>
    <row r="1777" spans="1:11" x14ac:dyDescent="0.3">
      <c r="A1777" s="9">
        <v>43125</v>
      </c>
      <c r="B1777" s="37">
        <v>6.89</v>
      </c>
      <c r="C1777" s="16">
        <f t="shared" si="108"/>
        <v>1.00026444</v>
      </c>
      <c r="D1777" s="16">
        <f t="shared" si="110"/>
        <v>2064.8665380174598</v>
      </c>
      <c r="E1777" s="11">
        <v>6.9</v>
      </c>
      <c r="F1777" s="17">
        <f t="shared" si="109"/>
        <v>1.00026481</v>
      </c>
      <c r="G1777" s="17">
        <f t="shared" si="111"/>
        <v>2073.0181040621701</v>
      </c>
      <c r="H1777" s="12">
        <v>210100</v>
      </c>
      <c r="I1777" s="13">
        <v>43125</v>
      </c>
      <c r="J1777" s="14">
        <v>9327.8070979999993</v>
      </c>
      <c r="K1777" s="12">
        <v>6.9</v>
      </c>
    </row>
    <row r="1778" spans="1:11" x14ac:dyDescent="0.3">
      <c r="A1778" s="9">
        <v>43126</v>
      </c>
      <c r="B1778" s="37">
        <v>6.89</v>
      </c>
      <c r="C1778" s="16">
        <f t="shared" si="108"/>
        <v>1.00026444</v>
      </c>
      <c r="D1778" s="16">
        <f t="shared" si="110"/>
        <v>2065.4125713247699</v>
      </c>
      <c r="E1778" s="11">
        <v>6.9</v>
      </c>
      <c r="F1778" s="17">
        <f t="shared" si="109"/>
        <v>1.00026481</v>
      </c>
      <c r="G1778" s="17">
        <f t="shared" si="111"/>
        <v>2073.5670599863101</v>
      </c>
      <c r="H1778" s="12">
        <v>210100</v>
      </c>
      <c r="I1778" s="13">
        <v>43126</v>
      </c>
      <c r="J1778" s="14">
        <v>9330.2771950000006</v>
      </c>
      <c r="K1778" s="12">
        <v>6.9</v>
      </c>
    </row>
    <row r="1779" spans="1:11" x14ac:dyDescent="0.3">
      <c r="A1779" s="9">
        <v>43129</v>
      </c>
      <c r="B1779" s="37">
        <v>6.89</v>
      </c>
      <c r="C1779" s="16">
        <f t="shared" si="108"/>
        <v>1.00026444</v>
      </c>
      <c r="D1779" s="16">
        <f t="shared" si="110"/>
        <v>2065.9587490251301</v>
      </c>
      <c r="E1779" s="11">
        <v>6.9</v>
      </c>
      <c r="F1779" s="17">
        <f t="shared" si="109"/>
        <v>1.00026481</v>
      </c>
      <c r="G1779" s="17">
        <f t="shared" si="111"/>
        <v>2074.1161612794599</v>
      </c>
      <c r="H1779" s="12">
        <v>210100</v>
      </c>
      <c r="I1779" s="13">
        <v>43129</v>
      </c>
      <c r="J1779" s="14">
        <v>9332.7479459999995</v>
      </c>
      <c r="K1779" s="12">
        <v>6.9</v>
      </c>
    </row>
    <row r="1780" spans="1:11" x14ac:dyDescent="0.3">
      <c r="A1780" s="9">
        <v>43130</v>
      </c>
      <c r="B1780" s="37">
        <v>6.89</v>
      </c>
      <c r="C1780" s="16">
        <f t="shared" si="108"/>
        <v>1.00026444</v>
      </c>
      <c r="D1780" s="16">
        <f t="shared" si="110"/>
        <v>2066.5050711567201</v>
      </c>
      <c r="E1780" s="11">
        <v>6.9</v>
      </c>
      <c r="F1780" s="17">
        <f t="shared" si="109"/>
        <v>1.00026481</v>
      </c>
      <c r="G1780" s="17">
        <f t="shared" si="111"/>
        <v>2074.6654079801301</v>
      </c>
      <c r="H1780" s="12">
        <v>210100</v>
      </c>
      <c r="I1780" s="13">
        <v>43130</v>
      </c>
      <c r="J1780" s="14">
        <v>9335.2193509999997</v>
      </c>
      <c r="K1780" s="12">
        <v>6.9</v>
      </c>
    </row>
    <row r="1781" spans="1:11" x14ac:dyDescent="0.3">
      <c r="A1781" s="9">
        <v>43131</v>
      </c>
      <c r="B1781" s="37">
        <v>6.89</v>
      </c>
      <c r="C1781" s="16">
        <f t="shared" si="108"/>
        <v>1.00026444</v>
      </c>
      <c r="D1781" s="16">
        <f t="shared" si="110"/>
        <v>2067.0515377577399</v>
      </c>
      <c r="E1781" s="11">
        <v>6.9</v>
      </c>
      <c r="F1781" s="17">
        <f t="shared" si="109"/>
        <v>1.00026481</v>
      </c>
      <c r="G1781" s="17">
        <f t="shared" si="111"/>
        <v>2075.2148001268201</v>
      </c>
      <c r="H1781" s="12">
        <v>210100</v>
      </c>
      <c r="I1781" s="13">
        <v>43131</v>
      </c>
      <c r="J1781" s="14">
        <v>9337.6914099999995</v>
      </c>
      <c r="K1781" s="12">
        <v>6.9</v>
      </c>
    </row>
    <row r="1782" spans="1:11" x14ac:dyDescent="0.3">
      <c r="A1782" s="9">
        <v>43132</v>
      </c>
      <c r="B1782" s="37">
        <v>6.89</v>
      </c>
      <c r="C1782" s="16">
        <f t="shared" si="108"/>
        <v>1.00026444</v>
      </c>
      <c r="D1782" s="16">
        <f t="shared" si="110"/>
        <v>2067.5981488663801</v>
      </c>
      <c r="E1782" s="11">
        <v>6.9</v>
      </c>
      <c r="F1782" s="17">
        <f t="shared" si="109"/>
        <v>1.00026481</v>
      </c>
      <c r="G1782" s="17">
        <f t="shared" si="111"/>
        <v>2075.7643377580398</v>
      </c>
      <c r="H1782" s="12">
        <v>210100</v>
      </c>
      <c r="I1782" s="13">
        <v>43132</v>
      </c>
      <c r="J1782" s="14">
        <v>9340.1641240000008</v>
      </c>
      <c r="K1782" s="12">
        <v>6.9</v>
      </c>
    </row>
    <row r="1783" spans="1:11" x14ac:dyDescent="0.3">
      <c r="A1783" s="9">
        <v>43133</v>
      </c>
      <c r="B1783" s="37">
        <v>6.89</v>
      </c>
      <c r="C1783" s="16">
        <f t="shared" si="108"/>
        <v>1.00026444</v>
      </c>
      <c r="D1783" s="16">
        <f t="shared" si="110"/>
        <v>2068.1449045208701</v>
      </c>
      <c r="E1783" s="11">
        <v>6.9</v>
      </c>
      <c r="F1783" s="17">
        <f t="shared" si="109"/>
        <v>1.00026481</v>
      </c>
      <c r="G1783" s="17">
        <f t="shared" si="111"/>
        <v>2076.3140209123198</v>
      </c>
      <c r="H1783" s="12">
        <v>210100</v>
      </c>
      <c r="I1783" s="13">
        <v>43133</v>
      </c>
      <c r="J1783" s="14">
        <v>9342.6374930000002</v>
      </c>
      <c r="K1783" s="12">
        <v>6.9</v>
      </c>
    </row>
    <row r="1784" spans="1:11" x14ac:dyDescent="0.3">
      <c r="A1784" s="9">
        <v>43136</v>
      </c>
      <c r="B1784" s="37">
        <v>6.89</v>
      </c>
      <c r="C1784" s="16">
        <f t="shared" si="108"/>
        <v>1.00026444</v>
      </c>
      <c r="D1784" s="16">
        <f t="shared" si="110"/>
        <v>2068.6918047594199</v>
      </c>
      <c r="E1784" s="11">
        <v>6.9</v>
      </c>
      <c r="F1784" s="17">
        <f t="shared" si="109"/>
        <v>1.00026481</v>
      </c>
      <c r="G1784" s="17">
        <f t="shared" si="111"/>
        <v>2076.8638496282001</v>
      </c>
      <c r="H1784" s="12">
        <v>210100</v>
      </c>
      <c r="I1784" s="13">
        <v>43136</v>
      </c>
      <c r="J1784" s="14">
        <v>9345.1115169999994</v>
      </c>
      <c r="K1784" s="12">
        <v>6.9</v>
      </c>
    </row>
    <row r="1785" spans="1:11" x14ac:dyDescent="0.3">
      <c r="A1785" s="9">
        <v>43137</v>
      </c>
      <c r="B1785" s="37">
        <v>6.89</v>
      </c>
      <c r="C1785" s="16">
        <f t="shared" si="108"/>
        <v>1.00026444</v>
      </c>
      <c r="D1785" s="16">
        <f t="shared" si="110"/>
        <v>2069.2388496202698</v>
      </c>
      <c r="E1785" s="11">
        <v>6.9</v>
      </c>
      <c r="F1785" s="17">
        <f t="shared" si="109"/>
        <v>1.00026481</v>
      </c>
      <c r="G1785" s="17">
        <f t="shared" si="111"/>
        <v>2077.41382394422</v>
      </c>
      <c r="H1785" s="12">
        <v>210100</v>
      </c>
      <c r="I1785" s="13">
        <v>43137</v>
      </c>
      <c r="J1785" s="14">
        <v>9347.5861960000002</v>
      </c>
      <c r="K1785" s="12">
        <v>6.9</v>
      </c>
    </row>
    <row r="1786" spans="1:11" x14ac:dyDescent="0.3">
      <c r="A1786" s="9">
        <v>43138</v>
      </c>
      <c r="B1786" s="37">
        <v>6.89</v>
      </c>
      <c r="C1786" s="16">
        <f t="shared" si="108"/>
        <v>1.00026444</v>
      </c>
      <c r="D1786" s="16">
        <f t="shared" si="110"/>
        <v>2069.7860391416598</v>
      </c>
      <c r="E1786" s="11">
        <v>6.9</v>
      </c>
      <c r="F1786" s="17">
        <f t="shared" si="109"/>
        <v>1.00026481</v>
      </c>
      <c r="G1786" s="17">
        <f t="shared" si="111"/>
        <v>2077.9639438989402</v>
      </c>
      <c r="H1786" s="12">
        <v>210100</v>
      </c>
      <c r="I1786" s="13">
        <v>43138</v>
      </c>
      <c r="J1786" s="14">
        <v>9350.0615300000009</v>
      </c>
      <c r="K1786" s="12">
        <v>6.9</v>
      </c>
    </row>
    <row r="1787" spans="1:11" x14ac:dyDescent="0.3">
      <c r="A1787" s="9">
        <v>43139</v>
      </c>
      <c r="B1787" s="37">
        <v>6.64</v>
      </c>
      <c r="C1787" s="16">
        <f t="shared" si="108"/>
        <v>1.0002551500000001</v>
      </c>
      <c r="D1787" s="16">
        <f t="shared" si="110"/>
        <v>2070.3333733618501</v>
      </c>
      <c r="E1787" s="11">
        <v>6.65</v>
      </c>
      <c r="F1787" s="17">
        <f t="shared" si="109"/>
        <v>1.0002555200000001</v>
      </c>
      <c r="G1787" s="17">
        <f t="shared" si="111"/>
        <v>2078.5142095309202</v>
      </c>
      <c r="H1787" s="12">
        <v>210100</v>
      </c>
      <c r="I1787" s="13">
        <v>43139</v>
      </c>
      <c r="J1787" s="14">
        <v>9352.5375199999999</v>
      </c>
      <c r="K1787" s="12">
        <v>6.9</v>
      </c>
    </row>
    <row r="1788" spans="1:11" x14ac:dyDescent="0.3">
      <c r="A1788" s="9">
        <v>43140</v>
      </c>
      <c r="B1788" s="37">
        <v>6.64</v>
      </c>
      <c r="C1788" s="16">
        <f t="shared" si="108"/>
        <v>1.0002551500000001</v>
      </c>
      <c r="D1788" s="16">
        <f t="shared" si="110"/>
        <v>2070.8616189220602</v>
      </c>
      <c r="E1788" s="11">
        <v>6.65</v>
      </c>
      <c r="F1788" s="17">
        <f t="shared" si="109"/>
        <v>1.0002555200000001</v>
      </c>
      <c r="G1788" s="17">
        <f t="shared" si="111"/>
        <v>2079.0453114817401</v>
      </c>
      <c r="H1788" s="12">
        <v>210100</v>
      </c>
      <c r="I1788" s="13">
        <v>43140</v>
      </c>
      <c r="J1788" s="14">
        <v>9354.9272799999999</v>
      </c>
      <c r="K1788" s="12">
        <v>6.65</v>
      </c>
    </row>
    <row r="1789" spans="1:11" x14ac:dyDescent="0.3">
      <c r="A1789" s="9">
        <v>43145</v>
      </c>
      <c r="B1789" s="37">
        <v>6.64</v>
      </c>
      <c r="C1789" s="16">
        <f t="shared" si="108"/>
        <v>1.0002551500000001</v>
      </c>
      <c r="D1789" s="16">
        <f t="shared" si="110"/>
        <v>2071.38999926413</v>
      </c>
      <c r="E1789" s="11">
        <v>6.65</v>
      </c>
      <c r="F1789" s="17">
        <f t="shared" si="109"/>
        <v>1.0002555200000001</v>
      </c>
      <c r="G1789" s="17">
        <f t="shared" si="111"/>
        <v>2079.5765491397301</v>
      </c>
      <c r="H1789" s="12">
        <v>210100</v>
      </c>
      <c r="I1789" s="13">
        <v>43145</v>
      </c>
      <c r="J1789" s="14">
        <v>9357.3176509999994</v>
      </c>
      <c r="K1789" s="12">
        <v>6.65</v>
      </c>
    </row>
    <row r="1790" spans="1:11" x14ac:dyDescent="0.3">
      <c r="A1790" s="9">
        <v>43146</v>
      </c>
      <c r="B1790" s="37">
        <v>6.64</v>
      </c>
      <c r="C1790" s="16">
        <f t="shared" si="108"/>
        <v>1.0002551500000001</v>
      </c>
      <c r="D1790" s="16">
        <f t="shared" si="110"/>
        <v>2071.9185144224398</v>
      </c>
      <c r="E1790" s="11">
        <v>6.65</v>
      </c>
      <c r="F1790" s="17">
        <f t="shared" si="109"/>
        <v>1.0002555200000001</v>
      </c>
      <c r="G1790" s="17">
        <f t="shared" si="111"/>
        <v>2080.1079225395702</v>
      </c>
      <c r="H1790" s="12">
        <v>210100</v>
      </c>
      <c r="I1790" s="13">
        <v>43146</v>
      </c>
      <c r="J1790" s="14">
        <v>9359.7086330000002</v>
      </c>
      <c r="K1790" s="12">
        <v>6.65</v>
      </c>
    </row>
    <row r="1791" spans="1:11" x14ac:dyDescent="0.3">
      <c r="A1791" s="9">
        <v>43147</v>
      </c>
      <c r="B1791" s="37">
        <v>6.64</v>
      </c>
      <c r="C1791" s="16">
        <f t="shared" si="108"/>
        <v>1.0002551500000001</v>
      </c>
      <c r="D1791" s="16">
        <f t="shared" si="110"/>
        <v>2072.4471644313899</v>
      </c>
      <c r="E1791" s="11">
        <v>6.65</v>
      </c>
      <c r="F1791" s="17">
        <f t="shared" si="109"/>
        <v>1.0002555200000001</v>
      </c>
      <c r="G1791" s="17">
        <f t="shared" si="111"/>
        <v>2080.6394317159402</v>
      </c>
      <c r="H1791" s="12">
        <v>210100</v>
      </c>
      <c r="I1791" s="13">
        <v>43147</v>
      </c>
      <c r="J1791" s="14">
        <v>9362.1002260000005</v>
      </c>
      <c r="K1791" s="12">
        <v>6.65</v>
      </c>
    </row>
    <row r="1792" spans="1:11" x14ac:dyDescent="0.3">
      <c r="A1792" s="9">
        <v>43150</v>
      </c>
      <c r="B1792" s="37">
        <v>6.64</v>
      </c>
      <c r="C1792" s="16">
        <f t="shared" si="108"/>
        <v>1.0002551500000001</v>
      </c>
      <c r="D1792" s="16">
        <f t="shared" si="110"/>
        <v>2072.97594932539</v>
      </c>
      <c r="E1792" s="11">
        <v>6.65</v>
      </c>
      <c r="F1792" s="17">
        <f t="shared" si="109"/>
        <v>1.0002555200000001</v>
      </c>
      <c r="G1792" s="17">
        <f t="shared" si="111"/>
        <v>2081.1710767035302</v>
      </c>
      <c r="H1792" s="12">
        <v>210100</v>
      </c>
      <c r="I1792" s="13">
        <v>43150</v>
      </c>
      <c r="J1792" s="14">
        <v>9364.4924300000002</v>
      </c>
      <c r="K1792" s="12">
        <v>6.65</v>
      </c>
    </row>
    <row r="1793" spans="1:11" x14ac:dyDescent="0.3">
      <c r="A1793" s="9">
        <v>43151</v>
      </c>
      <c r="B1793" s="37">
        <v>6.64</v>
      </c>
      <c r="C1793" s="16">
        <f t="shared" si="108"/>
        <v>1.0002551500000001</v>
      </c>
      <c r="D1793" s="16">
        <f t="shared" si="110"/>
        <v>2073.5048691388602</v>
      </c>
      <c r="E1793" s="11">
        <v>6.65</v>
      </c>
      <c r="F1793" s="17">
        <f t="shared" si="109"/>
        <v>1.0002555200000001</v>
      </c>
      <c r="G1793" s="17">
        <f t="shared" si="111"/>
        <v>2081.70285753705</v>
      </c>
      <c r="H1793" s="12">
        <v>210100</v>
      </c>
      <c r="I1793" s="13">
        <v>43151</v>
      </c>
      <c r="J1793" s="14">
        <v>9366.8852449999995</v>
      </c>
      <c r="K1793" s="12">
        <v>6.65</v>
      </c>
    </row>
    <row r="1794" spans="1:11" x14ac:dyDescent="0.3">
      <c r="A1794" s="9">
        <v>43152</v>
      </c>
      <c r="B1794" s="37">
        <v>6.64</v>
      </c>
      <c r="C1794" s="16">
        <f t="shared" ref="C1794:C1857" si="112">ROUND((1+B1794/100)^(1/252),8)</f>
        <v>1.0002551500000001</v>
      </c>
      <c r="D1794" s="16">
        <f t="shared" si="110"/>
        <v>2074.03392390622</v>
      </c>
      <c r="E1794" s="11">
        <v>6.65</v>
      </c>
      <c r="F1794" s="17">
        <f t="shared" ref="F1794:F1857" si="113">ROUND((1+E1794/100)^(1/252),8)</f>
        <v>1.0002555200000001</v>
      </c>
      <c r="G1794" s="17">
        <f t="shared" si="111"/>
        <v>2082.2347742512102</v>
      </c>
      <c r="H1794" s="12">
        <v>210100</v>
      </c>
      <c r="I1794" s="13">
        <v>43152</v>
      </c>
      <c r="J1794" s="14">
        <v>9369.278671</v>
      </c>
      <c r="K1794" s="12">
        <v>6.65</v>
      </c>
    </row>
    <row r="1795" spans="1:11" x14ac:dyDescent="0.3">
      <c r="A1795" s="9">
        <v>43153</v>
      </c>
      <c r="B1795" s="37">
        <v>6.64</v>
      </c>
      <c r="C1795" s="16">
        <f t="shared" si="112"/>
        <v>1.0002551500000001</v>
      </c>
      <c r="D1795" s="16">
        <f t="shared" si="110"/>
        <v>2074.5631136618999</v>
      </c>
      <c r="E1795" s="11">
        <v>6.65</v>
      </c>
      <c r="F1795" s="17">
        <f t="shared" si="113"/>
        <v>1.0002555200000001</v>
      </c>
      <c r="G1795" s="17">
        <f t="shared" si="111"/>
        <v>2082.7668268807302</v>
      </c>
      <c r="H1795" s="12">
        <v>210100</v>
      </c>
      <c r="I1795" s="13">
        <v>43153</v>
      </c>
      <c r="J1795" s="14">
        <v>9371.6727090000004</v>
      </c>
      <c r="K1795" s="12">
        <v>6.65</v>
      </c>
    </row>
    <row r="1796" spans="1:11" x14ac:dyDescent="0.3">
      <c r="A1796" s="9">
        <v>43154</v>
      </c>
      <c r="B1796" s="37">
        <v>6.64</v>
      </c>
      <c r="C1796" s="16">
        <f t="shared" si="112"/>
        <v>1.0002551500000001</v>
      </c>
      <c r="D1796" s="16">
        <f t="shared" ref="D1796:D1859" si="114">TRUNC(D1795*(C1795),16)</f>
        <v>2075.0924384403502</v>
      </c>
      <c r="E1796" s="11">
        <v>6.65</v>
      </c>
      <c r="F1796" s="17">
        <f t="shared" si="113"/>
        <v>1.0002555200000001</v>
      </c>
      <c r="G1796" s="17">
        <f t="shared" ref="G1796:G1859" si="115">TRUNC(G1795*(F1795),16)</f>
        <v>2083.2990154603299</v>
      </c>
      <c r="H1796" s="12">
        <v>210100</v>
      </c>
      <c r="I1796" s="13">
        <v>43154</v>
      </c>
      <c r="J1796" s="14">
        <v>9374.0673590000006</v>
      </c>
      <c r="K1796" s="12">
        <v>6.65</v>
      </c>
    </row>
    <row r="1797" spans="1:11" x14ac:dyDescent="0.3">
      <c r="A1797" s="9">
        <v>43157</v>
      </c>
      <c r="B1797" s="37">
        <v>6.64</v>
      </c>
      <c r="C1797" s="16">
        <f t="shared" si="112"/>
        <v>1.0002551500000001</v>
      </c>
      <c r="D1797" s="16">
        <f t="shared" si="114"/>
        <v>2075.6218982760201</v>
      </c>
      <c r="E1797" s="11">
        <v>6.65</v>
      </c>
      <c r="F1797" s="17">
        <f t="shared" si="113"/>
        <v>1.0002555200000001</v>
      </c>
      <c r="G1797" s="17">
        <f t="shared" si="115"/>
        <v>2083.8313400247598</v>
      </c>
      <c r="H1797" s="12">
        <v>210100</v>
      </c>
      <c r="I1797" s="13">
        <v>43157</v>
      </c>
      <c r="J1797" s="14">
        <v>9376.4626210000006</v>
      </c>
      <c r="K1797" s="12">
        <v>6.65</v>
      </c>
    </row>
    <row r="1798" spans="1:11" x14ac:dyDescent="0.3">
      <c r="A1798" s="9">
        <v>43158</v>
      </c>
      <c r="B1798" s="37">
        <v>6.64</v>
      </c>
      <c r="C1798" s="16">
        <f t="shared" si="112"/>
        <v>1.0002551500000001</v>
      </c>
      <c r="D1798" s="16">
        <f t="shared" si="114"/>
        <v>2076.1514932033701</v>
      </c>
      <c r="E1798" s="11">
        <v>6.65</v>
      </c>
      <c r="F1798" s="17">
        <f t="shared" si="113"/>
        <v>1.0002555200000001</v>
      </c>
      <c r="G1798" s="17">
        <f t="shared" si="115"/>
        <v>2084.3638006087599</v>
      </c>
      <c r="H1798" s="12">
        <v>210100</v>
      </c>
      <c r="I1798" s="13">
        <v>43158</v>
      </c>
      <c r="J1798" s="14">
        <v>9378.8584950000004</v>
      </c>
      <c r="K1798" s="12">
        <v>6.65</v>
      </c>
    </row>
    <row r="1799" spans="1:11" x14ac:dyDescent="0.3">
      <c r="A1799" s="9">
        <v>43159</v>
      </c>
      <c r="B1799" s="37">
        <v>6.64</v>
      </c>
      <c r="C1799" s="16">
        <f t="shared" si="112"/>
        <v>1.0002551500000001</v>
      </c>
      <c r="D1799" s="16">
        <f t="shared" si="114"/>
        <v>2076.68122325686</v>
      </c>
      <c r="E1799" s="11">
        <v>6.65</v>
      </c>
      <c r="F1799" s="17">
        <f t="shared" si="113"/>
        <v>1.0002555200000001</v>
      </c>
      <c r="G1799" s="17">
        <f t="shared" si="115"/>
        <v>2084.8963972470901</v>
      </c>
      <c r="H1799" s="12">
        <v>210100</v>
      </c>
      <c r="I1799" s="13">
        <v>43159</v>
      </c>
      <c r="J1799" s="14">
        <v>9381.254981</v>
      </c>
      <c r="K1799" s="12">
        <v>6.65</v>
      </c>
    </row>
    <row r="1800" spans="1:11" x14ac:dyDescent="0.3">
      <c r="A1800" s="9">
        <v>43160</v>
      </c>
      <c r="B1800" s="37">
        <v>6.64</v>
      </c>
      <c r="C1800" s="16">
        <f t="shared" si="112"/>
        <v>1.0002551500000001</v>
      </c>
      <c r="D1800" s="16">
        <f t="shared" si="114"/>
        <v>2077.21108847097</v>
      </c>
      <c r="E1800" s="11">
        <v>6.65</v>
      </c>
      <c r="F1800" s="17">
        <f t="shared" si="113"/>
        <v>1.0002555200000001</v>
      </c>
      <c r="G1800" s="17">
        <f t="shared" si="115"/>
        <v>2085.42912997452</v>
      </c>
      <c r="H1800" s="12">
        <v>210100</v>
      </c>
      <c r="I1800" s="13">
        <v>43160</v>
      </c>
      <c r="J1800" s="14">
        <v>9383.6520789999995</v>
      </c>
      <c r="K1800" s="12">
        <v>6.65</v>
      </c>
    </row>
    <row r="1801" spans="1:11" x14ac:dyDescent="0.3">
      <c r="A1801" s="9">
        <v>43161</v>
      </c>
      <c r="B1801" s="37">
        <v>6.64</v>
      </c>
      <c r="C1801" s="16">
        <f t="shared" si="112"/>
        <v>1.0002551500000001</v>
      </c>
      <c r="D1801" s="16">
        <f t="shared" si="114"/>
        <v>2077.7410888801901</v>
      </c>
      <c r="E1801" s="11">
        <v>6.65</v>
      </c>
      <c r="F1801" s="17">
        <f t="shared" si="113"/>
        <v>1.0002555200000001</v>
      </c>
      <c r="G1801" s="17">
        <f t="shared" si="115"/>
        <v>2085.96199882581</v>
      </c>
      <c r="H1801" s="12">
        <v>210100</v>
      </c>
      <c r="I1801" s="13">
        <v>43161</v>
      </c>
      <c r="J1801" s="14">
        <v>9386.0497899999991</v>
      </c>
      <c r="K1801" s="12">
        <v>6.65</v>
      </c>
    </row>
    <row r="1802" spans="1:11" x14ac:dyDescent="0.3">
      <c r="A1802" s="9">
        <v>43164</v>
      </c>
      <c r="B1802" s="37">
        <v>6.64</v>
      </c>
      <c r="C1802" s="16">
        <f t="shared" si="112"/>
        <v>1.0002551500000001</v>
      </c>
      <c r="D1802" s="16">
        <f t="shared" si="114"/>
        <v>2078.2712245190201</v>
      </c>
      <c r="E1802" s="11">
        <v>6.65</v>
      </c>
      <c r="F1802" s="17">
        <f t="shared" si="113"/>
        <v>1.0002555200000001</v>
      </c>
      <c r="G1802" s="17">
        <f t="shared" si="115"/>
        <v>2086.4950038357501</v>
      </c>
      <c r="H1802" s="12">
        <v>210100</v>
      </c>
      <c r="I1802" s="13">
        <v>43164</v>
      </c>
      <c r="J1802" s="14">
        <v>9388.4481130000004</v>
      </c>
      <c r="K1802" s="12">
        <v>6.65</v>
      </c>
    </row>
    <row r="1803" spans="1:11" x14ac:dyDescent="0.3">
      <c r="A1803" s="9">
        <v>43165</v>
      </c>
      <c r="B1803" s="37">
        <v>6.64</v>
      </c>
      <c r="C1803" s="16">
        <f t="shared" si="112"/>
        <v>1.0002551500000001</v>
      </c>
      <c r="D1803" s="16">
        <f t="shared" si="114"/>
        <v>2078.8014954219602</v>
      </c>
      <c r="E1803" s="11">
        <v>6.65</v>
      </c>
      <c r="F1803" s="17">
        <f t="shared" si="113"/>
        <v>1.0002555200000001</v>
      </c>
      <c r="G1803" s="17">
        <f t="shared" si="115"/>
        <v>2087.0281450391299</v>
      </c>
      <c r="H1803" s="12">
        <v>210100</v>
      </c>
      <c r="I1803" s="13">
        <v>43165</v>
      </c>
      <c r="J1803" s="14">
        <v>9390.847049</v>
      </c>
      <c r="K1803" s="12">
        <v>6.65</v>
      </c>
    </row>
    <row r="1804" spans="1:11" x14ac:dyDescent="0.3">
      <c r="A1804" s="9">
        <v>43166</v>
      </c>
      <c r="B1804" s="37">
        <v>6.64</v>
      </c>
      <c r="C1804" s="16">
        <f t="shared" si="112"/>
        <v>1.0002551500000001</v>
      </c>
      <c r="D1804" s="16">
        <f t="shared" si="114"/>
        <v>2079.33190162352</v>
      </c>
      <c r="E1804" s="11">
        <v>6.65</v>
      </c>
      <c r="F1804" s="17">
        <f t="shared" si="113"/>
        <v>1.0002555200000001</v>
      </c>
      <c r="G1804" s="17">
        <f t="shared" si="115"/>
        <v>2087.5614224707501</v>
      </c>
      <c r="H1804" s="12">
        <v>210100</v>
      </c>
      <c r="I1804" s="13">
        <v>43166</v>
      </c>
      <c r="J1804" s="14">
        <v>9393.2465990000001</v>
      </c>
      <c r="K1804" s="12">
        <v>6.65</v>
      </c>
    </row>
    <row r="1805" spans="1:11" x14ac:dyDescent="0.3">
      <c r="A1805" s="9">
        <v>43167</v>
      </c>
      <c r="B1805" s="37">
        <v>6.64</v>
      </c>
      <c r="C1805" s="16">
        <f t="shared" si="112"/>
        <v>1.0002551500000001</v>
      </c>
      <c r="D1805" s="16">
        <f t="shared" si="114"/>
        <v>2079.8624431582198</v>
      </c>
      <c r="E1805" s="11">
        <v>6.65</v>
      </c>
      <c r="F1805" s="17">
        <f t="shared" si="113"/>
        <v>1.0002555200000001</v>
      </c>
      <c r="G1805" s="17">
        <f t="shared" si="115"/>
        <v>2088.09483616542</v>
      </c>
      <c r="H1805" s="12">
        <v>210100</v>
      </c>
      <c r="I1805" s="13">
        <v>43167</v>
      </c>
      <c r="J1805" s="14">
        <v>9395.646761</v>
      </c>
      <c r="K1805" s="12">
        <v>6.65</v>
      </c>
    </row>
    <row r="1806" spans="1:11" x14ac:dyDescent="0.3">
      <c r="A1806" s="9">
        <v>43168</v>
      </c>
      <c r="B1806" s="37">
        <v>6.64</v>
      </c>
      <c r="C1806" s="16">
        <f t="shared" si="112"/>
        <v>1.0002551500000001</v>
      </c>
      <c r="D1806" s="16">
        <f t="shared" si="114"/>
        <v>2080.3931200605898</v>
      </c>
      <c r="E1806" s="11">
        <v>6.65</v>
      </c>
      <c r="F1806" s="17">
        <f t="shared" si="113"/>
        <v>1.0002555200000001</v>
      </c>
      <c r="G1806" s="17">
        <f t="shared" si="115"/>
        <v>2088.62838615796</v>
      </c>
      <c r="H1806" s="12">
        <v>210100</v>
      </c>
      <c r="I1806" s="13">
        <v>43168</v>
      </c>
      <c r="J1806" s="14">
        <v>9398.0475370000004</v>
      </c>
      <c r="K1806" s="12">
        <v>6.65</v>
      </c>
    </row>
    <row r="1807" spans="1:11" x14ac:dyDescent="0.3">
      <c r="A1807" s="9">
        <v>43171</v>
      </c>
      <c r="B1807" s="37">
        <v>6.64</v>
      </c>
      <c r="C1807" s="16">
        <f t="shared" si="112"/>
        <v>1.0002551500000001</v>
      </c>
      <c r="D1807" s="16">
        <f t="shared" si="114"/>
        <v>2080.92393236517</v>
      </c>
      <c r="E1807" s="11">
        <v>6.65</v>
      </c>
      <c r="F1807" s="17">
        <f t="shared" si="113"/>
        <v>1.0002555200000001</v>
      </c>
      <c r="G1807" s="17">
        <f t="shared" si="115"/>
        <v>2089.1620724831901</v>
      </c>
      <c r="H1807" s="12">
        <v>210100</v>
      </c>
      <c r="I1807" s="13">
        <v>43171</v>
      </c>
      <c r="J1807" s="14">
        <v>9400.4489259999991</v>
      </c>
      <c r="K1807" s="12">
        <v>6.65</v>
      </c>
    </row>
    <row r="1808" spans="1:11" x14ac:dyDescent="0.3">
      <c r="A1808" s="9">
        <v>43172</v>
      </c>
      <c r="B1808" s="37">
        <v>6.64</v>
      </c>
      <c r="C1808" s="16">
        <f t="shared" si="112"/>
        <v>1.0002551500000001</v>
      </c>
      <c r="D1808" s="16">
        <f t="shared" si="114"/>
        <v>2081.4548801065098</v>
      </c>
      <c r="E1808" s="11">
        <v>6.65</v>
      </c>
      <c r="F1808" s="17">
        <f t="shared" si="113"/>
        <v>1.0002555200000001</v>
      </c>
      <c r="G1808" s="17">
        <f t="shared" si="115"/>
        <v>2089.6958951759502</v>
      </c>
      <c r="H1808" s="12">
        <v>210100</v>
      </c>
      <c r="I1808" s="13">
        <v>43172</v>
      </c>
      <c r="J1808" s="14">
        <v>9402.8509279999998</v>
      </c>
      <c r="K1808" s="12">
        <v>6.65</v>
      </c>
    </row>
    <row r="1809" spans="1:11" x14ac:dyDescent="0.3">
      <c r="A1809" s="9">
        <v>43173</v>
      </c>
      <c r="B1809" s="37">
        <v>6.64</v>
      </c>
      <c r="C1809" s="16">
        <f t="shared" si="112"/>
        <v>1.0002551500000001</v>
      </c>
      <c r="D1809" s="16">
        <f t="shared" si="114"/>
        <v>2081.98596331917</v>
      </c>
      <c r="E1809" s="11">
        <v>6.65</v>
      </c>
      <c r="F1809" s="17">
        <f t="shared" si="113"/>
        <v>1.0002555200000001</v>
      </c>
      <c r="G1809" s="17">
        <f t="shared" si="115"/>
        <v>2090.2298542710901</v>
      </c>
      <c r="H1809" s="12">
        <v>210100</v>
      </c>
      <c r="I1809" s="13">
        <v>43173</v>
      </c>
      <c r="J1809" s="14">
        <v>9405.2535449999996</v>
      </c>
      <c r="K1809" s="12">
        <v>6.65</v>
      </c>
    </row>
    <row r="1810" spans="1:11" x14ac:dyDescent="0.3">
      <c r="A1810" s="9">
        <v>43174</v>
      </c>
      <c r="B1810" s="37">
        <v>6.64</v>
      </c>
      <c r="C1810" s="16">
        <f t="shared" si="112"/>
        <v>1.0002551500000001</v>
      </c>
      <c r="D1810" s="16">
        <f t="shared" si="114"/>
        <v>2082.51718203771</v>
      </c>
      <c r="E1810" s="11">
        <v>6.65</v>
      </c>
      <c r="F1810" s="17">
        <f t="shared" si="113"/>
        <v>1.0002555200000001</v>
      </c>
      <c r="G1810" s="17">
        <f t="shared" si="115"/>
        <v>2090.76394980345</v>
      </c>
      <c r="H1810" s="12">
        <v>210100</v>
      </c>
      <c r="I1810" s="13">
        <v>43174</v>
      </c>
      <c r="J1810" s="14">
        <v>9407.6567749999995</v>
      </c>
      <c r="K1810" s="12">
        <v>6.65</v>
      </c>
    </row>
    <row r="1811" spans="1:11" x14ac:dyDescent="0.3">
      <c r="A1811" s="9">
        <v>43175</v>
      </c>
      <c r="B1811" s="37">
        <v>6.64</v>
      </c>
      <c r="C1811" s="16">
        <f t="shared" si="112"/>
        <v>1.0002551500000001</v>
      </c>
      <c r="D1811" s="16">
        <f t="shared" si="114"/>
        <v>2083.0485362967102</v>
      </c>
      <c r="E1811" s="11">
        <v>6.65</v>
      </c>
      <c r="F1811" s="17">
        <f t="shared" si="113"/>
        <v>1.0002555200000001</v>
      </c>
      <c r="G1811" s="17">
        <f t="shared" si="115"/>
        <v>2091.2981818079002</v>
      </c>
      <c r="H1811" s="12">
        <v>210100</v>
      </c>
      <c r="I1811" s="13">
        <v>43175</v>
      </c>
      <c r="J1811" s="14">
        <v>9410.0606200000002</v>
      </c>
      <c r="K1811" s="12">
        <v>6.65</v>
      </c>
    </row>
    <row r="1812" spans="1:11" x14ac:dyDescent="0.3">
      <c r="A1812" s="9">
        <v>43178</v>
      </c>
      <c r="B1812" s="37">
        <v>6.64</v>
      </c>
      <c r="C1812" s="16">
        <f t="shared" si="112"/>
        <v>1.0002551500000001</v>
      </c>
      <c r="D1812" s="16">
        <f t="shared" si="114"/>
        <v>2083.58002613075</v>
      </c>
      <c r="E1812" s="11">
        <v>6.65</v>
      </c>
      <c r="F1812" s="17">
        <f t="shared" si="113"/>
        <v>1.0002555200000001</v>
      </c>
      <c r="G1812" s="17">
        <f t="shared" si="115"/>
        <v>2091.83255031932</v>
      </c>
      <c r="H1812" s="12">
        <v>210100</v>
      </c>
      <c r="I1812" s="13">
        <v>43178</v>
      </c>
      <c r="J1812" s="14">
        <v>9412.4650779999993</v>
      </c>
      <c r="K1812" s="12">
        <v>6.65</v>
      </c>
    </row>
    <row r="1813" spans="1:11" x14ac:dyDescent="0.3">
      <c r="A1813" s="9">
        <v>43179</v>
      </c>
      <c r="B1813" s="37">
        <v>6.64</v>
      </c>
      <c r="C1813" s="16">
        <f t="shared" si="112"/>
        <v>1.0002551500000001</v>
      </c>
      <c r="D1813" s="16">
        <f t="shared" si="114"/>
        <v>2084.1116515744202</v>
      </c>
      <c r="E1813" s="11">
        <v>6.65</v>
      </c>
      <c r="F1813" s="17">
        <f t="shared" si="113"/>
        <v>1.0002555200000001</v>
      </c>
      <c r="G1813" s="17">
        <f t="shared" si="115"/>
        <v>2092.3670553725801</v>
      </c>
      <c r="H1813" s="12">
        <v>210100</v>
      </c>
      <c r="I1813" s="13">
        <v>43179</v>
      </c>
      <c r="J1813" s="14">
        <v>9414.8701519999995</v>
      </c>
      <c r="K1813" s="12">
        <v>6.65</v>
      </c>
    </row>
    <row r="1814" spans="1:11" x14ac:dyDescent="0.3">
      <c r="A1814" s="9">
        <v>43180</v>
      </c>
      <c r="B1814" s="37">
        <v>6.64</v>
      </c>
      <c r="C1814" s="16">
        <f t="shared" si="112"/>
        <v>1.0002551500000001</v>
      </c>
      <c r="D1814" s="16">
        <f t="shared" si="114"/>
        <v>2084.6434126623199</v>
      </c>
      <c r="E1814" s="11">
        <v>6.65</v>
      </c>
      <c r="F1814" s="17">
        <f t="shared" si="113"/>
        <v>1.0002555200000001</v>
      </c>
      <c r="G1814" s="17">
        <f t="shared" si="115"/>
        <v>2092.90169700257</v>
      </c>
      <c r="H1814" s="12">
        <v>210100</v>
      </c>
      <c r="I1814" s="13">
        <v>43180</v>
      </c>
      <c r="J1814" s="14">
        <v>9417.2758389999999</v>
      </c>
      <c r="K1814" s="12">
        <v>6.65</v>
      </c>
    </row>
    <row r="1815" spans="1:11" x14ac:dyDescent="0.3">
      <c r="A1815" s="9">
        <v>43181</v>
      </c>
      <c r="B1815" s="37">
        <v>6.39</v>
      </c>
      <c r="C1815" s="16">
        <f t="shared" si="112"/>
        <v>1.0002458299999999</v>
      </c>
      <c r="D1815" s="16">
        <f t="shared" si="114"/>
        <v>2085.1753094290598</v>
      </c>
      <c r="E1815" s="11">
        <v>6.4</v>
      </c>
      <c r="F1815" s="17">
        <f t="shared" si="113"/>
        <v>1.0002462000000001</v>
      </c>
      <c r="G1815" s="17">
        <f t="shared" si="115"/>
        <v>2093.4364752441902</v>
      </c>
      <c r="H1815" s="12">
        <v>210100</v>
      </c>
      <c r="I1815" s="13">
        <v>43181</v>
      </c>
      <c r="J1815" s="14">
        <v>9419.6821409999993</v>
      </c>
      <c r="K1815" s="12">
        <v>6.65</v>
      </c>
    </row>
    <row r="1816" spans="1:11" x14ac:dyDescent="0.3">
      <c r="A1816" s="9">
        <v>43182</v>
      </c>
      <c r="B1816" s="37">
        <v>6.39</v>
      </c>
      <c r="C1816" s="16">
        <f t="shared" si="112"/>
        <v>1.0002458299999999</v>
      </c>
      <c r="D1816" s="16">
        <f t="shared" si="114"/>
        <v>2085.6879080753802</v>
      </c>
      <c r="E1816" s="11">
        <v>6.4</v>
      </c>
      <c r="F1816" s="17">
        <f t="shared" si="113"/>
        <v>1.0002462000000001</v>
      </c>
      <c r="G1816" s="17">
        <f t="shared" si="115"/>
        <v>2093.9518793043999</v>
      </c>
      <c r="H1816" s="12">
        <v>210100</v>
      </c>
      <c r="I1816" s="13">
        <v>43182</v>
      </c>
      <c r="J1816" s="14">
        <v>9422.0012669999996</v>
      </c>
      <c r="K1816" s="12">
        <v>6.4</v>
      </c>
    </row>
    <row r="1817" spans="1:11" x14ac:dyDescent="0.3">
      <c r="A1817" s="9">
        <v>43185</v>
      </c>
      <c r="B1817" s="37">
        <v>6.39</v>
      </c>
      <c r="C1817" s="16">
        <f t="shared" si="112"/>
        <v>1.0002458299999999</v>
      </c>
      <c r="D1817" s="16">
        <f t="shared" si="114"/>
        <v>2086.2006327338199</v>
      </c>
      <c r="E1817" s="11">
        <v>6.4</v>
      </c>
      <c r="F1817" s="17">
        <f t="shared" si="113"/>
        <v>1.0002462000000001</v>
      </c>
      <c r="G1817" s="17">
        <f t="shared" si="115"/>
        <v>2094.4674102570798</v>
      </c>
      <c r="H1817" s="12">
        <v>210100</v>
      </c>
      <c r="I1817" s="13">
        <v>43185</v>
      </c>
      <c r="J1817" s="14">
        <v>9424.3209640000005</v>
      </c>
      <c r="K1817" s="12">
        <v>6.4</v>
      </c>
    </row>
    <row r="1818" spans="1:11" x14ac:dyDescent="0.3">
      <c r="A1818" s="9">
        <v>43186</v>
      </c>
      <c r="B1818" s="37">
        <v>6.39</v>
      </c>
      <c r="C1818" s="16">
        <f t="shared" si="112"/>
        <v>1.0002458299999999</v>
      </c>
      <c r="D1818" s="16">
        <f t="shared" si="114"/>
        <v>2086.7134834353601</v>
      </c>
      <c r="E1818" s="11">
        <v>6.4</v>
      </c>
      <c r="F1818" s="17">
        <f t="shared" si="113"/>
        <v>1.0002462000000001</v>
      </c>
      <c r="G1818" s="17">
        <f t="shared" si="115"/>
        <v>2094.9830681334902</v>
      </c>
      <c r="H1818" s="12">
        <v>210100</v>
      </c>
      <c r="I1818" s="13">
        <v>43186</v>
      </c>
      <c r="J1818" s="14">
        <v>9426.6412319999999</v>
      </c>
      <c r="K1818" s="12">
        <v>6.4</v>
      </c>
    </row>
    <row r="1819" spans="1:11" x14ac:dyDescent="0.3">
      <c r="A1819" s="9">
        <v>43187</v>
      </c>
      <c r="B1819" s="37">
        <v>6.39</v>
      </c>
      <c r="C1819" s="16">
        <f t="shared" si="112"/>
        <v>1.0002458299999999</v>
      </c>
      <c r="D1819" s="16">
        <f t="shared" si="114"/>
        <v>2087.2264602109899</v>
      </c>
      <c r="E1819" s="11">
        <v>6.4</v>
      </c>
      <c r="F1819" s="17">
        <f t="shared" si="113"/>
        <v>1.0002462000000001</v>
      </c>
      <c r="G1819" s="17">
        <f t="shared" si="115"/>
        <v>2095.4988529648599</v>
      </c>
      <c r="H1819" s="12">
        <v>210100</v>
      </c>
      <c r="I1819" s="13">
        <v>43187</v>
      </c>
      <c r="J1819" s="14">
        <v>9428.9620709999999</v>
      </c>
      <c r="K1819" s="12">
        <v>6.4</v>
      </c>
    </row>
    <row r="1820" spans="1:11" x14ac:dyDescent="0.3">
      <c r="A1820" s="9">
        <v>43188</v>
      </c>
      <c r="B1820" s="37">
        <v>6.39</v>
      </c>
      <c r="C1820" s="16">
        <f t="shared" si="112"/>
        <v>1.0002458299999999</v>
      </c>
      <c r="D1820" s="16">
        <f t="shared" si="114"/>
        <v>2087.7395630916999</v>
      </c>
      <c r="E1820" s="11">
        <v>6.4</v>
      </c>
      <c r="F1820" s="17">
        <f t="shared" si="113"/>
        <v>1.0002462000000001</v>
      </c>
      <c r="G1820" s="17">
        <f t="shared" si="115"/>
        <v>2096.0147647824601</v>
      </c>
      <c r="H1820" s="12">
        <v>210100</v>
      </c>
      <c r="I1820" s="13">
        <v>43188</v>
      </c>
      <c r="J1820" s="14">
        <v>9431.2834810000004</v>
      </c>
      <c r="K1820" s="12">
        <v>6.4</v>
      </c>
    </row>
    <row r="1821" spans="1:11" x14ac:dyDescent="0.3">
      <c r="A1821" s="9">
        <v>43192</v>
      </c>
      <c r="B1821" s="37">
        <v>6.39</v>
      </c>
      <c r="C1821" s="16">
        <f t="shared" si="112"/>
        <v>1.0002458299999999</v>
      </c>
      <c r="D1821" s="16">
        <f t="shared" si="114"/>
        <v>2088.2527921084902</v>
      </c>
      <c r="E1821" s="11">
        <v>6.4</v>
      </c>
      <c r="F1821" s="17">
        <f t="shared" si="113"/>
        <v>1.0002462000000001</v>
      </c>
      <c r="G1821" s="17">
        <f t="shared" si="115"/>
        <v>2096.5308036175502</v>
      </c>
      <c r="H1821" s="12">
        <v>210100</v>
      </c>
      <c r="I1821" s="13">
        <v>43192</v>
      </c>
      <c r="J1821" s="14">
        <v>9433.6054629999999</v>
      </c>
      <c r="K1821" s="12">
        <v>6.4</v>
      </c>
    </row>
    <row r="1822" spans="1:11" x14ac:dyDescent="0.3">
      <c r="A1822" s="9">
        <v>43193</v>
      </c>
      <c r="B1822" s="37">
        <v>6.39</v>
      </c>
      <c r="C1822" s="16">
        <f t="shared" si="112"/>
        <v>1.0002458299999999</v>
      </c>
      <c r="D1822" s="16">
        <f t="shared" si="114"/>
        <v>2088.7661472923701</v>
      </c>
      <c r="E1822" s="11">
        <v>6.4</v>
      </c>
      <c r="F1822" s="17">
        <f t="shared" si="113"/>
        <v>1.0002462000000001</v>
      </c>
      <c r="G1822" s="17">
        <f t="shared" si="115"/>
        <v>2097.0469695013999</v>
      </c>
      <c r="H1822" s="12">
        <v>210100</v>
      </c>
      <c r="I1822" s="13">
        <v>43193</v>
      </c>
      <c r="J1822" s="14">
        <v>9435.9280170000002</v>
      </c>
      <c r="K1822" s="12">
        <v>6.4</v>
      </c>
    </row>
    <row r="1823" spans="1:11" x14ac:dyDescent="0.3">
      <c r="A1823" s="9">
        <v>43194</v>
      </c>
      <c r="B1823" s="37">
        <v>6.39</v>
      </c>
      <c r="C1823" s="16">
        <f t="shared" si="112"/>
        <v>1.0002458299999999</v>
      </c>
      <c r="D1823" s="16">
        <f t="shared" si="114"/>
        <v>2089.2796286743601</v>
      </c>
      <c r="E1823" s="11">
        <v>6.4</v>
      </c>
      <c r="F1823" s="17">
        <f t="shared" si="113"/>
        <v>1.0002462000000001</v>
      </c>
      <c r="G1823" s="17">
        <f t="shared" si="115"/>
        <v>2097.5632624652899</v>
      </c>
      <c r="H1823" s="12">
        <v>210100</v>
      </c>
      <c r="I1823" s="13">
        <v>43194</v>
      </c>
      <c r="J1823" s="14">
        <v>9438.2511419999992</v>
      </c>
      <c r="K1823" s="12">
        <v>6.4</v>
      </c>
    </row>
    <row r="1824" spans="1:11" x14ac:dyDescent="0.3">
      <c r="A1824" s="9">
        <v>43195</v>
      </c>
      <c r="B1824" s="37">
        <v>6.39</v>
      </c>
      <c r="C1824" s="16">
        <f t="shared" si="112"/>
        <v>1.0002458299999999</v>
      </c>
      <c r="D1824" s="16">
        <f t="shared" si="114"/>
        <v>2089.7932362854799</v>
      </c>
      <c r="E1824" s="11">
        <v>6.4</v>
      </c>
      <c r="F1824" s="17">
        <f t="shared" si="113"/>
        <v>1.0002462000000001</v>
      </c>
      <c r="G1824" s="17">
        <f t="shared" si="115"/>
        <v>2098.07968254051</v>
      </c>
      <c r="H1824" s="12">
        <v>210100</v>
      </c>
      <c r="I1824" s="13">
        <v>43195</v>
      </c>
      <c r="J1824" s="14">
        <v>9440.5748399999993</v>
      </c>
      <c r="K1824" s="12">
        <v>6.4</v>
      </c>
    </row>
    <row r="1825" spans="1:11" x14ac:dyDescent="0.3">
      <c r="A1825" s="9">
        <v>43196</v>
      </c>
      <c r="B1825" s="37">
        <v>6.39</v>
      </c>
      <c r="C1825" s="16">
        <f t="shared" si="112"/>
        <v>1.0002458299999999</v>
      </c>
      <c r="D1825" s="16">
        <f t="shared" si="114"/>
        <v>2090.3069701567601</v>
      </c>
      <c r="E1825" s="11">
        <v>6.4</v>
      </c>
      <c r="F1825" s="17">
        <f t="shared" si="113"/>
        <v>1.0002462000000001</v>
      </c>
      <c r="G1825" s="17">
        <f t="shared" si="115"/>
        <v>2098.5962297583501</v>
      </c>
      <c r="H1825" s="12">
        <v>210100</v>
      </c>
      <c r="I1825" s="13">
        <v>43196</v>
      </c>
      <c r="J1825" s="14">
        <v>9442.899109</v>
      </c>
      <c r="K1825" s="12">
        <v>6.4</v>
      </c>
    </row>
    <row r="1826" spans="1:11" x14ac:dyDescent="0.3">
      <c r="A1826" s="9">
        <v>43199</v>
      </c>
      <c r="B1826" s="37">
        <v>6.39</v>
      </c>
      <c r="C1826" s="16">
        <f t="shared" si="112"/>
        <v>1.0002458299999999</v>
      </c>
      <c r="D1826" s="16">
        <f t="shared" si="114"/>
        <v>2090.82083031923</v>
      </c>
      <c r="E1826" s="11">
        <v>6.4</v>
      </c>
      <c r="F1826" s="17">
        <f t="shared" si="113"/>
        <v>1.0002462000000001</v>
      </c>
      <c r="G1826" s="17">
        <f t="shared" si="115"/>
        <v>2099.1129041501199</v>
      </c>
      <c r="H1826" s="12">
        <v>210100</v>
      </c>
      <c r="I1826" s="13">
        <v>43199</v>
      </c>
      <c r="J1826" s="14">
        <v>9445.2239509999999</v>
      </c>
      <c r="K1826" s="12">
        <v>6.4</v>
      </c>
    </row>
    <row r="1827" spans="1:11" x14ac:dyDescent="0.3">
      <c r="A1827" s="9">
        <v>43200</v>
      </c>
      <c r="B1827" s="37">
        <v>6.39</v>
      </c>
      <c r="C1827" s="16">
        <f t="shared" si="112"/>
        <v>1.0002458299999999</v>
      </c>
      <c r="D1827" s="16">
        <f t="shared" si="114"/>
        <v>2091.3348168039502</v>
      </c>
      <c r="E1827" s="11">
        <v>6.4</v>
      </c>
      <c r="F1827" s="17">
        <f t="shared" si="113"/>
        <v>1.0002462000000001</v>
      </c>
      <c r="G1827" s="17">
        <f t="shared" si="115"/>
        <v>2099.6297057471202</v>
      </c>
      <c r="H1827" s="12">
        <v>210100</v>
      </c>
      <c r="I1827" s="13">
        <v>43200</v>
      </c>
      <c r="J1827" s="14">
        <v>9447.5493650000008</v>
      </c>
      <c r="K1827" s="12">
        <v>6.4</v>
      </c>
    </row>
    <row r="1828" spans="1:11" x14ac:dyDescent="0.3">
      <c r="A1828" s="9">
        <v>43201</v>
      </c>
      <c r="B1828" s="37">
        <v>6.39</v>
      </c>
      <c r="C1828" s="16">
        <f t="shared" si="112"/>
        <v>1.0002458299999999</v>
      </c>
      <c r="D1828" s="16">
        <f t="shared" si="114"/>
        <v>2091.8489296419598</v>
      </c>
      <c r="E1828" s="11">
        <v>6.4</v>
      </c>
      <c r="F1828" s="17">
        <f t="shared" si="113"/>
        <v>1.0002462000000001</v>
      </c>
      <c r="G1828" s="17">
        <f t="shared" si="115"/>
        <v>2100.1466345806798</v>
      </c>
      <c r="H1828" s="12">
        <v>210100</v>
      </c>
      <c r="I1828" s="13">
        <v>43201</v>
      </c>
      <c r="J1828" s="14">
        <v>9449.8753519999991</v>
      </c>
      <c r="K1828" s="12">
        <v>6.4</v>
      </c>
    </row>
    <row r="1829" spans="1:11" x14ac:dyDescent="0.3">
      <c r="A1829" s="9">
        <v>43202</v>
      </c>
      <c r="B1829" s="37">
        <v>6.39</v>
      </c>
      <c r="C1829" s="16">
        <f t="shared" si="112"/>
        <v>1.0002458299999999</v>
      </c>
      <c r="D1829" s="16">
        <f t="shared" si="114"/>
        <v>2092.36316886433</v>
      </c>
      <c r="E1829" s="11">
        <v>6.4</v>
      </c>
      <c r="F1829" s="17">
        <f t="shared" si="113"/>
        <v>1.0002462000000001</v>
      </c>
      <c r="G1829" s="17">
        <f t="shared" si="115"/>
        <v>2100.66369068211</v>
      </c>
      <c r="H1829" s="12">
        <v>210100</v>
      </c>
      <c r="I1829" s="13">
        <v>43202</v>
      </c>
      <c r="J1829" s="14">
        <v>9452.2019110000001</v>
      </c>
      <c r="K1829" s="12">
        <v>6.4</v>
      </c>
    </row>
    <row r="1830" spans="1:11" x14ac:dyDescent="0.3">
      <c r="A1830" s="9">
        <v>43203</v>
      </c>
      <c r="B1830" s="37">
        <v>6.39</v>
      </c>
      <c r="C1830" s="16">
        <f t="shared" si="112"/>
        <v>1.0002458299999999</v>
      </c>
      <c r="D1830" s="16">
        <f t="shared" si="114"/>
        <v>2092.8775345021299</v>
      </c>
      <c r="E1830" s="11">
        <v>6.4</v>
      </c>
      <c r="F1830" s="17">
        <f t="shared" si="113"/>
        <v>1.0002462000000001</v>
      </c>
      <c r="G1830" s="17">
        <f t="shared" si="115"/>
        <v>2101.1808740827601</v>
      </c>
      <c r="H1830" s="12">
        <v>210100</v>
      </c>
      <c r="I1830" s="13">
        <v>43203</v>
      </c>
      <c r="J1830" s="14">
        <v>9454.5290430000005</v>
      </c>
      <c r="K1830" s="12">
        <v>6.4</v>
      </c>
    </row>
    <row r="1831" spans="1:11" x14ac:dyDescent="0.3">
      <c r="A1831" s="9">
        <v>43206</v>
      </c>
      <c r="B1831" s="37">
        <v>6.39</v>
      </c>
      <c r="C1831" s="16">
        <f t="shared" si="112"/>
        <v>1.0002458299999999</v>
      </c>
      <c r="D1831" s="16">
        <f t="shared" si="114"/>
        <v>2093.3920265864399</v>
      </c>
      <c r="E1831" s="11">
        <v>6.4</v>
      </c>
      <c r="F1831" s="17">
        <f t="shared" si="113"/>
        <v>1.0002462000000001</v>
      </c>
      <c r="G1831" s="17">
        <f t="shared" si="115"/>
        <v>2101.6981848139599</v>
      </c>
      <c r="H1831" s="12">
        <v>210100</v>
      </c>
      <c r="I1831" s="13">
        <v>43206</v>
      </c>
      <c r="J1831" s="14">
        <v>9456.8567480000002</v>
      </c>
      <c r="K1831" s="12">
        <v>6.4</v>
      </c>
    </row>
    <row r="1832" spans="1:11" x14ac:dyDescent="0.3">
      <c r="A1832" s="9">
        <v>43207</v>
      </c>
      <c r="B1832" s="37">
        <v>6.39</v>
      </c>
      <c r="C1832" s="16">
        <f t="shared" si="112"/>
        <v>1.0002458299999999</v>
      </c>
      <c r="D1832" s="16">
        <f t="shared" si="114"/>
        <v>2093.90664514834</v>
      </c>
      <c r="E1832" s="11">
        <v>6.4</v>
      </c>
      <c r="F1832" s="17">
        <f t="shared" si="113"/>
        <v>1.0002462000000001</v>
      </c>
      <c r="G1832" s="17">
        <f t="shared" si="115"/>
        <v>2102.2156229070602</v>
      </c>
      <c r="H1832" s="12">
        <v>210100</v>
      </c>
      <c r="I1832" s="13">
        <v>43207</v>
      </c>
      <c r="J1832" s="14">
        <v>9459.1850269999995</v>
      </c>
      <c r="K1832" s="12">
        <v>6.4</v>
      </c>
    </row>
    <row r="1833" spans="1:11" x14ac:dyDescent="0.3">
      <c r="A1833" s="9">
        <v>43208</v>
      </c>
      <c r="B1833" s="37">
        <v>6.39</v>
      </c>
      <c r="C1833" s="16">
        <f t="shared" si="112"/>
        <v>1.0002458299999999</v>
      </c>
      <c r="D1833" s="16">
        <f t="shared" si="114"/>
        <v>2094.4213902189199</v>
      </c>
      <c r="E1833" s="11">
        <v>6.4</v>
      </c>
      <c r="F1833" s="17">
        <f t="shared" si="113"/>
        <v>1.0002462000000001</v>
      </c>
      <c r="G1833" s="17">
        <f t="shared" si="115"/>
        <v>2102.7331883934198</v>
      </c>
      <c r="H1833" s="12">
        <v>210100</v>
      </c>
      <c r="I1833" s="13">
        <v>43208</v>
      </c>
      <c r="J1833" s="14">
        <v>9461.5138779999997</v>
      </c>
      <c r="K1833" s="12">
        <v>6.4</v>
      </c>
    </row>
    <row r="1834" spans="1:11" x14ac:dyDescent="0.3">
      <c r="A1834" s="9">
        <v>43209</v>
      </c>
      <c r="B1834" s="37">
        <v>6.39</v>
      </c>
      <c r="C1834" s="16">
        <f t="shared" si="112"/>
        <v>1.0002458299999999</v>
      </c>
      <c r="D1834" s="16">
        <f t="shared" si="114"/>
        <v>2094.9362618292798</v>
      </c>
      <c r="E1834" s="11">
        <v>6.4</v>
      </c>
      <c r="F1834" s="17">
        <f t="shared" si="113"/>
        <v>1.0002462000000001</v>
      </c>
      <c r="G1834" s="17">
        <f t="shared" si="115"/>
        <v>2103.2508813044001</v>
      </c>
      <c r="H1834" s="12">
        <v>210100</v>
      </c>
      <c r="I1834" s="13">
        <v>43209</v>
      </c>
      <c r="J1834" s="14">
        <v>9463.8433029999997</v>
      </c>
      <c r="K1834" s="12">
        <v>6.4</v>
      </c>
    </row>
    <row r="1835" spans="1:11" x14ac:dyDescent="0.3">
      <c r="A1835" s="9">
        <v>43210</v>
      </c>
      <c r="B1835" s="37">
        <v>6.39</v>
      </c>
      <c r="C1835" s="16">
        <f t="shared" si="112"/>
        <v>1.0002458299999999</v>
      </c>
      <c r="D1835" s="16">
        <f t="shared" si="114"/>
        <v>2095.4512600105199</v>
      </c>
      <c r="E1835" s="11">
        <v>6.4</v>
      </c>
      <c r="F1835" s="17">
        <f t="shared" si="113"/>
        <v>1.0002462000000001</v>
      </c>
      <c r="G1835" s="17">
        <f t="shared" si="115"/>
        <v>2103.7687016713799</v>
      </c>
      <c r="H1835" s="12">
        <v>210100</v>
      </c>
      <c r="I1835" s="13">
        <v>43210</v>
      </c>
      <c r="J1835" s="14">
        <v>9466.1733010000007</v>
      </c>
      <c r="K1835" s="12">
        <v>6.4</v>
      </c>
    </row>
    <row r="1836" spans="1:11" x14ac:dyDescent="0.3">
      <c r="A1836" s="9">
        <v>43213</v>
      </c>
      <c r="B1836" s="37">
        <v>6.39</v>
      </c>
      <c r="C1836" s="16">
        <f t="shared" si="112"/>
        <v>1.0002458299999999</v>
      </c>
      <c r="D1836" s="16">
        <f t="shared" si="114"/>
        <v>2095.96638479377</v>
      </c>
      <c r="E1836" s="11">
        <v>6.4</v>
      </c>
      <c r="F1836" s="17">
        <f t="shared" si="113"/>
        <v>1.0002462000000001</v>
      </c>
      <c r="G1836" s="17">
        <f t="shared" si="115"/>
        <v>2104.2866495257299</v>
      </c>
      <c r="H1836" s="12">
        <v>210100</v>
      </c>
      <c r="I1836" s="13">
        <v>43213</v>
      </c>
      <c r="J1836" s="14">
        <v>9468.5038729999997</v>
      </c>
      <c r="K1836" s="12">
        <v>6.4</v>
      </c>
    </row>
    <row r="1837" spans="1:11" x14ac:dyDescent="0.3">
      <c r="A1837" s="9">
        <v>43214</v>
      </c>
      <c r="B1837" s="37">
        <v>6.39</v>
      </c>
      <c r="C1837" s="16">
        <f t="shared" si="112"/>
        <v>1.0002458299999999</v>
      </c>
      <c r="D1837" s="16">
        <f t="shared" si="114"/>
        <v>2096.4816362101401</v>
      </c>
      <c r="E1837" s="11">
        <v>6.4</v>
      </c>
      <c r="F1837" s="17">
        <f t="shared" si="113"/>
        <v>1.0002462000000001</v>
      </c>
      <c r="G1837" s="17">
        <f t="shared" si="115"/>
        <v>2104.80472489884</v>
      </c>
      <c r="H1837" s="12">
        <v>210100</v>
      </c>
      <c r="I1837" s="13">
        <v>43214</v>
      </c>
      <c r="J1837" s="14">
        <v>9470.8350179999998</v>
      </c>
      <c r="K1837" s="12">
        <v>6.4</v>
      </c>
    </row>
    <row r="1838" spans="1:11" x14ac:dyDescent="0.3">
      <c r="A1838" s="9">
        <v>43215</v>
      </c>
      <c r="B1838" s="37">
        <v>6.39</v>
      </c>
      <c r="C1838" s="16">
        <f t="shared" si="112"/>
        <v>1.0002458299999999</v>
      </c>
      <c r="D1838" s="16">
        <f t="shared" si="114"/>
        <v>2096.99701429077</v>
      </c>
      <c r="E1838" s="11">
        <v>6.4</v>
      </c>
      <c r="F1838" s="17">
        <f t="shared" si="113"/>
        <v>1.0002462000000001</v>
      </c>
      <c r="G1838" s="17">
        <f t="shared" si="115"/>
        <v>2105.3229278221102</v>
      </c>
      <c r="H1838" s="12">
        <v>210100</v>
      </c>
      <c r="I1838" s="13">
        <v>43215</v>
      </c>
      <c r="J1838" s="14">
        <v>9473.1667379999999</v>
      </c>
      <c r="K1838" s="12">
        <v>6.4</v>
      </c>
    </row>
    <row r="1839" spans="1:11" x14ac:dyDescent="0.3">
      <c r="A1839" s="9">
        <v>43216</v>
      </c>
      <c r="B1839" s="37">
        <v>6.39</v>
      </c>
      <c r="C1839" s="16">
        <f t="shared" si="112"/>
        <v>1.0002458299999999</v>
      </c>
      <c r="D1839" s="16">
        <f t="shared" si="114"/>
        <v>2097.51251906679</v>
      </c>
      <c r="E1839" s="11">
        <v>6.4</v>
      </c>
      <c r="F1839" s="17">
        <f t="shared" si="113"/>
        <v>1.0002462000000001</v>
      </c>
      <c r="G1839" s="17">
        <f t="shared" si="115"/>
        <v>2105.8412583269401</v>
      </c>
      <c r="H1839" s="12">
        <v>210100</v>
      </c>
      <c r="I1839" s="13">
        <v>43216</v>
      </c>
      <c r="J1839" s="14">
        <v>9475.4990319999997</v>
      </c>
      <c r="K1839" s="12">
        <v>6.4</v>
      </c>
    </row>
    <row r="1840" spans="1:11" x14ac:dyDescent="0.3">
      <c r="A1840" s="9">
        <v>43217</v>
      </c>
      <c r="B1840" s="37">
        <v>6.39</v>
      </c>
      <c r="C1840" s="16">
        <f t="shared" si="112"/>
        <v>1.0002458299999999</v>
      </c>
      <c r="D1840" s="16">
        <f t="shared" si="114"/>
        <v>2098.0281505693501</v>
      </c>
      <c r="E1840" s="11">
        <v>6.4</v>
      </c>
      <c r="F1840" s="17">
        <f t="shared" si="113"/>
        <v>1.0002462000000001</v>
      </c>
      <c r="G1840" s="17">
        <f t="shared" si="115"/>
        <v>2106.3597164447401</v>
      </c>
      <c r="H1840" s="12">
        <v>210100</v>
      </c>
      <c r="I1840" s="13">
        <v>43217</v>
      </c>
      <c r="J1840" s="14">
        <v>9477.8318990000007</v>
      </c>
      <c r="K1840" s="12">
        <v>6.4</v>
      </c>
    </row>
    <row r="1841" spans="1:11" x14ac:dyDescent="0.3">
      <c r="A1841" s="9">
        <v>43220</v>
      </c>
      <c r="B1841" s="37">
        <v>6.39</v>
      </c>
      <c r="C1841" s="16">
        <f t="shared" si="112"/>
        <v>1.0002458299999999</v>
      </c>
      <c r="D1841" s="16">
        <f t="shared" si="114"/>
        <v>2098.5439088295998</v>
      </c>
      <c r="E1841" s="11">
        <v>6.4</v>
      </c>
      <c r="F1841" s="17">
        <f t="shared" si="113"/>
        <v>1.0002462000000001</v>
      </c>
      <c r="G1841" s="17">
        <f t="shared" si="115"/>
        <v>2106.8783022069301</v>
      </c>
      <c r="H1841" s="12">
        <v>210100</v>
      </c>
      <c r="I1841" s="13">
        <v>43220</v>
      </c>
      <c r="J1841" s="14">
        <v>9480.1653420000002</v>
      </c>
      <c r="K1841" s="12">
        <v>6.4</v>
      </c>
    </row>
    <row r="1842" spans="1:11" x14ac:dyDescent="0.3">
      <c r="A1842" s="9">
        <v>43222</v>
      </c>
      <c r="B1842" s="37">
        <v>6.39</v>
      </c>
      <c r="C1842" s="16">
        <f t="shared" si="112"/>
        <v>1.0002458299999999</v>
      </c>
      <c r="D1842" s="16">
        <f t="shared" si="114"/>
        <v>2099.05979387871</v>
      </c>
      <c r="E1842" s="11">
        <v>6.4</v>
      </c>
      <c r="F1842" s="17">
        <f t="shared" si="113"/>
        <v>1.0002462000000001</v>
      </c>
      <c r="G1842" s="17">
        <f t="shared" si="115"/>
        <v>2107.39701564493</v>
      </c>
      <c r="H1842" s="12">
        <v>210100</v>
      </c>
      <c r="I1842" s="13">
        <v>43222</v>
      </c>
      <c r="J1842" s="14">
        <v>9482.4993579999991</v>
      </c>
      <c r="K1842" s="12">
        <v>6.4</v>
      </c>
    </row>
    <row r="1843" spans="1:11" x14ac:dyDescent="0.3">
      <c r="A1843" s="9">
        <v>43223</v>
      </c>
      <c r="B1843" s="37">
        <v>6.39</v>
      </c>
      <c r="C1843" s="16">
        <f t="shared" si="112"/>
        <v>1.0002458299999999</v>
      </c>
      <c r="D1843" s="16">
        <f t="shared" si="114"/>
        <v>2099.5758057478401</v>
      </c>
      <c r="E1843" s="11">
        <v>6.4</v>
      </c>
      <c r="F1843" s="17">
        <f t="shared" si="113"/>
        <v>1.0002462000000001</v>
      </c>
      <c r="G1843" s="17">
        <f t="shared" si="115"/>
        <v>2107.91585679018</v>
      </c>
      <c r="H1843" s="12">
        <v>210100</v>
      </c>
      <c r="I1843" s="13">
        <v>43223</v>
      </c>
      <c r="J1843" s="14">
        <v>9484.8339500000002</v>
      </c>
      <c r="K1843" s="12">
        <v>6.4</v>
      </c>
    </row>
    <row r="1844" spans="1:11" x14ac:dyDescent="0.3">
      <c r="A1844" s="9">
        <v>43224</v>
      </c>
      <c r="B1844" s="37">
        <v>6.39</v>
      </c>
      <c r="C1844" s="16">
        <f t="shared" si="112"/>
        <v>1.0002458299999999</v>
      </c>
      <c r="D1844" s="16">
        <f t="shared" si="114"/>
        <v>2100.0919444681699</v>
      </c>
      <c r="E1844" s="11">
        <v>6.4</v>
      </c>
      <c r="F1844" s="17">
        <f t="shared" si="113"/>
        <v>1.0002462000000001</v>
      </c>
      <c r="G1844" s="17">
        <f t="shared" si="115"/>
        <v>2108.43482567412</v>
      </c>
      <c r="H1844" s="12">
        <v>210100</v>
      </c>
      <c r="I1844" s="13">
        <v>43224</v>
      </c>
      <c r="J1844" s="14">
        <v>9487.1691159999991</v>
      </c>
      <c r="K1844" s="12">
        <v>6.4</v>
      </c>
    </row>
    <row r="1845" spans="1:11" x14ac:dyDescent="0.3">
      <c r="A1845" s="9">
        <v>43227</v>
      </c>
      <c r="B1845" s="37">
        <v>6.39</v>
      </c>
      <c r="C1845" s="16">
        <f t="shared" si="112"/>
        <v>1.0002458299999999</v>
      </c>
      <c r="D1845" s="16">
        <f t="shared" si="114"/>
        <v>2100.60821007088</v>
      </c>
      <c r="E1845" s="11">
        <v>6.4</v>
      </c>
      <c r="F1845" s="17">
        <f t="shared" si="113"/>
        <v>1.0002462000000001</v>
      </c>
      <c r="G1845" s="17">
        <f t="shared" si="115"/>
        <v>2108.9539223282</v>
      </c>
      <c r="H1845" s="12">
        <v>210100</v>
      </c>
      <c r="I1845" s="13">
        <v>43227</v>
      </c>
      <c r="J1845" s="14">
        <v>9489.5048569999999</v>
      </c>
      <c r="K1845" s="12">
        <v>6.4</v>
      </c>
    </row>
    <row r="1846" spans="1:11" x14ac:dyDescent="0.3">
      <c r="A1846" s="9">
        <v>43228</v>
      </c>
      <c r="B1846" s="37">
        <v>6.39</v>
      </c>
      <c r="C1846" s="16">
        <f t="shared" si="112"/>
        <v>1.0002458299999999</v>
      </c>
      <c r="D1846" s="16">
        <f t="shared" si="114"/>
        <v>2101.1246025871601</v>
      </c>
      <c r="E1846" s="11">
        <v>6.4</v>
      </c>
      <c r="F1846" s="17">
        <f t="shared" si="113"/>
        <v>1.0002462000000001</v>
      </c>
      <c r="G1846" s="17">
        <f t="shared" si="115"/>
        <v>2109.4731467838801</v>
      </c>
      <c r="H1846" s="12">
        <v>210100</v>
      </c>
      <c r="I1846" s="13">
        <v>43228</v>
      </c>
      <c r="J1846" s="14">
        <v>9491.8411730000007</v>
      </c>
      <c r="K1846" s="12">
        <v>6.4</v>
      </c>
    </row>
    <row r="1847" spans="1:11" x14ac:dyDescent="0.3">
      <c r="A1847" s="9">
        <v>43229</v>
      </c>
      <c r="B1847" s="37">
        <v>6.39</v>
      </c>
      <c r="C1847" s="16">
        <f t="shared" si="112"/>
        <v>1.0002458299999999</v>
      </c>
      <c r="D1847" s="16">
        <f t="shared" si="114"/>
        <v>2101.64112204821</v>
      </c>
      <c r="E1847" s="11">
        <v>6.4</v>
      </c>
      <c r="F1847" s="17">
        <f t="shared" si="113"/>
        <v>1.0002462000000001</v>
      </c>
      <c r="G1847" s="17">
        <f t="shared" si="115"/>
        <v>2109.9924990726199</v>
      </c>
      <c r="H1847" s="12">
        <v>210100</v>
      </c>
      <c r="I1847" s="13">
        <v>43229</v>
      </c>
      <c r="J1847" s="14">
        <v>9494.1780639999997</v>
      </c>
      <c r="K1847" s="12">
        <v>6.4</v>
      </c>
    </row>
    <row r="1848" spans="1:11" x14ac:dyDescent="0.3">
      <c r="A1848" s="9">
        <v>43230</v>
      </c>
      <c r="B1848" s="37">
        <v>6.39</v>
      </c>
      <c r="C1848" s="16">
        <f t="shared" si="112"/>
        <v>1.0002458299999999</v>
      </c>
      <c r="D1848" s="16">
        <f t="shared" si="114"/>
        <v>2102.15776848524</v>
      </c>
      <c r="E1848" s="11">
        <v>6.4</v>
      </c>
      <c r="F1848" s="17">
        <f t="shared" si="113"/>
        <v>1.0002462000000001</v>
      </c>
      <c r="G1848" s="17">
        <f t="shared" si="115"/>
        <v>2110.5119792258902</v>
      </c>
      <c r="H1848" s="12">
        <v>210100</v>
      </c>
      <c r="I1848" s="13">
        <v>43230</v>
      </c>
      <c r="J1848" s="14">
        <v>9496.5155309999991</v>
      </c>
      <c r="K1848" s="12">
        <v>6.4</v>
      </c>
    </row>
    <row r="1849" spans="1:11" x14ac:dyDescent="0.3">
      <c r="A1849" s="9">
        <v>43231</v>
      </c>
      <c r="B1849" s="37">
        <v>6.39</v>
      </c>
      <c r="C1849" s="16">
        <f t="shared" si="112"/>
        <v>1.0002458299999999</v>
      </c>
      <c r="D1849" s="16">
        <f t="shared" si="114"/>
        <v>2102.6745419294698</v>
      </c>
      <c r="E1849" s="11">
        <v>6.4</v>
      </c>
      <c r="F1849" s="17">
        <f t="shared" si="113"/>
        <v>1.0002462000000001</v>
      </c>
      <c r="G1849" s="17">
        <f t="shared" si="115"/>
        <v>2111.0315872751798</v>
      </c>
      <c r="H1849" s="12">
        <v>210100</v>
      </c>
      <c r="I1849" s="13">
        <v>43231</v>
      </c>
      <c r="J1849" s="14">
        <v>9498.8535730000003</v>
      </c>
      <c r="K1849" s="12">
        <v>6.4</v>
      </c>
    </row>
    <row r="1850" spans="1:11" x14ac:dyDescent="0.3">
      <c r="A1850" s="9">
        <v>43234</v>
      </c>
      <c r="B1850" s="37">
        <v>6.39</v>
      </c>
      <c r="C1850" s="16">
        <f t="shared" si="112"/>
        <v>1.0002458299999999</v>
      </c>
      <c r="D1850" s="16">
        <f t="shared" si="114"/>
        <v>2103.1914424121101</v>
      </c>
      <c r="E1850" s="11">
        <v>6.4</v>
      </c>
      <c r="F1850" s="17">
        <f t="shared" si="113"/>
        <v>1.0002462000000001</v>
      </c>
      <c r="G1850" s="17">
        <f t="shared" si="115"/>
        <v>2111.5513232519702</v>
      </c>
      <c r="H1850" s="12">
        <v>210100</v>
      </c>
      <c r="I1850" s="13">
        <v>43234</v>
      </c>
      <c r="J1850" s="14">
        <v>9501.1921910000001</v>
      </c>
      <c r="K1850" s="12">
        <v>6.4</v>
      </c>
    </row>
    <row r="1851" spans="1:11" x14ac:dyDescent="0.3">
      <c r="A1851" s="9">
        <v>43235</v>
      </c>
      <c r="B1851" s="37">
        <v>6.39</v>
      </c>
      <c r="C1851" s="16">
        <f t="shared" si="112"/>
        <v>1.0002458299999999</v>
      </c>
      <c r="D1851" s="16">
        <f t="shared" si="114"/>
        <v>2103.7084699644001</v>
      </c>
      <c r="E1851" s="11">
        <v>6.4</v>
      </c>
      <c r="F1851" s="17">
        <f t="shared" si="113"/>
        <v>1.0002462000000001</v>
      </c>
      <c r="G1851" s="17">
        <f t="shared" si="115"/>
        <v>2112.0711871877602</v>
      </c>
      <c r="H1851" s="12">
        <v>210100</v>
      </c>
      <c r="I1851" s="13">
        <v>43235</v>
      </c>
      <c r="J1851" s="14">
        <v>9503.5313839999999</v>
      </c>
      <c r="K1851" s="12">
        <v>6.4</v>
      </c>
    </row>
    <row r="1852" spans="1:11" x14ac:dyDescent="0.3">
      <c r="A1852" s="9">
        <v>43236</v>
      </c>
      <c r="B1852" s="37">
        <v>6.39</v>
      </c>
      <c r="C1852" s="16">
        <f t="shared" si="112"/>
        <v>1.0002458299999999</v>
      </c>
      <c r="D1852" s="16">
        <f t="shared" si="114"/>
        <v>2104.2256246175698</v>
      </c>
      <c r="E1852" s="11">
        <v>6.4</v>
      </c>
      <c r="F1852" s="17">
        <f t="shared" si="113"/>
        <v>1.0002462000000001</v>
      </c>
      <c r="G1852" s="17">
        <f t="shared" si="115"/>
        <v>2112.5911791140502</v>
      </c>
      <c r="H1852" s="12">
        <v>210100</v>
      </c>
      <c r="I1852" s="13">
        <v>43236</v>
      </c>
      <c r="J1852" s="14">
        <v>9505.8711540000004</v>
      </c>
      <c r="K1852" s="12">
        <v>6.4</v>
      </c>
    </row>
    <row r="1853" spans="1:11" x14ac:dyDescent="0.3">
      <c r="A1853" s="9">
        <v>43237</v>
      </c>
      <c r="B1853" s="37">
        <v>6.39</v>
      </c>
      <c r="C1853" s="16">
        <f t="shared" si="112"/>
        <v>1.0002458299999999</v>
      </c>
      <c r="D1853" s="16">
        <f t="shared" si="114"/>
        <v>2104.7429064028702</v>
      </c>
      <c r="E1853" s="11">
        <v>6.4</v>
      </c>
      <c r="F1853" s="17">
        <f t="shared" si="113"/>
        <v>1.0002462000000001</v>
      </c>
      <c r="G1853" s="17">
        <f t="shared" si="115"/>
        <v>2113.1112990623501</v>
      </c>
      <c r="H1853" s="12">
        <v>210100</v>
      </c>
      <c r="I1853" s="13">
        <v>43237</v>
      </c>
      <c r="J1853" s="14">
        <v>9508.2114989999991</v>
      </c>
      <c r="K1853" s="12">
        <v>6.4</v>
      </c>
    </row>
    <row r="1854" spans="1:11" x14ac:dyDescent="0.3">
      <c r="A1854" s="9">
        <v>43238</v>
      </c>
      <c r="B1854" s="37">
        <v>6.39</v>
      </c>
      <c r="C1854" s="16">
        <f t="shared" si="112"/>
        <v>1.0002458299999999</v>
      </c>
      <c r="D1854" s="16">
        <f t="shared" si="114"/>
        <v>2105.2603153515502</v>
      </c>
      <c r="E1854" s="11">
        <v>6.4</v>
      </c>
      <c r="F1854" s="17">
        <f t="shared" si="113"/>
        <v>1.0002462000000001</v>
      </c>
      <c r="G1854" s="17">
        <f t="shared" si="115"/>
        <v>2113.6315470641798</v>
      </c>
      <c r="H1854" s="12">
        <v>210100</v>
      </c>
      <c r="I1854" s="13">
        <v>43238</v>
      </c>
      <c r="J1854" s="14">
        <v>9510.5524210000003</v>
      </c>
      <c r="K1854" s="12">
        <v>6.4</v>
      </c>
    </row>
    <row r="1855" spans="1:11" x14ac:dyDescent="0.3">
      <c r="A1855" s="9">
        <v>43241</v>
      </c>
      <c r="B1855" s="37">
        <v>6.39</v>
      </c>
      <c r="C1855" s="16">
        <f t="shared" si="112"/>
        <v>1.0002458299999999</v>
      </c>
      <c r="D1855" s="16">
        <f t="shared" si="114"/>
        <v>2105.77785149487</v>
      </c>
      <c r="E1855" s="11">
        <v>6.4</v>
      </c>
      <c r="F1855" s="17">
        <f t="shared" si="113"/>
        <v>1.0002462000000001</v>
      </c>
      <c r="G1855" s="17">
        <f t="shared" si="115"/>
        <v>2114.1519231510702</v>
      </c>
      <c r="H1855" s="12">
        <v>210100</v>
      </c>
      <c r="I1855" s="13">
        <v>43241</v>
      </c>
      <c r="J1855" s="14">
        <v>9512.8939190000001</v>
      </c>
      <c r="K1855" s="12">
        <v>6.4</v>
      </c>
    </row>
    <row r="1856" spans="1:11" x14ac:dyDescent="0.3">
      <c r="A1856" s="9">
        <v>43242</v>
      </c>
      <c r="B1856" s="37">
        <v>6.39</v>
      </c>
      <c r="C1856" s="16">
        <f t="shared" si="112"/>
        <v>1.0002458299999999</v>
      </c>
      <c r="D1856" s="16">
        <f t="shared" si="114"/>
        <v>2106.2955148640999</v>
      </c>
      <c r="E1856" s="11">
        <v>6.4</v>
      </c>
      <c r="F1856" s="17">
        <f t="shared" si="113"/>
        <v>1.0002462000000001</v>
      </c>
      <c r="G1856" s="17">
        <f t="shared" si="115"/>
        <v>2114.6724273545501</v>
      </c>
      <c r="H1856" s="12">
        <v>210100</v>
      </c>
      <c r="I1856" s="13">
        <v>43242</v>
      </c>
      <c r="J1856" s="14">
        <v>9515.2359930000002</v>
      </c>
      <c r="K1856" s="12">
        <v>6.4</v>
      </c>
    </row>
    <row r="1857" spans="1:11" x14ac:dyDescent="0.3">
      <c r="A1857" s="9">
        <v>43243</v>
      </c>
      <c r="B1857" s="37">
        <v>6.39</v>
      </c>
      <c r="C1857" s="16">
        <f t="shared" si="112"/>
        <v>1.0002458299999999</v>
      </c>
      <c r="D1857" s="16">
        <f t="shared" si="114"/>
        <v>2106.8133054905202</v>
      </c>
      <c r="E1857" s="11">
        <v>6.4</v>
      </c>
      <c r="F1857" s="17">
        <f t="shared" si="113"/>
        <v>1.0002462000000001</v>
      </c>
      <c r="G1857" s="17">
        <f t="shared" si="115"/>
        <v>2115.1930597061701</v>
      </c>
      <c r="H1857" s="12">
        <v>210100</v>
      </c>
      <c r="I1857" s="13">
        <v>43243</v>
      </c>
      <c r="J1857" s="14">
        <v>9517.5786439999993</v>
      </c>
      <c r="K1857" s="12">
        <v>6.4</v>
      </c>
    </row>
    <row r="1858" spans="1:11" x14ac:dyDescent="0.3">
      <c r="A1858" s="9">
        <v>43244</v>
      </c>
      <c r="B1858" s="37">
        <v>6.39</v>
      </c>
      <c r="C1858" s="16">
        <f t="shared" ref="C1858:C1921" si="116">ROUND((1+B1858/100)^(1/252),8)</f>
        <v>1.0002458299999999</v>
      </c>
      <c r="D1858" s="16">
        <f t="shared" si="114"/>
        <v>2107.3312234054101</v>
      </c>
      <c r="E1858" s="11">
        <v>6.4</v>
      </c>
      <c r="F1858" s="17">
        <f t="shared" ref="F1858:F1921" si="117">ROUND((1+E1858/100)^(1/252),8)</f>
        <v>1.0002462000000001</v>
      </c>
      <c r="G1858" s="17">
        <f t="shared" si="115"/>
        <v>2115.7138202374699</v>
      </c>
      <c r="H1858" s="12">
        <v>210100</v>
      </c>
      <c r="I1858" s="13">
        <v>43244</v>
      </c>
      <c r="J1858" s="14">
        <v>9519.9218720000008</v>
      </c>
      <c r="K1858" s="12">
        <v>6.4</v>
      </c>
    </row>
    <row r="1859" spans="1:11" x14ac:dyDescent="0.3">
      <c r="A1859" s="9">
        <v>43245</v>
      </c>
      <c r="B1859" s="37">
        <v>6.39</v>
      </c>
      <c r="C1859" s="16">
        <f t="shared" si="116"/>
        <v>1.0002458299999999</v>
      </c>
      <c r="D1859" s="16">
        <f t="shared" si="114"/>
        <v>2107.84926864006</v>
      </c>
      <c r="E1859" s="11">
        <v>6.4</v>
      </c>
      <c r="F1859" s="17">
        <f t="shared" si="117"/>
        <v>1.0002462000000001</v>
      </c>
      <c r="G1859" s="17">
        <f t="shared" si="115"/>
        <v>2116.2347089800101</v>
      </c>
      <c r="H1859" s="12">
        <v>210100</v>
      </c>
      <c r="I1859" s="13">
        <v>43245</v>
      </c>
      <c r="J1859" s="14">
        <v>9522.2656769999994</v>
      </c>
      <c r="K1859" s="12">
        <v>6.4</v>
      </c>
    </row>
    <row r="1860" spans="1:11" x14ac:dyDescent="0.3">
      <c r="A1860" s="9">
        <v>43248</v>
      </c>
      <c r="B1860" s="37">
        <v>6.39</v>
      </c>
      <c r="C1860" s="16">
        <f t="shared" si="116"/>
        <v>1.0002458299999999</v>
      </c>
      <c r="D1860" s="16">
        <f t="shared" ref="D1860:D1923" si="118">TRUNC(D1859*(C1859),16)</f>
        <v>2108.3674412257701</v>
      </c>
      <c r="E1860" s="11">
        <v>6.4</v>
      </c>
      <c r="F1860" s="17">
        <f t="shared" si="117"/>
        <v>1.0002462000000001</v>
      </c>
      <c r="G1860" s="17">
        <f t="shared" ref="G1860:G1923" si="119">TRUNC(G1859*(F1859),16)</f>
        <v>2116.7557259653599</v>
      </c>
      <c r="H1860" s="12">
        <v>210100</v>
      </c>
      <c r="I1860" s="13">
        <v>43248</v>
      </c>
      <c r="J1860" s="14">
        <v>9524.6100590000005</v>
      </c>
      <c r="K1860" s="12">
        <v>6.4</v>
      </c>
    </row>
    <row r="1861" spans="1:11" x14ac:dyDescent="0.3">
      <c r="A1861" s="9">
        <v>43249</v>
      </c>
      <c r="B1861" s="37">
        <v>6.39</v>
      </c>
      <c r="C1861" s="16">
        <f t="shared" si="116"/>
        <v>1.0002458299999999</v>
      </c>
      <c r="D1861" s="16">
        <f t="shared" si="118"/>
        <v>2108.8857411938502</v>
      </c>
      <c r="E1861" s="11">
        <v>6.4</v>
      </c>
      <c r="F1861" s="17">
        <f t="shared" si="117"/>
        <v>1.0002462000000001</v>
      </c>
      <c r="G1861" s="17">
        <f t="shared" si="119"/>
        <v>2117.27687122509</v>
      </c>
      <c r="H1861" s="12">
        <v>210100</v>
      </c>
      <c r="I1861" s="13">
        <v>43249</v>
      </c>
      <c r="J1861" s="14">
        <v>9526.9550180000006</v>
      </c>
      <c r="K1861" s="12">
        <v>6.4</v>
      </c>
    </row>
    <row r="1862" spans="1:11" x14ac:dyDescent="0.3">
      <c r="A1862" s="9">
        <v>43250</v>
      </c>
      <c r="B1862" s="37">
        <v>6.39</v>
      </c>
      <c r="C1862" s="16">
        <f t="shared" si="116"/>
        <v>1.0002458299999999</v>
      </c>
      <c r="D1862" s="16">
        <f t="shared" si="118"/>
        <v>2109.4041685756101</v>
      </c>
      <c r="E1862" s="11">
        <v>6.4</v>
      </c>
      <c r="F1862" s="17">
        <f t="shared" si="117"/>
        <v>1.0002462000000001</v>
      </c>
      <c r="G1862" s="17">
        <f t="shared" si="119"/>
        <v>2117.79814479079</v>
      </c>
      <c r="H1862" s="12">
        <v>210100</v>
      </c>
      <c r="I1862" s="13">
        <v>43250</v>
      </c>
      <c r="J1862" s="14">
        <v>9529.3005539999995</v>
      </c>
      <c r="K1862" s="12">
        <v>6.4</v>
      </c>
    </row>
    <row r="1863" spans="1:11" x14ac:dyDescent="0.3">
      <c r="A1863" s="9">
        <v>43252</v>
      </c>
      <c r="B1863" s="37">
        <v>6.39</v>
      </c>
      <c r="C1863" s="16">
        <f t="shared" si="116"/>
        <v>1.0002458299999999</v>
      </c>
      <c r="D1863" s="16">
        <f t="shared" si="118"/>
        <v>2109.9227234023701</v>
      </c>
      <c r="E1863" s="11">
        <v>6.4</v>
      </c>
      <c r="F1863" s="17">
        <f t="shared" si="117"/>
        <v>1.0002462000000001</v>
      </c>
      <c r="G1863" s="17">
        <f t="shared" si="119"/>
        <v>2118.3195466940401</v>
      </c>
      <c r="H1863" s="12">
        <v>210100</v>
      </c>
      <c r="I1863" s="13">
        <v>43252</v>
      </c>
      <c r="J1863" s="14">
        <v>9531.6466679999994</v>
      </c>
      <c r="K1863" s="12">
        <v>6.4</v>
      </c>
    </row>
    <row r="1864" spans="1:11" x14ac:dyDescent="0.3">
      <c r="A1864" s="9">
        <v>43255</v>
      </c>
      <c r="B1864" s="37">
        <v>6.39</v>
      </c>
      <c r="C1864" s="16">
        <f t="shared" si="116"/>
        <v>1.0002458299999999</v>
      </c>
      <c r="D1864" s="16">
        <f t="shared" si="118"/>
        <v>2110.4414057054601</v>
      </c>
      <c r="E1864" s="11">
        <v>6.4</v>
      </c>
      <c r="F1864" s="17">
        <f t="shared" si="117"/>
        <v>1.0002462000000001</v>
      </c>
      <c r="G1864" s="17">
        <f t="shared" si="119"/>
        <v>2118.8410769664401</v>
      </c>
      <c r="H1864" s="12">
        <v>210100</v>
      </c>
      <c r="I1864" s="13">
        <v>43255</v>
      </c>
      <c r="J1864" s="14">
        <v>9533.9933590000001</v>
      </c>
      <c r="K1864" s="12">
        <v>6.4</v>
      </c>
    </row>
    <row r="1865" spans="1:11" x14ac:dyDescent="0.3">
      <c r="A1865" s="9">
        <v>43256</v>
      </c>
      <c r="B1865" s="37">
        <v>6.39</v>
      </c>
      <c r="C1865" s="16">
        <f t="shared" si="116"/>
        <v>1.0002458299999999</v>
      </c>
      <c r="D1865" s="16">
        <f t="shared" si="118"/>
        <v>2110.9602155162202</v>
      </c>
      <c r="E1865" s="11">
        <v>6.4</v>
      </c>
      <c r="F1865" s="17">
        <f t="shared" si="117"/>
        <v>1.0002462000000001</v>
      </c>
      <c r="G1865" s="17">
        <f t="shared" si="119"/>
        <v>2119.36273563959</v>
      </c>
      <c r="H1865" s="12">
        <v>210100</v>
      </c>
      <c r="I1865" s="13">
        <v>43256</v>
      </c>
      <c r="J1865" s="14">
        <v>9536.3406290000003</v>
      </c>
      <c r="K1865" s="12">
        <v>6.4</v>
      </c>
    </row>
    <row r="1866" spans="1:11" x14ac:dyDescent="0.3">
      <c r="A1866" s="9">
        <v>43257</v>
      </c>
      <c r="B1866" s="37">
        <v>6.39</v>
      </c>
      <c r="C1866" s="16">
        <f t="shared" si="116"/>
        <v>1.0002458299999999</v>
      </c>
      <c r="D1866" s="16">
        <f t="shared" si="118"/>
        <v>2111.4791528659998</v>
      </c>
      <c r="E1866" s="11">
        <v>6.4</v>
      </c>
      <c r="F1866" s="17">
        <f t="shared" si="117"/>
        <v>1.0002462000000001</v>
      </c>
      <c r="G1866" s="17">
        <f t="shared" si="119"/>
        <v>2119.8845227451002</v>
      </c>
      <c r="H1866" s="12">
        <v>210100</v>
      </c>
      <c r="I1866" s="13">
        <v>43257</v>
      </c>
      <c r="J1866" s="14">
        <v>9538.6884759999994</v>
      </c>
      <c r="K1866" s="12">
        <v>6.4</v>
      </c>
    </row>
    <row r="1867" spans="1:11" x14ac:dyDescent="0.3">
      <c r="A1867" s="9">
        <v>43258</v>
      </c>
      <c r="B1867" s="37">
        <v>6.39</v>
      </c>
      <c r="C1867" s="16">
        <f t="shared" si="116"/>
        <v>1.0002458299999999</v>
      </c>
      <c r="D1867" s="16">
        <f t="shared" si="118"/>
        <v>2111.9982177861498</v>
      </c>
      <c r="E1867" s="11">
        <v>6.4</v>
      </c>
      <c r="F1867" s="17">
        <f t="shared" si="117"/>
        <v>1.0002462000000001</v>
      </c>
      <c r="G1867" s="17">
        <f t="shared" si="119"/>
        <v>2120.4064383146001</v>
      </c>
      <c r="H1867" s="12">
        <v>210100</v>
      </c>
      <c r="I1867" s="13">
        <v>43258</v>
      </c>
      <c r="J1867" s="14">
        <v>9541.0369009999995</v>
      </c>
      <c r="K1867" s="12">
        <v>6.4</v>
      </c>
    </row>
    <row r="1868" spans="1:11" x14ac:dyDescent="0.3">
      <c r="A1868" s="9">
        <v>43259</v>
      </c>
      <c r="B1868" s="37">
        <v>6.39</v>
      </c>
      <c r="C1868" s="16">
        <f t="shared" si="116"/>
        <v>1.0002458299999999</v>
      </c>
      <c r="D1868" s="16">
        <f t="shared" si="118"/>
        <v>2112.5174103080299</v>
      </c>
      <c r="E1868" s="11">
        <v>6.4</v>
      </c>
      <c r="F1868" s="17">
        <f t="shared" si="117"/>
        <v>1.0002462000000001</v>
      </c>
      <c r="G1868" s="17">
        <f t="shared" si="119"/>
        <v>2120.9284823797102</v>
      </c>
      <c r="H1868" s="12">
        <v>210100</v>
      </c>
      <c r="I1868" s="13">
        <v>43259</v>
      </c>
      <c r="J1868" s="14">
        <v>9543.3859040000007</v>
      </c>
      <c r="K1868" s="12">
        <v>6.4</v>
      </c>
    </row>
    <row r="1869" spans="1:11" x14ac:dyDescent="0.3">
      <c r="A1869" s="9">
        <v>43262</v>
      </c>
      <c r="B1869" s="37">
        <v>6.39</v>
      </c>
      <c r="C1869" s="16">
        <f t="shared" si="116"/>
        <v>1.0002458299999999</v>
      </c>
      <c r="D1869" s="16">
        <f t="shared" si="118"/>
        <v>2113.0367304630099</v>
      </c>
      <c r="E1869" s="11">
        <v>6.4</v>
      </c>
      <c r="F1869" s="17">
        <f t="shared" si="117"/>
        <v>1.0002462000000001</v>
      </c>
      <c r="G1869" s="17">
        <f t="shared" si="119"/>
        <v>2121.45065497207</v>
      </c>
      <c r="H1869" s="12">
        <v>210100</v>
      </c>
      <c r="I1869" s="13">
        <v>43262</v>
      </c>
      <c r="J1869" s="14">
        <v>9545.7354859999996</v>
      </c>
      <c r="K1869" s="12">
        <v>6.4</v>
      </c>
    </row>
    <row r="1870" spans="1:11" x14ac:dyDescent="0.3">
      <c r="A1870" s="9">
        <v>43263</v>
      </c>
      <c r="B1870" s="37">
        <v>6.39</v>
      </c>
      <c r="C1870" s="16">
        <f t="shared" si="116"/>
        <v>1.0002458299999999</v>
      </c>
      <c r="D1870" s="16">
        <f t="shared" si="118"/>
        <v>2113.5561782824602</v>
      </c>
      <c r="E1870" s="11">
        <v>6.4</v>
      </c>
      <c r="F1870" s="17">
        <f t="shared" si="117"/>
        <v>1.0002462000000001</v>
      </c>
      <c r="G1870" s="17">
        <f t="shared" si="119"/>
        <v>2121.9729561233198</v>
      </c>
      <c r="H1870" s="12">
        <v>210100</v>
      </c>
      <c r="I1870" s="13">
        <v>43263</v>
      </c>
      <c r="J1870" s="14">
        <v>9548.0856459999995</v>
      </c>
      <c r="K1870" s="12">
        <v>6.4</v>
      </c>
    </row>
    <row r="1871" spans="1:11" x14ac:dyDescent="0.3">
      <c r="A1871" s="9">
        <v>43264</v>
      </c>
      <c r="B1871" s="37">
        <v>6.39</v>
      </c>
      <c r="C1871" s="16">
        <f t="shared" si="116"/>
        <v>1.0002458299999999</v>
      </c>
      <c r="D1871" s="16">
        <f t="shared" si="118"/>
        <v>2114.0757537977702</v>
      </c>
      <c r="E1871" s="11">
        <v>6.4</v>
      </c>
      <c r="F1871" s="17">
        <f t="shared" si="117"/>
        <v>1.0002462000000001</v>
      </c>
      <c r="G1871" s="17">
        <f t="shared" si="119"/>
        <v>2122.4953858651202</v>
      </c>
      <c r="H1871" s="12">
        <v>210100</v>
      </c>
      <c r="I1871" s="13">
        <v>43264</v>
      </c>
      <c r="J1871" s="14">
        <v>9550.4363840000005</v>
      </c>
      <c r="K1871" s="12">
        <v>6.4</v>
      </c>
    </row>
    <row r="1872" spans="1:11" x14ac:dyDescent="0.3">
      <c r="A1872" s="9">
        <v>43265</v>
      </c>
      <c r="B1872" s="37">
        <v>6.39</v>
      </c>
      <c r="C1872" s="16">
        <f t="shared" si="116"/>
        <v>1.0002458299999999</v>
      </c>
      <c r="D1872" s="16">
        <f t="shared" si="118"/>
        <v>2114.5954570403301</v>
      </c>
      <c r="E1872" s="11">
        <v>6.4</v>
      </c>
      <c r="F1872" s="17">
        <f t="shared" si="117"/>
        <v>1.0002462000000001</v>
      </c>
      <c r="G1872" s="17">
        <f t="shared" si="119"/>
        <v>2123.0179442291201</v>
      </c>
      <c r="H1872" s="12">
        <v>210100</v>
      </c>
      <c r="I1872" s="13">
        <v>43265</v>
      </c>
      <c r="J1872" s="14">
        <v>9552.7877019999996</v>
      </c>
      <c r="K1872" s="12">
        <v>6.4</v>
      </c>
    </row>
    <row r="1873" spans="1:11" x14ac:dyDescent="0.3">
      <c r="A1873" s="9">
        <v>43266</v>
      </c>
      <c r="B1873" s="37">
        <v>6.39</v>
      </c>
      <c r="C1873" s="16">
        <f t="shared" si="116"/>
        <v>1.0002458299999999</v>
      </c>
      <c r="D1873" s="16">
        <f t="shared" si="118"/>
        <v>2115.1152880415302</v>
      </c>
      <c r="E1873" s="11">
        <v>6.4</v>
      </c>
      <c r="F1873" s="17">
        <f t="shared" si="117"/>
        <v>1.0002462000000001</v>
      </c>
      <c r="G1873" s="17">
        <f t="shared" si="119"/>
        <v>2123.54063124699</v>
      </c>
      <c r="H1873" s="12">
        <v>210100</v>
      </c>
      <c r="I1873" s="13">
        <v>43266</v>
      </c>
      <c r="J1873" s="14">
        <v>9555.1395979999998</v>
      </c>
      <c r="K1873" s="12">
        <v>6.4</v>
      </c>
    </row>
    <row r="1874" spans="1:11" x14ac:dyDescent="0.3">
      <c r="A1874" s="9">
        <v>43269</v>
      </c>
      <c r="B1874" s="37">
        <v>6.39</v>
      </c>
      <c r="C1874" s="16">
        <f t="shared" si="116"/>
        <v>1.0002458299999999</v>
      </c>
      <c r="D1874" s="16">
        <f t="shared" si="118"/>
        <v>2115.63524683279</v>
      </c>
      <c r="E1874" s="11">
        <v>6.4</v>
      </c>
      <c r="F1874" s="17">
        <f t="shared" si="117"/>
        <v>1.0002462000000001</v>
      </c>
      <c r="G1874" s="17">
        <f t="shared" si="119"/>
        <v>2124.0634469503998</v>
      </c>
      <c r="H1874" s="12">
        <v>210100</v>
      </c>
      <c r="I1874" s="13">
        <v>43269</v>
      </c>
      <c r="J1874" s="14">
        <v>9557.4920739999998</v>
      </c>
      <c r="K1874" s="12">
        <v>6.4</v>
      </c>
    </row>
    <row r="1875" spans="1:11" x14ac:dyDescent="0.3">
      <c r="A1875" s="9">
        <v>43270</v>
      </c>
      <c r="B1875" s="37">
        <v>6.39</v>
      </c>
      <c r="C1875" s="16">
        <f t="shared" si="116"/>
        <v>1.0002458299999999</v>
      </c>
      <c r="D1875" s="16">
        <f t="shared" si="118"/>
        <v>2116.1553334455198</v>
      </c>
      <c r="E1875" s="11">
        <v>6.4</v>
      </c>
      <c r="F1875" s="17">
        <f t="shared" si="117"/>
        <v>1.0002462000000001</v>
      </c>
      <c r="G1875" s="17">
        <f t="shared" si="119"/>
        <v>2124.58639137104</v>
      </c>
      <c r="H1875" s="12">
        <v>210100</v>
      </c>
      <c r="I1875" s="13">
        <v>43270</v>
      </c>
      <c r="J1875" s="14">
        <v>9559.8451280000008</v>
      </c>
      <c r="K1875" s="12">
        <v>6.4</v>
      </c>
    </row>
    <row r="1876" spans="1:11" x14ac:dyDescent="0.3">
      <c r="A1876" s="9">
        <v>43271</v>
      </c>
      <c r="B1876" s="37">
        <v>6.39</v>
      </c>
      <c r="C1876" s="16">
        <f t="shared" si="116"/>
        <v>1.0002458299999999</v>
      </c>
      <c r="D1876" s="16">
        <f t="shared" si="118"/>
        <v>2116.6755479111398</v>
      </c>
      <c r="E1876" s="11">
        <v>6.4</v>
      </c>
      <c r="F1876" s="17">
        <f t="shared" si="117"/>
        <v>1.0002462000000001</v>
      </c>
      <c r="G1876" s="17">
        <f t="shared" si="119"/>
        <v>2125.1094645406001</v>
      </c>
      <c r="H1876" s="12">
        <v>210100</v>
      </c>
      <c r="I1876" s="13">
        <v>43271</v>
      </c>
      <c r="J1876" s="14">
        <v>9562.198762</v>
      </c>
      <c r="K1876" s="12">
        <v>6.4</v>
      </c>
    </row>
    <row r="1877" spans="1:11" x14ac:dyDescent="0.3">
      <c r="A1877" s="9">
        <v>43272</v>
      </c>
      <c r="B1877" s="37">
        <v>6.39</v>
      </c>
      <c r="C1877" s="16">
        <f t="shared" si="116"/>
        <v>1.0002458299999999</v>
      </c>
      <c r="D1877" s="16">
        <f t="shared" si="118"/>
        <v>2117.19589026108</v>
      </c>
      <c r="E1877" s="11">
        <v>6.4</v>
      </c>
      <c r="F1877" s="17">
        <f t="shared" si="117"/>
        <v>1.0002462000000001</v>
      </c>
      <c r="G1877" s="17">
        <f t="shared" si="119"/>
        <v>2125.6326664907701</v>
      </c>
      <c r="H1877" s="12">
        <v>210100</v>
      </c>
      <c r="I1877" s="13">
        <v>43272</v>
      </c>
      <c r="J1877" s="14">
        <v>9564.5529750000005</v>
      </c>
      <c r="K1877" s="12">
        <v>6.4</v>
      </c>
    </row>
    <row r="1878" spans="1:11" x14ac:dyDescent="0.3">
      <c r="A1878" s="9">
        <v>43273</v>
      </c>
      <c r="B1878" s="37">
        <v>6.39</v>
      </c>
      <c r="C1878" s="16">
        <f t="shared" si="116"/>
        <v>1.0002458299999999</v>
      </c>
      <c r="D1878" s="16">
        <f t="shared" si="118"/>
        <v>2117.7163605267801</v>
      </c>
      <c r="E1878" s="11">
        <v>6.4</v>
      </c>
      <c r="F1878" s="17">
        <f t="shared" si="117"/>
        <v>1.0002462000000001</v>
      </c>
      <c r="G1878" s="17">
        <f t="shared" si="119"/>
        <v>2126.15599725326</v>
      </c>
      <c r="H1878" s="12">
        <v>210100</v>
      </c>
      <c r="I1878" s="13">
        <v>43273</v>
      </c>
      <c r="J1878" s="14">
        <v>9566.9077679999991</v>
      </c>
      <c r="K1878" s="12">
        <v>6.4</v>
      </c>
    </row>
    <row r="1879" spans="1:11" x14ac:dyDescent="0.3">
      <c r="A1879" s="9">
        <v>43276</v>
      </c>
      <c r="B1879" s="37">
        <v>6.39</v>
      </c>
      <c r="C1879" s="16">
        <f t="shared" si="116"/>
        <v>1.0002458299999999</v>
      </c>
      <c r="D1879" s="16">
        <f t="shared" si="118"/>
        <v>2118.2369587396902</v>
      </c>
      <c r="E1879" s="11">
        <v>6.4</v>
      </c>
      <c r="F1879" s="17">
        <f t="shared" si="117"/>
        <v>1.0002462000000001</v>
      </c>
      <c r="G1879" s="17">
        <f t="shared" si="119"/>
        <v>2126.6794568597802</v>
      </c>
      <c r="H1879" s="12">
        <v>210100</v>
      </c>
      <c r="I1879" s="13">
        <v>43276</v>
      </c>
      <c r="J1879" s="14">
        <v>9569.2631409999995</v>
      </c>
      <c r="K1879" s="12">
        <v>6.4</v>
      </c>
    </row>
    <row r="1880" spans="1:11" x14ac:dyDescent="0.3">
      <c r="A1880" s="9">
        <v>43277</v>
      </c>
      <c r="B1880" s="37">
        <v>6.39</v>
      </c>
      <c r="C1880" s="16">
        <f t="shared" si="116"/>
        <v>1.0002458299999999</v>
      </c>
      <c r="D1880" s="16">
        <f t="shared" si="118"/>
        <v>2118.75768493126</v>
      </c>
      <c r="E1880" s="11">
        <v>6.4</v>
      </c>
      <c r="F1880" s="17">
        <f t="shared" si="117"/>
        <v>1.0002462000000001</v>
      </c>
      <c r="G1880" s="17">
        <f t="shared" si="119"/>
        <v>2127.2030453420598</v>
      </c>
      <c r="H1880" s="12">
        <v>210100</v>
      </c>
      <c r="I1880" s="13">
        <v>43277</v>
      </c>
      <c r="J1880" s="14">
        <v>9571.6190939999997</v>
      </c>
      <c r="K1880" s="12">
        <v>6.4</v>
      </c>
    </row>
    <row r="1881" spans="1:11" x14ac:dyDescent="0.3">
      <c r="A1881" s="9">
        <v>43278</v>
      </c>
      <c r="B1881" s="37">
        <v>6.39</v>
      </c>
      <c r="C1881" s="16">
        <f t="shared" si="116"/>
        <v>1.0002458299999999</v>
      </c>
      <c r="D1881" s="16">
        <f t="shared" si="118"/>
        <v>2119.2785391329498</v>
      </c>
      <c r="E1881" s="11">
        <v>6.4</v>
      </c>
      <c r="F1881" s="17">
        <f t="shared" si="117"/>
        <v>1.0002462000000001</v>
      </c>
      <c r="G1881" s="17">
        <f t="shared" si="119"/>
        <v>2127.7267627318201</v>
      </c>
      <c r="H1881" s="12">
        <v>210100</v>
      </c>
      <c r="I1881" s="13">
        <v>43278</v>
      </c>
      <c r="J1881" s="14">
        <v>9573.9756259999995</v>
      </c>
      <c r="K1881" s="12">
        <v>6.4</v>
      </c>
    </row>
    <row r="1882" spans="1:11" x14ac:dyDescent="0.3">
      <c r="A1882" s="9">
        <v>43279</v>
      </c>
      <c r="B1882" s="37">
        <v>6.39</v>
      </c>
      <c r="C1882" s="16">
        <f t="shared" si="116"/>
        <v>1.0002458299999999</v>
      </c>
      <c r="D1882" s="16">
        <f t="shared" si="118"/>
        <v>2119.7995213762201</v>
      </c>
      <c r="E1882" s="11">
        <v>6.4</v>
      </c>
      <c r="F1882" s="17">
        <f t="shared" si="117"/>
        <v>1.0002462000000001</v>
      </c>
      <c r="G1882" s="17">
        <f t="shared" si="119"/>
        <v>2128.2506090607999</v>
      </c>
      <c r="H1882" s="12">
        <v>210100</v>
      </c>
      <c r="I1882" s="13">
        <v>43279</v>
      </c>
      <c r="J1882" s="14">
        <v>9576.3327389999995</v>
      </c>
      <c r="K1882" s="12">
        <v>6.4</v>
      </c>
    </row>
    <row r="1883" spans="1:11" x14ac:dyDescent="0.3">
      <c r="A1883" s="9">
        <v>43280</v>
      </c>
      <c r="B1883" s="37">
        <v>6.39</v>
      </c>
      <c r="C1883" s="16">
        <f t="shared" si="116"/>
        <v>1.0002458299999999</v>
      </c>
      <c r="D1883" s="16">
        <f t="shared" si="118"/>
        <v>2120.3206316925598</v>
      </c>
      <c r="E1883" s="11">
        <v>6.4</v>
      </c>
      <c r="F1883" s="17">
        <f t="shared" si="117"/>
        <v>1.0002462000000001</v>
      </c>
      <c r="G1883" s="17">
        <f t="shared" si="119"/>
        <v>2128.7745843607499</v>
      </c>
      <c r="H1883" s="12">
        <v>210100</v>
      </c>
      <c r="I1883" s="13">
        <v>43280</v>
      </c>
      <c r="J1883" s="14">
        <v>9578.6904319999994</v>
      </c>
      <c r="K1883" s="12">
        <v>6.4</v>
      </c>
    </row>
    <row r="1884" spans="1:11" x14ac:dyDescent="0.3">
      <c r="A1884" s="9">
        <v>43283</v>
      </c>
      <c r="B1884" s="37">
        <v>6.39</v>
      </c>
      <c r="C1884" s="16">
        <f t="shared" si="116"/>
        <v>1.0002458299999999</v>
      </c>
      <c r="D1884" s="16">
        <f t="shared" si="118"/>
        <v>2120.8418701134501</v>
      </c>
      <c r="E1884" s="11">
        <v>6.4</v>
      </c>
      <c r="F1884" s="17">
        <f t="shared" si="117"/>
        <v>1.0002462000000001</v>
      </c>
      <c r="G1884" s="17">
        <f t="shared" si="119"/>
        <v>2129.2986886634199</v>
      </c>
      <c r="H1884" s="12">
        <v>210100</v>
      </c>
      <c r="I1884" s="13">
        <v>43283</v>
      </c>
      <c r="J1884" s="14">
        <v>9581.0487059999996</v>
      </c>
      <c r="K1884" s="12">
        <v>6.4</v>
      </c>
    </row>
    <row r="1885" spans="1:11" x14ac:dyDescent="0.3">
      <c r="A1885" s="9">
        <v>43284</v>
      </c>
      <c r="B1885" s="37">
        <v>6.39</v>
      </c>
      <c r="C1885" s="16">
        <f t="shared" si="116"/>
        <v>1.0002458299999999</v>
      </c>
      <c r="D1885" s="16">
        <f t="shared" si="118"/>
        <v>2121.36323667038</v>
      </c>
      <c r="E1885" s="11">
        <v>6.4</v>
      </c>
      <c r="F1885" s="17">
        <f t="shared" si="117"/>
        <v>1.0002462000000001</v>
      </c>
      <c r="G1885" s="17">
        <f t="shared" si="119"/>
        <v>2129.8229220005701</v>
      </c>
      <c r="H1885" s="12">
        <v>210100</v>
      </c>
      <c r="I1885" s="13">
        <v>43284</v>
      </c>
      <c r="J1885" s="14">
        <v>9583.4075599999996</v>
      </c>
      <c r="K1885" s="12">
        <v>6.4</v>
      </c>
    </row>
    <row r="1886" spans="1:11" x14ac:dyDescent="0.3">
      <c r="A1886" s="9">
        <v>43285</v>
      </c>
      <c r="B1886" s="37">
        <v>6.39</v>
      </c>
      <c r="C1886" s="16">
        <f t="shared" si="116"/>
        <v>1.0002458299999999</v>
      </c>
      <c r="D1886" s="16">
        <f t="shared" si="118"/>
        <v>2121.88473139485</v>
      </c>
      <c r="E1886" s="11">
        <v>6.4</v>
      </c>
      <c r="F1886" s="17">
        <f t="shared" si="117"/>
        <v>1.0002462000000001</v>
      </c>
      <c r="G1886" s="17">
        <f t="shared" si="119"/>
        <v>2130.3472844039702</v>
      </c>
      <c r="H1886" s="12">
        <v>210100</v>
      </c>
      <c r="I1886" s="13">
        <v>43285</v>
      </c>
      <c r="J1886" s="14">
        <v>9585.766995</v>
      </c>
      <c r="K1886" s="12">
        <v>6.4</v>
      </c>
    </row>
    <row r="1887" spans="1:11" x14ac:dyDescent="0.3">
      <c r="A1887" s="9">
        <v>43286</v>
      </c>
      <c r="B1887" s="37">
        <v>6.39</v>
      </c>
      <c r="C1887" s="16">
        <f t="shared" si="116"/>
        <v>1.0002458299999999</v>
      </c>
      <c r="D1887" s="16">
        <f t="shared" si="118"/>
        <v>2122.4063543183702</v>
      </c>
      <c r="E1887" s="11">
        <v>6.4</v>
      </c>
      <c r="F1887" s="17">
        <f t="shared" si="117"/>
        <v>1.0002462000000001</v>
      </c>
      <c r="G1887" s="17">
        <f t="shared" si="119"/>
        <v>2130.8717759053902</v>
      </c>
      <c r="H1887" s="12">
        <v>210100</v>
      </c>
      <c r="I1887" s="13">
        <v>43286</v>
      </c>
      <c r="J1887" s="14">
        <v>9588.1270110000005</v>
      </c>
      <c r="K1887" s="12">
        <v>6.4</v>
      </c>
    </row>
    <row r="1888" spans="1:11" x14ac:dyDescent="0.3">
      <c r="A1888" s="9">
        <v>43287</v>
      </c>
      <c r="B1888" s="37">
        <v>6.39</v>
      </c>
      <c r="C1888" s="16">
        <f t="shared" si="116"/>
        <v>1.0002458299999999</v>
      </c>
      <c r="D1888" s="16">
        <f t="shared" si="118"/>
        <v>2122.9281054724502</v>
      </c>
      <c r="E1888" s="11">
        <v>6.4</v>
      </c>
      <c r="F1888" s="17">
        <f t="shared" si="117"/>
        <v>1.0002462000000001</v>
      </c>
      <c r="G1888" s="17">
        <f t="shared" si="119"/>
        <v>2131.3963965366202</v>
      </c>
      <c r="H1888" s="22">
        <v>210100</v>
      </c>
      <c r="I1888" s="23">
        <v>43287</v>
      </c>
      <c r="J1888" s="24">
        <v>9590.4876069999991</v>
      </c>
      <c r="K1888" s="22">
        <v>6.4</v>
      </c>
    </row>
    <row r="1889" spans="1:11" x14ac:dyDescent="0.3">
      <c r="A1889" s="9">
        <v>43290</v>
      </c>
      <c r="B1889" s="37">
        <v>6.39</v>
      </c>
      <c r="C1889" s="16">
        <f t="shared" si="116"/>
        <v>1.0002458299999999</v>
      </c>
      <c r="D1889" s="16">
        <f t="shared" si="118"/>
        <v>2123.4499848886198</v>
      </c>
      <c r="E1889" s="11">
        <v>6.4</v>
      </c>
      <c r="F1889" s="17">
        <f t="shared" si="117"/>
        <v>1.0002462000000001</v>
      </c>
      <c r="G1889" s="17">
        <f t="shared" si="119"/>
        <v>2131.92114632945</v>
      </c>
      <c r="H1889" s="12">
        <v>210100</v>
      </c>
      <c r="I1889" s="13">
        <v>43290</v>
      </c>
      <c r="J1889" s="14">
        <v>9592.8487860000005</v>
      </c>
      <c r="K1889" s="12">
        <v>6.4</v>
      </c>
    </row>
    <row r="1890" spans="1:11" x14ac:dyDescent="0.3">
      <c r="A1890" s="9">
        <v>43291</v>
      </c>
      <c r="B1890" s="37">
        <v>6.39</v>
      </c>
      <c r="C1890" s="16">
        <f t="shared" si="116"/>
        <v>1.0002458299999999</v>
      </c>
      <c r="D1890" s="16">
        <f t="shared" si="118"/>
        <v>2123.9719925984</v>
      </c>
      <c r="E1890" s="11">
        <v>6.4</v>
      </c>
      <c r="F1890" s="17">
        <f t="shared" si="117"/>
        <v>1.0002462000000001</v>
      </c>
      <c r="G1890" s="17">
        <f t="shared" si="119"/>
        <v>2132.4460253156799</v>
      </c>
      <c r="H1890" s="25">
        <v>210100</v>
      </c>
      <c r="I1890" s="26">
        <v>43291</v>
      </c>
      <c r="J1890" s="27">
        <v>9595.2105449999999</v>
      </c>
      <c r="K1890" s="25">
        <v>6.4</v>
      </c>
    </row>
    <row r="1891" spans="1:11" x14ac:dyDescent="0.3">
      <c r="A1891" s="9">
        <v>43292</v>
      </c>
      <c r="B1891" s="37">
        <v>6.39</v>
      </c>
      <c r="C1891" s="16">
        <f t="shared" si="116"/>
        <v>1.0002458299999999</v>
      </c>
      <c r="D1891" s="16">
        <f t="shared" si="118"/>
        <v>2124.4941286333401</v>
      </c>
      <c r="E1891" s="11">
        <v>6.4</v>
      </c>
      <c r="F1891" s="17">
        <f t="shared" si="117"/>
        <v>1.0002462000000001</v>
      </c>
      <c r="G1891" s="17">
        <f t="shared" si="119"/>
        <v>2132.9710335271102</v>
      </c>
      <c r="H1891" s="25">
        <v>210100</v>
      </c>
      <c r="I1891" s="26">
        <v>43292</v>
      </c>
      <c r="J1891" s="27">
        <v>9597.5728859999999</v>
      </c>
      <c r="K1891" s="25">
        <v>6.4</v>
      </c>
    </row>
    <row r="1892" spans="1:11" x14ac:dyDescent="0.3">
      <c r="A1892" s="9">
        <v>43293</v>
      </c>
      <c r="B1892" s="37">
        <v>6.39</v>
      </c>
      <c r="C1892" s="16">
        <f t="shared" si="116"/>
        <v>1.0002458299999999</v>
      </c>
      <c r="D1892" s="16">
        <f t="shared" si="118"/>
        <v>2125.0163930249801</v>
      </c>
      <c r="E1892" s="11">
        <v>6.4</v>
      </c>
      <c r="F1892" s="17">
        <f t="shared" si="117"/>
        <v>1.0002462000000001</v>
      </c>
      <c r="G1892" s="17">
        <f t="shared" si="119"/>
        <v>2133.4961709955601</v>
      </c>
      <c r="H1892" s="25">
        <v>210100</v>
      </c>
      <c r="I1892" s="26">
        <v>43293</v>
      </c>
      <c r="J1892" s="27">
        <v>9599.9358080000002</v>
      </c>
      <c r="K1892" s="25">
        <v>6.4</v>
      </c>
    </row>
    <row r="1893" spans="1:11" x14ac:dyDescent="0.3">
      <c r="A1893" s="9">
        <v>43294</v>
      </c>
      <c r="B1893" s="37">
        <v>6.39</v>
      </c>
      <c r="C1893" s="16">
        <f t="shared" si="116"/>
        <v>1.0002458299999999</v>
      </c>
      <c r="D1893" s="16">
        <f t="shared" si="118"/>
        <v>2125.5387858048798</v>
      </c>
      <c r="E1893" s="11">
        <v>6.4</v>
      </c>
      <c r="F1893" s="17">
        <f t="shared" si="117"/>
        <v>1.0002462000000001</v>
      </c>
      <c r="G1893" s="17">
        <f t="shared" si="119"/>
        <v>2134.02143775286</v>
      </c>
      <c r="H1893" s="25">
        <v>210100</v>
      </c>
      <c r="I1893" s="26">
        <v>43294</v>
      </c>
      <c r="J1893" s="27">
        <v>9602.2993119999992</v>
      </c>
      <c r="K1893" s="25">
        <v>6.4</v>
      </c>
    </row>
    <row r="1894" spans="1:11" x14ac:dyDescent="0.3">
      <c r="A1894" s="9">
        <v>43297</v>
      </c>
      <c r="B1894" s="37">
        <v>6.39</v>
      </c>
      <c r="C1894" s="16">
        <f t="shared" si="116"/>
        <v>1.0002458299999999</v>
      </c>
      <c r="D1894" s="16">
        <f t="shared" si="118"/>
        <v>2126.0613070045902</v>
      </c>
      <c r="E1894" s="11">
        <v>6.4</v>
      </c>
      <c r="F1894" s="17">
        <f t="shared" si="117"/>
        <v>1.0002462000000001</v>
      </c>
      <c r="G1894" s="17">
        <f t="shared" si="119"/>
        <v>2134.5468338308401</v>
      </c>
      <c r="H1894" s="25">
        <v>210100</v>
      </c>
      <c r="I1894" s="26">
        <v>43297</v>
      </c>
      <c r="J1894" s="27">
        <v>9604.6633980000006</v>
      </c>
      <c r="K1894" s="25">
        <v>6.4</v>
      </c>
    </row>
    <row r="1895" spans="1:11" x14ac:dyDescent="0.3">
      <c r="A1895" s="9">
        <v>43298</v>
      </c>
      <c r="B1895" s="37">
        <v>6.39</v>
      </c>
      <c r="C1895" s="16">
        <f t="shared" si="116"/>
        <v>1.0002458299999999</v>
      </c>
      <c r="D1895" s="16">
        <f t="shared" si="118"/>
        <v>2126.5839566556901</v>
      </c>
      <c r="E1895" s="11">
        <v>6.4</v>
      </c>
      <c r="F1895" s="17">
        <f t="shared" si="117"/>
        <v>1.0002462000000001</v>
      </c>
      <c r="G1895" s="17">
        <f t="shared" si="119"/>
        <v>2135.0723592613299</v>
      </c>
      <c r="H1895" s="25">
        <v>210100</v>
      </c>
      <c r="I1895" s="26">
        <v>43298</v>
      </c>
      <c r="J1895" s="27">
        <v>9607.0280669999993</v>
      </c>
      <c r="K1895" s="25">
        <v>6.4</v>
      </c>
    </row>
    <row r="1896" spans="1:11" x14ac:dyDescent="0.3">
      <c r="A1896" s="9">
        <v>43299</v>
      </c>
      <c r="B1896" s="37">
        <v>6.39</v>
      </c>
      <c r="C1896" s="16">
        <f t="shared" si="116"/>
        <v>1.0002458299999999</v>
      </c>
      <c r="D1896" s="16">
        <f t="shared" si="118"/>
        <v>2127.1067347897501</v>
      </c>
      <c r="E1896" s="11">
        <v>6.4</v>
      </c>
      <c r="F1896" s="17">
        <f t="shared" si="117"/>
        <v>1.0002462000000001</v>
      </c>
      <c r="G1896" s="17">
        <f t="shared" si="119"/>
        <v>2135.5980140761799</v>
      </c>
      <c r="H1896" s="12">
        <v>210100</v>
      </c>
      <c r="I1896" s="13">
        <v>43299</v>
      </c>
      <c r="J1896" s="14">
        <v>9609.393317</v>
      </c>
      <c r="K1896" s="12">
        <v>6.4</v>
      </c>
    </row>
    <row r="1897" spans="1:11" x14ac:dyDescent="0.3">
      <c r="A1897" s="9">
        <v>43300</v>
      </c>
      <c r="B1897" s="37">
        <v>6.39</v>
      </c>
      <c r="C1897" s="16">
        <f t="shared" si="116"/>
        <v>1.0002458299999999</v>
      </c>
      <c r="D1897" s="16">
        <f t="shared" si="118"/>
        <v>2127.6296414383601</v>
      </c>
      <c r="E1897" s="11">
        <v>6.4</v>
      </c>
      <c r="F1897" s="17">
        <f t="shared" si="117"/>
        <v>1.0002462000000001</v>
      </c>
      <c r="G1897" s="17">
        <f t="shared" si="119"/>
        <v>2136.1237983072501</v>
      </c>
      <c r="H1897" s="12">
        <v>210100</v>
      </c>
      <c r="I1897" s="13">
        <v>43300</v>
      </c>
      <c r="J1897" s="14">
        <v>9611.7591499999999</v>
      </c>
      <c r="K1897" s="12">
        <v>6.4</v>
      </c>
    </row>
    <row r="1898" spans="1:11" x14ac:dyDescent="0.3">
      <c r="A1898" s="9">
        <v>43301</v>
      </c>
      <c r="B1898" s="37">
        <v>6.39</v>
      </c>
      <c r="C1898" s="16">
        <f t="shared" si="116"/>
        <v>1.0002458299999999</v>
      </c>
      <c r="D1898" s="16">
        <f t="shared" si="118"/>
        <v>2128.1526766331099</v>
      </c>
      <c r="E1898" s="11">
        <v>6.4</v>
      </c>
      <c r="F1898" s="17">
        <f t="shared" si="117"/>
        <v>1.0002462000000001</v>
      </c>
      <c r="G1898" s="17">
        <f t="shared" si="119"/>
        <v>2136.6497119863898</v>
      </c>
      <c r="H1898" s="12">
        <v>210100</v>
      </c>
      <c r="I1898" s="13">
        <v>43301</v>
      </c>
      <c r="J1898" s="14">
        <v>9614.1255650000003</v>
      </c>
      <c r="K1898" s="12">
        <v>6.4</v>
      </c>
    </row>
    <row r="1899" spans="1:11" x14ac:dyDescent="0.3">
      <c r="A1899" s="9">
        <v>43304</v>
      </c>
      <c r="B1899" s="37">
        <v>6.39</v>
      </c>
      <c r="C1899" s="16">
        <f t="shared" si="116"/>
        <v>1.0002458299999999</v>
      </c>
      <c r="D1899" s="16">
        <f t="shared" si="118"/>
        <v>2128.67584040561</v>
      </c>
      <c r="E1899" s="11">
        <v>6.4</v>
      </c>
      <c r="F1899" s="17">
        <f t="shared" si="117"/>
        <v>1.0002462000000001</v>
      </c>
      <c r="G1899" s="17">
        <f t="shared" si="119"/>
        <v>2137.1757551454798</v>
      </c>
      <c r="H1899" s="12">
        <v>210100</v>
      </c>
      <c r="I1899" s="13">
        <v>43304</v>
      </c>
      <c r="J1899" s="14">
        <v>9616.4925619999995</v>
      </c>
      <c r="K1899" s="12">
        <v>6.4</v>
      </c>
    </row>
    <row r="1900" spans="1:11" x14ac:dyDescent="0.3">
      <c r="A1900" s="9">
        <v>43305</v>
      </c>
      <c r="B1900" s="37">
        <v>6.39</v>
      </c>
      <c r="C1900" s="16">
        <f t="shared" si="116"/>
        <v>1.0002458299999999</v>
      </c>
      <c r="D1900" s="16">
        <f t="shared" si="118"/>
        <v>2129.1991327874598</v>
      </c>
      <c r="E1900" s="11">
        <v>6.4</v>
      </c>
      <c r="F1900" s="17">
        <f t="shared" si="117"/>
        <v>1.0002462000000001</v>
      </c>
      <c r="G1900" s="17">
        <f t="shared" si="119"/>
        <v>2137.7019278163998</v>
      </c>
      <c r="H1900" s="12">
        <v>210100</v>
      </c>
      <c r="I1900" s="13">
        <v>43305</v>
      </c>
      <c r="J1900" s="14">
        <v>9618.8601429999999</v>
      </c>
      <c r="K1900" s="12">
        <v>6.4</v>
      </c>
    </row>
    <row r="1901" spans="1:11" x14ac:dyDescent="0.3">
      <c r="A1901" s="9">
        <v>43306</v>
      </c>
      <c r="B1901" s="37">
        <v>6.39</v>
      </c>
      <c r="C1901" s="16">
        <f t="shared" si="116"/>
        <v>1.0002458299999999</v>
      </c>
      <c r="D1901" s="16">
        <f t="shared" si="118"/>
        <v>2129.7225538102698</v>
      </c>
      <c r="E1901" s="11">
        <v>6.4</v>
      </c>
      <c r="F1901" s="17">
        <f t="shared" si="117"/>
        <v>1.0002462000000001</v>
      </c>
      <c r="G1901" s="17">
        <f t="shared" si="119"/>
        <v>2138.2282300310299</v>
      </c>
      <c r="H1901" s="12">
        <v>210100</v>
      </c>
      <c r="I1901" s="13">
        <v>43306</v>
      </c>
      <c r="J1901" s="14">
        <v>9621.2283060000009</v>
      </c>
      <c r="K1901" s="12">
        <v>6.4</v>
      </c>
    </row>
    <row r="1902" spans="1:11" x14ac:dyDescent="0.3">
      <c r="A1902" s="9">
        <v>43307</v>
      </c>
      <c r="B1902" s="37">
        <v>6.39</v>
      </c>
      <c r="C1902" s="16">
        <f t="shared" si="116"/>
        <v>1.0002458299999999</v>
      </c>
      <c r="D1902" s="16">
        <f t="shared" si="118"/>
        <v>2130.2461035056699</v>
      </c>
      <c r="E1902" s="11">
        <v>6.4</v>
      </c>
      <c r="F1902" s="17">
        <f t="shared" si="117"/>
        <v>1.0002462000000001</v>
      </c>
      <c r="G1902" s="17">
        <f t="shared" si="119"/>
        <v>2138.75466182126</v>
      </c>
      <c r="H1902" s="12">
        <v>210100</v>
      </c>
      <c r="I1902" s="13">
        <v>43307</v>
      </c>
      <c r="J1902" s="14">
        <v>9623.5970529999995</v>
      </c>
      <c r="K1902" s="12">
        <v>6.4</v>
      </c>
    </row>
    <row r="1903" spans="1:11" x14ac:dyDescent="0.3">
      <c r="A1903" s="9">
        <v>43308</v>
      </c>
      <c r="B1903" s="37">
        <v>6.39</v>
      </c>
      <c r="C1903" s="16">
        <f t="shared" si="116"/>
        <v>1.0002458299999999</v>
      </c>
      <c r="D1903" s="16">
        <f t="shared" si="118"/>
        <v>2130.7697819052901</v>
      </c>
      <c r="E1903" s="11">
        <v>6.4</v>
      </c>
      <c r="F1903" s="17">
        <f t="shared" si="117"/>
        <v>1.0002462000000001</v>
      </c>
      <c r="G1903" s="17">
        <f t="shared" si="119"/>
        <v>2139.2812232189999</v>
      </c>
      <c r="H1903" s="12">
        <v>210100</v>
      </c>
      <c r="I1903" s="13">
        <v>43308</v>
      </c>
      <c r="J1903" s="14">
        <v>9625.9663820000005</v>
      </c>
      <c r="K1903" s="12">
        <v>6.4</v>
      </c>
    </row>
    <row r="1904" spans="1:11" x14ac:dyDescent="0.3">
      <c r="A1904" s="9">
        <v>43311</v>
      </c>
      <c r="B1904" s="37">
        <v>6.39</v>
      </c>
      <c r="C1904" s="16">
        <f t="shared" si="116"/>
        <v>1.0002458299999999</v>
      </c>
      <c r="D1904" s="16">
        <f t="shared" si="118"/>
        <v>2131.2935890407798</v>
      </c>
      <c r="E1904" s="11">
        <v>6.4</v>
      </c>
      <c r="F1904" s="17">
        <f t="shared" si="117"/>
        <v>1.0002462000000001</v>
      </c>
      <c r="G1904" s="17">
        <f t="shared" si="119"/>
        <v>2139.8079142561601</v>
      </c>
      <c r="H1904" s="12">
        <v>210100</v>
      </c>
      <c r="I1904" s="13">
        <v>43311</v>
      </c>
      <c r="J1904" s="14">
        <v>9628.3362949999992</v>
      </c>
      <c r="K1904" s="12">
        <v>6.4</v>
      </c>
    </row>
    <row r="1905" spans="1:11" x14ac:dyDescent="0.3">
      <c r="A1905" s="9">
        <v>43312</v>
      </c>
      <c r="B1905" s="37">
        <v>6.39</v>
      </c>
      <c r="C1905" s="16">
        <f t="shared" si="116"/>
        <v>1.0002458299999999</v>
      </c>
      <c r="D1905" s="16">
        <f t="shared" si="118"/>
        <v>2131.81752494377</v>
      </c>
      <c r="E1905" s="11">
        <v>6.4</v>
      </c>
      <c r="F1905" s="17">
        <f t="shared" si="117"/>
        <v>1.0002462000000001</v>
      </c>
      <c r="G1905" s="17">
        <f t="shared" si="119"/>
        <v>2140.3347349646501</v>
      </c>
      <c r="H1905" s="12">
        <v>210100</v>
      </c>
      <c r="I1905" s="13">
        <v>43312</v>
      </c>
      <c r="J1905" s="14">
        <v>9630.7067920000009</v>
      </c>
      <c r="K1905" s="12">
        <v>6.4</v>
      </c>
    </row>
    <row r="1906" spans="1:11" x14ac:dyDescent="0.3">
      <c r="A1906" s="9">
        <v>43313</v>
      </c>
      <c r="B1906" s="37">
        <v>6.39</v>
      </c>
      <c r="C1906" s="16">
        <f t="shared" si="116"/>
        <v>1.0002458299999999</v>
      </c>
      <c r="D1906" s="16">
        <f t="shared" si="118"/>
        <v>2132.3415896459301</v>
      </c>
      <c r="E1906" s="11">
        <v>6.4</v>
      </c>
      <c r="F1906" s="17">
        <f t="shared" si="117"/>
        <v>1.0002462000000001</v>
      </c>
      <c r="G1906" s="17">
        <f t="shared" si="119"/>
        <v>2140.8616853764001</v>
      </c>
      <c r="H1906" s="12">
        <v>210100</v>
      </c>
      <c r="I1906" s="13">
        <v>43313</v>
      </c>
      <c r="J1906" s="14">
        <v>9633.0778719999998</v>
      </c>
      <c r="K1906" s="12">
        <v>6.4</v>
      </c>
    </row>
    <row r="1907" spans="1:11" x14ac:dyDescent="0.3">
      <c r="A1907" s="9">
        <v>43314</v>
      </c>
      <c r="B1907" s="37">
        <v>6.39</v>
      </c>
      <c r="C1907" s="16">
        <f t="shared" si="116"/>
        <v>1.0002458299999999</v>
      </c>
      <c r="D1907" s="16">
        <f t="shared" si="118"/>
        <v>2132.8657831789101</v>
      </c>
      <c r="E1907" s="11">
        <v>6.4</v>
      </c>
      <c r="F1907" s="17">
        <f t="shared" si="117"/>
        <v>1.0002462000000001</v>
      </c>
      <c r="G1907" s="17">
        <f t="shared" si="119"/>
        <v>2141.3887655233402</v>
      </c>
      <c r="H1907" s="12">
        <v>210100</v>
      </c>
      <c r="I1907" s="13">
        <v>43314</v>
      </c>
      <c r="J1907" s="14">
        <v>9635.4495349999997</v>
      </c>
      <c r="K1907" s="12">
        <v>6.4</v>
      </c>
    </row>
    <row r="1908" spans="1:11" x14ac:dyDescent="0.3">
      <c r="A1908" s="9">
        <v>43315</v>
      </c>
      <c r="B1908" s="37">
        <v>6.39</v>
      </c>
      <c r="C1908" s="16">
        <f t="shared" si="116"/>
        <v>1.0002458299999999</v>
      </c>
      <c r="D1908" s="16">
        <f t="shared" si="118"/>
        <v>2133.39010557439</v>
      </c>
      <c r="E1908" s="11">
        <v>6.4</v>
      </c>
      <c r="F1908" s="17">
        <f t="shared" si="117"/>
        <v>1.0002462000000001</v>
      </c>
      <c r="G1908" s="17">
        <f t="shared" si="119"/>
        <v>2141.91597543741</v>
      </c>
      <c r="H1908" s="12">
        <v>210100</v>
      </c>
      <c r="I1908" s="13">
        <v>43315</v>
      </c>
      <c r="J1908" s="14">
        <v>9637.8217829999994</v>
      </c>
      <c r="K1908" s="12">
        <v>6.4</v>
      </c>
    </row>
    <row r="1909" spans="1:11" x14ac:dyDescent="0.3">
      <c r="A1909" s="9">
        <v>43318</v>
      </c>
      <c r="B1909" s="37">
        <v>6.39</v>
      </c>
      <c r="C1909" s="16">
        <f t="shared" si="116"/>
        <v>1.0002458299999999</v>
      </c>
      <c r="D1909" s="16">
        <f t="shared" si="118"/>
        <v>2133.9145568640402</v>
      </c>
      <c r="E1909" s="11">
        <v>6.4</v>
      </c>
      <c r="F1909" s="17">
        <f t="shared" si="117"/>
        <v>1.0002462000000001</v>
      </c>
      <c r="G1909" s="17">
        <f t="shared" si="119"/>
        <v>2142.44331515056</v>
      </c>
      <c r="H1909" s="12">
        <v>210100</v>
      </c>
      <c r="I1909" s="13">
        <v>43318</v>
      </c>
      <c r="J1909" s="14">
        <v>9640.1946150000003</v>
      </c>
      <c r="K1909" s="12">
        <v>6.4</v>
      </c>
    </row>
    <row r="1910" spans="1:11" x14ac:dyDescent="0.3">
      <c r="A1910" s="9">
        <v>43319</v>
      </c>
      <c r="B1910" s="37">
        <v>6.39</v>
      </c>
      <c r="C1910" s="16">
        <f t="shared" si="116"/>
        <v>1.0002458299999999</v>
      </c>
      <c r="D1910" s="16">
        <f t="shared" si="118"/>
        <v>2134.4391370795502</v>
      </c>
      <c r="E1910" s="11">
        <v>6.4</v>
      </c>
      <c r="F1910" s="17">
        <f t="shared" si="117"/>
        <v>1.0002462000000001</v>
      </c>
      <c r="G1910" s="17">
        <f t="shared" si="119"/>
        <v>2142.9707846947499</v>
      </c>
      <c r="H1910" s="12">
        <v>210100</v>
      </c>
      <c r="I1910" s="13">
        <v>43319</v>
      </c>
      <c r="J1910" s="14">
        <v>9642.5680310000007</v>
      </c>
      <c r="K1910" s="12">
        <v>6.4</v>
      </c>
    </row>
    <row r="1911" spans="1:11" x14ac:dyDescent="0.3">
      <c r="A1911" s="9">
        <v>43320</v>
      </c>
      <c r="B1911" s="37">
        <v>6.39</v>
      </c>
      <c r="C1911" s="16">
        <f t="shared" si="116"/>
        <v>1.0002458299999999</v>
      </c>
      <c r="D1911" s="16">
        <f t="shared" si="118"/>
        <v>2134.96384625262</v>
      </c>
      <c r="E1911" s="11">
        <v>6.4</v>
      </c>
      <c r="F1911" s="17">
        <f t="shared" si="117"/>
        <v>1.0002462000000001</v>
      </c>
      <c r="G1911" s="17">
        <f t="shared" si="119"/>
        <v>2143.4983841019398</v>
      </c>
      <c r="H1911" s="12">
        <v>210100</v>
      </c>
      <c r="I1911" s="13">
        <v>43320</v>
      </c>
      <c r="J1911" s="14">
        <v>9644.9420310000005</v>
      </c>
      <c r="K1911" s="12">
        <v>6.4</v>
      </c>
    </row>
    <row r="1912" spans="1:11" x14ac:dyDescent="0.3">
      <c r="A1912" s="9">
        <v>43321</v>
      </c>
      <c r="B1912" s="37">
        <v>6.39</v>
      </c>
      <c r="C1912" s="16">
        <f t="shared" si="116"/>
        <v>1.0002458299999999</v>
      </c>
      <c r="D1912" s="16">
        <f t="shared" si="118"/>
        <v>2135.4886844149401</v>
      </c>
      <c r="E1912" s="11">
        <v>6.4</v>
      </c>
      <c r="F1912" s="17">
        <f t="shared" si="117"/>
        <v>1.0002462000000001</v>
      </c>
      <c r="G1912" s="17">
        <f t="shared" si="119"/>
        <v>2144.0261134041102</v>
      </c>
      <c r="H1912" s="12">
        <v>210100</v>
      </c>
      <c r="I1912" s="13">
        <v>43321</v>
      </c>
      <c r="J1912" s="14">
        <v>9647.3166160000001</v>
      </c>
      <c r="K1912" s="12">
        <v>6.4</v>
      </c>
    </row>
    <row r="1913" spans="1:11" x14ac:dyDescent="0.3">
      <c r="A1913" s="9">
        <v>43322</v>
      </c>
      <c r="B1913" s="37">
        <v>6.39</v>
      </c>
      <c r="C1913" s="16">
        <f t="shared" si="116"/>
        <v>1.0002458299999999</v>
      </c>
      <c r="D1913" s="16">
        <f t="shared" si="118"/>
        <v>2136.0136515982299</v>
      </c>
      <c r="E1913" s="11">
        <v>6.4</v>
      </c>
      <c r="F1913" s="17">
        <f t="shared" si="117"/>
        <v>1.0002462000000001</v>
      </c>
      <c r="G1913" s="17">
        <f t="shared" si="119"/>
        <v>2144.5539726332299</v>
      </c>
      <c r="H1913" s="12">
        <v>210100</v>
      </c>
      <c r="I1913" s="13">
        <v>43322</v>
      </c>
      <c r="J1913" s="14">
        <v>9649.6917850000009</v>
      </c>
      <c r="K1913" s="12">
        <v>6.4</v>
      </c>
    </row>
    <row r="1914" spans="1:11" x14ac:dyDescent="0.3">
      <c r="A1914" s="9">
        <v>43325</v>
      </c>
      <c r="B1914" s="37">
        <v>6.39</v>
      </c>
      <c r="C1914" s="16">
        <f t="shared" si="116"/>
        <v>1.0002458299999999</v>
      </c>
      <c r="D1914" s="16">
        <f t="shared" si="118"/>
        <v>2136.5387478342</v>
      </c>
      <c r="E1914" s="11">
        <v>6.4</v>
      </c>
      <c r="F1914" s="17">
        <f t="shared" si="117"/>
        <v>1.0002462000000001</v>
      </c>
      <c r="G1914" s="17">
        <f t="shared" si="119"/>
        <v>2145.08196182129</v>
      </c>
      <c r="H1914" s="12">
        <v>210100</v>
      </c>
      <c r="I1914" s="13">
        <v>43325</v>
      </c>
      <c r="J1914" s="14">
        <v>9652.0675389999997</v>
      </c>
      <c r="K1914" s="12">
        <v>6.4</v>
      </c>
    </row>
    <row r="1915" spans="1:11" x14ac:dyDescent="0.3">
      <c r="A1915" s="9">
        <v>43326</v>
      </c>
      <c r="B1915" s="37">
        <v>6.39</v>
      </c>
      <c r="C1915" s="16">
        <f t="shared" si="116"/>
        <v>1.0002458299999999</v>
      </c>
      <c r="D1915" s="16">
        <f t="shared" si="118"/>
        <v>2137.0639731545798</v>
      </c>
      <c r="E1915" s="11">
        <v>6.4</v>
      </c>
      <c r="F1915" s="17">
        <f t="shared" si="117"/>
        <v>1.0002462000000001</v>
      </c>
      <c r="G1915" s="17">
        <f t="shared" si="119"/>
        <v>2145.6100810002899</v>
      </c>
      <c r="H1915" s="12">
        <v>210100</v>
      </c>
      <c r="I1915" s="13">
        <v>43326</v>
      </c>
      <c r="J1915" s="14">
        <v>9654.443878</v>
      </c>
      <c r="K1915" s="12">
        <v>6.4</v>
      </c>
    </row>
    <row r="1916" spans="1:11" x14ac:dyDescent="0.3">
      <c r="A1916" s="9">
        <v>43327</v>
      </c>
      <c r="B1916" s="37">
        <v>6.39</v>
      </c>
      <c r="C1916" s="16">
        <f t="shared" si="116"/>
        <v>1.0002458299999999</v>
      </c>
      <c r="D1916" s="16">
        <f t="shared" si="118"/>
        <v>2137.5893275910998</v>
      </c>
      <c r="E1916" s="11">
        <v>6.4</v>
      </c>
      <c r="F1916" s="17">
        <f t="shared" si="117"/>
        <v>1.0002462000000001</v>
      </c>
      <c r="G1916" s="17">
        <f t="shared" si="119"/>
        <v>2146.13833020223</v>
      </c>
      <c r="H1916" s="12">
        <v>210100</v>
      </c>
      <c r="I1916" s="13">
        <v>43327</v>
      </c>
      <c r="J1916" s="14">
        <v>9656.8208020000002</v>
      </c>
      <c r="K1916" s="12">
        <v>6.4</v>
      </c>
    </row>
    <row r="1917" spans="1:11" x14ac:dyDescent="0.3">
      <c r="A1917" s="9">
        <v>43328</v>
      </c>
      <c r="B1917" s="37">
        <v>6.39</v>
      </c>
      <c r="C1917" s="16">
        <f t="shared" si="116"/>
        <v>1.0002458299999999</v>
      </c>
      <c r="D1917" s="16">
        <f t="shared" si="118"/>
        <v>2138.1148111755001</v>
      </c>
      <c r="E1917" s="11">
        <v>6.4</v>
      </c>
      <c r="F1917" s="17">
        <f t="shared" si="117"/>
        <v>1.0002462000000001</v>
      </c>
      <c r="G1917" s="17">
        <f t="shared" si="119"/>
        <v>2146.6667094591298</v>
      </c>
      <c r="H1917" s="12">
        <v>210100</v>
      </c>
      <c r="I1917" s="13">
        <v>43328</v>
      </c>
      <c r="J1917" s="14">
        <v>9659.1983110000001</v>
      </c>
      <c r="K1917" s="12">
        <v>6.4</v>
      </c>
    </row>
    <row r="1918" spans="1:11" x14ac:dyDescent="0.3">
      <c r="A1918" s="9">
        <v>43329</v>
      </c>
      <c r="B1918" s="37">
        <v>6.39</v>
      </c>
      <c r="C1918" s="16">
        <f t="shared" si="116"/>
        <v>1.0002458299999999</v>
      </c>
      <c r="D1918" s="16">
        <f t="shared" si="118"/>
        <v>2138.6404239395301</v>
      </c>
      <c r="E1918" s="11">
        <v>6.4</v>
      </c>
      <c r="F1918" s="17">
        <f t="shared" si="117"/>
        <v>1.0002462000000001</v>
      </c>
      <c r="G1918" s="17">
        <f t="shared" si="119"/>
        <v>2147.195218803</v>
      </c>
      <c r="H1918" s="12">
        <v>210100</v>
      </c>
      <c r="I1918" s="13">
        <v>43329</v>
      </c>
      <c r="J1918" s="14">
        <v>9661.5764060000001</v>
      </c>
      <c r="K1918" s="12">
        <v>6.4</v>
      </c>
    </row>
    <row r="1919" spans="1:11" x14ac:dyDescent="0.3">
      <c r="A1919" s="9">
        <v>43332</v>
      </c>
      <c r="B1919" s="37">
        <v>6.39</v>
      </c>
      <c r="C1919" s="16">
        <f t="shared" si="116"/>
        <v>1.0002458299999999</v>
      </c>
      <c r="D1919" s="16">
        <f t="shared" si="118"/>
        <v>2139.1661659149499</v>
      </c>
      <c r="E1919" s="11">
        <v>6.4</v>
      </c>
      <c r="F1919" s="17">
        <f t="shared" si="117"/>
        <v>1.0002462000000001</v>
      </c>
      <c r="G1919" s="17">
        <f t="shared" si="119"/>
        <v>2147.7238582658701</v>
      </c>
      <c r="H1919" s="12">
        <v>210100</v>
      </c>
      <c r="I1919" s="13">
        <v>43332</v>
      </c>
      <c r="J1919" s="14">
        <v>9663.9550859999999</v>
      </c>
      <c r="K1919" s="12">
        <v>6.4</v>
      </c>
    </row>
    <row r="1920" spans="1:11" x14ac:dyDescent="0.3">
      <c r="A1920" s="9">
        <v>43333</v>
      </c>
      <c r="B1920" s="37">
        <v>6.39</v>
      </c>
      <c r="C1920" s="16">
        <f t="shared" si="116"/>
        <v>1.0002458299999999</v>
      </c>
      <c r="D1920" s="16">
        <f t="shared" si="118"/>
        <v>2139.69203713352</v>
      </c>
      <c r="E1920" s="11">
        <v>6.4</v>
      </c>
      <c r="F1920" s="17">
        <f t="shared" si="117"/>
        <v>1.0002462000000001</v>
      </c>
      <c r="G1920" s="17">
        <f t="shared" si="119"/>
        <v>2148.25262787978</v>
      </c>
      <c r="H1920" s="12">
        <v>210100</v>
      </c>
      <c r="I1920" s="13">
        <v>43333</v>
      </c>
      <c r="J1920" s="14">
        <v>9666.3343519999999</v>
      </c>
      <c r="K1920" s="12">
        <v>6.4</v>
      </c>
    </row>
    <row r="1921" spans="1:11" x14ac:dyDescent="0.3">
      <c r="A1921" s="9">
        <v>43334</v>
      </c>
      <c r="B1921" s="37">
        <v>6.39</v>
      </c>
      <c r="C1921" s="16">
        <f t="shared" si="116"/>
        <v>1.0002458299999999</v>
      </c>
      <c r="D1921" s="16">
        <f t="shared" si="118"/>
        <v>2140.2180376270098</v>
      </c>
      <c r="E1921" s="11">
        <v>6.4</v>
      </c>
      <c r="F1921" s="17">
        <f t="shared" si="117"/>
        <v>1.0002462000000001</v>
      </c>
      <c r="G1921" s="17">
        <f t="shared" si="119"/>
        <v>2148.7815276767601</v>
      </c>
      <c r="H1921" s="12">
        <v>210100</v>
      </c>
      <c r="I1921" s="13">
        <v>43334</v>
      </c>
      <c r="J1921" s="14">
        <v>9668.7142029999995</v>
      </c>
      <c r="K1921" s="12">
        <v>6.4</v>
      </c>
    </row>
    <row r="1922" spans="1:11" x14ac:dyDescent="0.3">
      <c r="A1922" s="9">
        <v>43335</v>
      </c>
      <c r="B1922" s="37">
        <v>6.39</v>
      </c>
      <c r="C1922" s="16">
        <f t="shared" ref="C1922:C1985" si="120">ROUND((1+B1922/100)^(1/252),8)</f>
        <v>1.0002458299999999</v>
      </c>
      <c r="D1922" s="16">
        <f t="shared" si="118"/>
        <v>2140.7441674272</v>
      </c>
      <c r="E1922" s="11">
        <v>6.4</v>
      </c>
      <c r="F1922" s="17">
        <f t="shared" ref="F1922:F1985" si="121">ROUND((1+E1922/100)^(1/252),8)</f>
        <v>1.0002462000000001</v>
      </c>
      <c r="G1922" s="17">
        <f t="shared" si="119"/>
        <v>2149.3105576888702</v>
      </c>
      <c r="H1922" s="12">
        <v>210100</v>
      </c>
      <c r="I1922" s="13">
        <v>43335</v>
      </c>
      <c r="J1922" s="14">
        <v>9671.0946409999997</v>
      </c>
      <c r="K1922" s="12">
        <v>6.4</v>
      </c>
    </row>
    <row r="1923" spans="1:11" x14ac:dyDescent="0.3">
      <c r="A1923" s="9">
        <v>43336</v>
      </c>
      <c r="B1923" s="37">
        <v>6.39</v>
      </c>
      <c r="C1923" s="16">
        <f t="shared" si="120"/>
        <v>1.0002458299999999</v>
      </c>
      <c r="D1923" s="16">
        <f t="shared" si="118"/>
        <v>2141.2704265658799</v>
      </c>
      <c r="E1923" s="11">
        <v>6.4</v>
      </c>
      <c r="F1923" s="17">
        <f t="shared" si="121"/>
        <v>1.0002462000000001</v>
      </c>
      <c r="G1923" s="17">
        <f t="shared" si="119"/>
        <v>2149.8397179481699</v>
      </c>
      <c r="H1923" s="12">
        <v>210100</v>
      </c>
      <c r="I1923" s="13">
        <v>43336</v>
      </c>
      <c r="J1923" s="14">
        <v>9673.4756639999996</v>
      </c>
      <c r="K1923" s="12">
        <v>6.4</v>
      </c>
    </row>
    <row r="1924" spans="1:11" x14ac:dyDescent="0.3">
      <c r="A1924" s="9">
        <v>43339</v>
      </c>
      <c r="B1924" s="37">
        <v>6.39</v>
      </c>
      <c r="C1924" s="16">
        <f t="shared" si="120"/>
        <v>1.0002458299999999</v>
      </c>
      <c r="D1924" s="16">
        <f t="shared" ref="D1924:D1987" si="122">TRUNC(D1923*(C1923),16)</f>
        <v>2141.7968150748402</v>
      </c>
      <c r="E1924" s="11">
        <v>6.4</v>
      </c>
      <c r="F1924" s="17">
        <f t="shared" si="121"/>
        <v>1.0002462000000001</v>
      </c>
      <c r="G1924" s="17">
        <f t="shared" ref="G1924:G1987" si="123">TRUNC(G1923*(F1923),16)</f>
        <v>2150.3690084867299</v>
      </c>
      <c r="H1924" s="12">
        <v>210100</v>
      </c>
      <c r="I1924" s="13">
        <v>43339</v>
      </c>
      <c r="J1924" s="14">
        <v>9675.857274</v>
      </c>
      <c r="K1924" s="12">
        <v>6.4</v>
      </c>
    </row>
    <row r="1925" spans="1:11" x14ac:dyDescent="0.3">
      <c r="A1925" s="9">
        <v>43340</v>
      </c>
      <c r="B1925" s="37">
        <v>6.39</v>
      </c>
      <c r="C1925" s="16">
        <f t="shared" si="120"/>
        <v>1.0002458299999999</v>
      </c>
      <c r="D1925" s="16">
        <f t="shared" si="122"/>
        <v>2142.3233329858899</v>
      </c>
      <c r="E1925" s="11">
        <v>6.4</v>
      </c>
      <c r="F1925" s="17">
        <f t="shared" si="121"/>
        <v>1.0002462000000001</v>
      </c>
      <c r="G1925" s="17">
        <f t="shared" si="123"/>
        <v>2150.8984293366202</v>
      </c>
      <c r="H1925" s="12">
        <v>210100</v>
      </c>
      <c r="I1925" s="13">
        <v>43340</v>
      </c>
      <c r="J1925" s="14">
        <v>9678.2394700000004</v>
      </c>
      <c r="K1925" s="12">
        <v>6.4</v>
      </c>
    </row>
    <row r="1926" spans="1:11" x14ac:dyDescent="0.3">
      <c r="A1926" s="9">
        <v>43341</v>
      </c>
      <c r="B1926" s="37">
        <v>6.39</v>
      </c>
      <c r="C1926" s="16">
        <f t="shared" si="120"/>
        <v>1.0002458299999999</v>
      </c>
      <c r="D1926" s="16">
        <f t="shared" si="122"/>
        <v>2142.84998033084</v>
      </c>
      <c r="E1926" s="11">
        <v>6.4</v>
      </c>
      <c r="F1926" s="17">
        <f t="shared" si="121"/>
        <v>1.0002462000000001</v>
      </c>
      <c r="G1926" s="17">
        <f t="shared" si="123"/>
        <v>2151.4279805299202</v>
      </c>
      <c r="H1926" s="12">
        <v>210100</v>
      </c>
      <c r="I1926" s="13">
        <v>43341</v>
      </c>
      <c r="J1926" s="14">
        <v>9680.6222529999995</v>
      </c>
      <c r="K1926" s="12">
        <v>6.4</v>
      </c>
    </row>
    <row r="1927" spans="1:11" x14ac:dyDescent="0.3">
      <c r="A1927" s="9">
        <v>43342</v>
      </c>
      <c r="B1927" s="37">
        <v>6.39</v>
      </c>
      <c r="C1927" s="16">
        <f t="shared" si="120"/>
        <v>1.0002458299999999</v>
      </c>
      <c r="D1927" s="16">
        <f t="shared" si="122"/>
        <v>2143.3767571415001</v>
      </c>
      <c r="E1927" s="11">
        <v>6.4</v>
      </c>
      <c r="F1927" s="17">
        <f t="shared" si="121"/>
        <v>1.0002462000000001</v>
      </c>
      <c r="G1927" s="17">
        <f t="shared" si="123"/>
        <v>2151.95766209873</v>
      </c>
      <c r="H1927" s="12">
        <v>210100</v>
      </c>
      <c r="I1927" s="13">
        <v>43342</v>
      </c>
      <c r="J1927" s="14">
        <v>9683.0056220000006</v>
      </c>
      <c r="K1927" s="12">
        <v>6.4</v>
      </c>
    </row>
    <row r="1928" spans="1:11" x14ac:dyDescent="0.3">
      <c r="A1928" s="9">
        <v>43343</v>
      </c>
      <c r="B1928" s="37">
        <v>6.39</v>
      </c>
      <c r="C1928" s="16">
        <f t="shared" si="120"/>
        <v>1.0002458299999999</v>
      </c>
      <c r="D1928" s="16">
        <f t="shared" si="122"/>
        <v>2143.9036634497102</v>
      </c>
      <c r="E1928" s="11">
        <v>6.4</v>
      </c>
      <c r="F1928" s="17">
        <f t="shared" si="121"/>
        <v>1.0002462000000001</v>
      </c>
      <c r="G1928" s="17">
        <f t="shared" si="123"/>
        <v>2152.4874740751402</v>
      </c>
      <c r="H1928" s="12">
        <v>210100</v>
      </c>
      <c r="I1928" s="13">
        <v>43343</v>
      </c>
      <c r="J1928" s="14">
        <v>9685.3895780000003</v>
      </c>
      <c r="K1928" s="12">
        <v>6.4</v>
      </c>
    </row>
    <row r="1929" spans="1:11" x14ac:dyDescent="0.3">
      <c r="A1929" s="9">
        <v>43346</v>
      </c>
      <c r="B1929" s="37">
        <v>6.39</v>
      </c>
      <c r="C1929" s="16">
        <f t="shared" si="120"/>
        <v>1.0002458299999999</v>
      </c>
      <c r="D1929" s="16">
        <f t="shared" si="122"/>
        <v>2144.4306992872998</v>
      </c>
      <c r="E1929" s="11">
        <v>6.4</v>
      </c>
      <c r="F1929" s="17">
        <f t="shared" si="121"/>
        <v>1.0002462000000001</v>
      </c>
      <c r="G1929" s="17">
        <f t="shared" si="123"/>
        <v>2153.0174164912601</v>
      </c>
      <c r="H1929" s="12">
        <v>210100</v>
      </c>
      <c r="I1929" s="13">
        <v>43346</v>
      </c>
      <c r="J1929" s="14">
        <v>9687.7741210000004</v>
      </c>
      <c r="K1929" s="12">
        <v>6.4</v>
      </c>
    </row>
    <row r="1930" spans="1:11" x14ac:dyDescent="0.3">
      <c r="A1930" s="9">
        <v>43347</v>
      </c>
      <c r="B1930" s="37">
        <v>6.39</v>
      </c>
      <c r="C1930" s="16">
        <f t="shared" si="120"/>
        <v>1.0002458299999999</v>
      </c>
      <c r="D1930" s="16">
        <f t="shared" si="122"/>
        <v>2144.95786468611</v>
      </c>
      <c r="E1930" s="11">
        <v>6.4</v>
      </c>
      <c r="F1930" s="17">
        <f t="shared" si="121"/>
        <v>1.0002462000000001</v>
      </c>
      <c r="G1930" s="17">
        <f t="shared" si="123"/>
        <v>2153.5474893792002</v>
      </c>
      <c r="H1930" s="12">
        <v>210100</v>
      </c>
      <c r="I1930" s="13">
        <v>43347</v>
      </c>
      <c r="J1930" s="14">
        <v>9690.1592509999991</v>
      </c>
      <c r="K1930" s="12">
        <v>6.4</v>
      </c>
    </row>
    <row r="1931" spans="1:11" x14ac:dyDescent="0.3">
      <c r="A1931" s="9">
        <v>43348</v>
      </c>
      <c r="B1931" s="37">
        <v>6.39</v>
      </c>
      <c r="C1931" s="16">
        <f t="shared" si="120"/>
        <v>1.0002458299999999</v>
      </c>
      <c r="D1931" s="16">
        <f t="shared" si="122"/>
        <v>2145.4851596779899</v>
      </c>
      <c r="E1931" s="11">
        <v>6.4</v>
      </c>
      <c r="F1931" s="17">
        <f t="shared" si="121"/>
        <v>1.0002462000000001</v>
      </c>
      <c r="G1931" s="17">
        <f t="shared" si="123"/>
        <v>2154.0776927710899</v>
      </c>
      <c r="H1931" s="12">
        <v>210100</v>
      </c>
      <c r="I1931" s="13">
        <v>43348</v>
      </c>
      <c r="J1931" s="14">
        <v>9692.5449680000002</v>
      </c>
      <c r="K1931" s="12">
        <v>6.4</v>
      </c>
    </row>
    <row r="1932" spans="1:11" x14ac:dyDescent="0.3">
      <c r="A1932" s="9">
        <v>43349</v>
      </c>
      <c r="B1932" s="37">
        <v>6.39</v>
      </c>
      <c r="C1932" s="16">
        <f t="shared" si="120"/>
        <v>1.0002458299999999</v>
      </c>
      <c r="D1932" s="16">
        <f t="shared" si="122"/>
        <v>2146.01258429479</v>
      </c>
      <c r="E1932" s="11">
        <v>6.4</v>
      </c>
      <c r="F1932" s="17">
        <f t="shared" si="121"/>
        <v>1.0002462000000001</v>
      </c>
      <c r="G1932" s="17">
        <f t="shared" si="123"/>
        <v>2154.6080266990498</v>
      </c>
      <c r="H1932" s="12">
        <v>210100</v>
      </c>
      <c r="I1932" s="13">
        <v>43349</v>
      </c>
      <c r="J1932" s="14">
        <v>9694.9312730000001</v>
      </c>
      <c r="K1932" s="12">
        <v>6.4</v>
      </c>
    </row>
    <row r="1933" spans="1:11" x14ac:dyDescent="0.3">
      <c r="A1933" s="9">
        <v>43353</v>
      </c>
      <c r="B1933" s="37">
        <v>6.39</v>
      </c>
      <c r="C1933" s="16">
        <f t="shared" si="120"/>
        <v>1.0002458299999999</v>
      </c>
      <c r="D1933" s="16">
        <f t="shared" si="122"/>
        <v>2146.5401385683899</v>
      </c>
      <c r="E1933" s="11">
        <v>6.4</v>
      </c>
      <c r="F1933" s="17">
        <f t="shared" si="121"/>
        <v>1.0002462000000001</v>
      </c>
      <c r="G1933" s="17">
        <f t="shared" si="123"/>
        <v>2155.13849119522</v>
      </c>
      <c r="H1933" s="12">
        <v>210100</v>
      </c>
      <c r="I1933" s="13">
        <v>43353</v>
      </c>
      <c r="J1933" s="14">
        <v>9697.3181650000006</v>
      </c>
      <c r="K1933" s="12">
        <v>6.4</v>
      </c>
    </row>
    <row r="1934" spans="1:11" x14ac:dyDescent="0.3">
      <c r="A1934" s="9">
        <v>43354</v>
      </c>
      <c r="B1934" s="37">
        <v>6.39</v>
      </c>
      <c r="C1934" s="16">
        <f t="shared" si="120"/>
        <v>1.0002458299999999</v>
      </c>
      <c r="D1934" s="16">
        <f t="shared" si="122"/>
        <v>2147.0678225306501</v>
      </c>
      <c r="E1934" s="11">
        <v>6.4</v>
      </c>
      <c r="F1934" s="17">
        <f t="shared" si="121"/>
        <v>1.0002462000000001</v>
      </c>
      <c r="G1934" s="17">
        <f t="shared" si="123"/>
        <v>2155.6690862917499</v>
      </c>
      <c r="H1934" s="12">
        <v>210100</v>
      </c>
      <c r="I1934" s="13">
        <v>43354</v>
      </c>
      <c r="J1934" s="14">
        <v>9699.7056439999997</v>
      </c>
      <c r="K1934" s="12">
        <v>6.4</v>
      </c>
    </row>
    <row r="1935" spans="1:11" x14ac:dyDescent="0.3">
      <c r="A1935" s="9">
        <v>43355</v>
      </c>
      <c r="B1935" s="37">
        <v>6.39</v>
      </c>
      <c r="C1935" s="16">
        <f t="shared" si="120"/>
        <v>1.0002458299999999</v>
      </c>
      <c r="D1935" s="16">
        <f t="shared" si="122"/>
        <v>2147.5956362134598</v>
      </c>
      <c r="E1935" s="11">
        <v>6.4</v>
      </c>
      <c r="F1935" s="17">
        <f t="shared" si="121"/>
        <v>1.0002462000000001</v>
      </c>
      <c r="G1935" s="17">
        <f t="shared" si="123"/>
        <v>2156.19981202079</v>
      </c>
      <c r="H1935" s="12">
        <v>210100</v>
      </c>
      <c r="I1935" s="13">
        <v>43355</v>
      </c>
      <c r="J1935" s="14">
        <v>9702.0937119999999</v>
      </c>
      <c r="K1935" s="12">
        <v>6.4</v>
      </c>
    </row>
    <row r="1936" spans="1:11" x14ac:dyDescent="0.3">
      <c r="A1936" s="9">
        <v>43356</v>
      </c>
      <c r="B1936" s="37">
        <v>6.39</v>
      </c>
      <c r="C1936" s="16">
        <f t="shared" si="120"/>
        <v>1.0002458299999999</v>
      </c>
      <c r="D1936" s="16">
        <f t="shared" si="122"/>
        <v>2148.1235796487099</v>
      </c>
      <c r="E1936" s="11">
        <v>6.4</v>
      </c>
      <c r="F1936" s="17">
        <f t="shared" si="121"/>
        <v>1.0002462000000001</v>
      </c>
      <c r="G1936" s="17">
        <f t="shared" si="123"/>
        <v>2156.7306684145101</v>
      </c>
      <c r="H1936" s="12">
        <v>210100</v>
      </c>
      <c r="I1936" s="13">
        <v>43356</v>
      </c>
      <c r="J1936" s="14">
        <v>9704.4823670000005</v>
      </c>
      <c r="K1936" s="12">
        <v>6.4</v>
      </c>
    </row>
    <row r="1937" spans="1:11" x14ac:dyDescent="0.3">
      <c r="A1937" s="9">
        <v>43357</v>
      </c>
      <c r="B1937" s="37">
        <v>6.39</v>
      </c>
      <c r="C1937" s="16">
        <f t="shared" si="120"/>
        <v>1.0002458299999999</v>
      </c>
      <c r="D1937" s="16">
        <f t="shared" si="122"/>
        <v>2148.6516528682901</v>
      </c>
      <c r="E1937" s="11">
        <v>6.4</v>
      </c>
      <c r="F1937" s="17">
        <f t="shared" si="121"/>
        <v>1.0002462000000001</v>
      </c>
      <c r="G1937" s="17">
        <f t="shared" si="123"/>
        <v>2157.2616555050699</v>
      </c>
      <c r="H1937" s="12">
        <v>210100</v>
      </c>
      <c r="I1937" s="13">
        <v>43357</v>
      </c>
      <c r="J1937" s="14">
        <v>9706.8716110000005</v>
      </c>
      <c r="K1937" s="12">
        <v>6.4</v>
      </c>
    </row>
    <row r="1938" spans="1:11" x14ac:dyDescent="0.3">
      <c r="A1938" s="9">
        <v>43360</v>
      </c>
      <c r="B1938" s="37">
        <v>6.39</v>
      </c>
      <c r="C1938" s="16">
        <f t="shared" si="120"/>
        <v>1.0002458299999999</v>
      </c>
      <c r="D1938" s="16">
        <f t="shared" si="122"/>
        <v>2149.1798559041099</v>
      </c>
      <c r="E1938" s="11">
        <v>6.4</v>
      </c>
      <c r="F1938" s="17">
        <f t="shared" si="121"/>
        <v>1.0002462000000001</v>
      </c>
      <c r="G1938" s="17">
        <f t="shared" si="123"/>
        <v>2157.7927733246602</v>
      </c>
      <c r="H1938" s="12">
        <v>210100</v>
      </c>
      <c r="I1938" s="13">
        <v>43360</v>
      </c>
      <c r="J1938" s="14">
        <v>9709.2614429999994</v>
      </c>
      <c r="K1938" s="12">
        <v>6.4</v>
      </c>
    </row>
    <row r="1939" spans="1:11" x14ac:dyDescent="0.3">
      <c r="A1939" s="9">
        <v>43361</v>
      </c>
      <c r="B1939" s="37">
        <v>6.39</v>
      </c>
      <c r="C1939" s="16">
        <f t="shared" si="120"/>
        <v>1.0002458299999999</v>
      </c>
      <c r="D1939" s="16">
        <f t="shared" si="122"/>
        <v>2149.70818878809</v>
      </c>
      <c r="E1939" s="11">
        <v>6.4</v>
      </c>
      <c r="F1939" s="17">
        <f t="shared" si="121"/>
        <v>1.0002462000000001</v>
      </c>
      <c r="G1939" s="17">
        <f t="shared" si="123"/>
        <v>2158.3240219054501</v>
      </c>
      <c r="H1939" s="12">
        <v>210100</v>
      </c>
      <c r="I1939" s="13">
        <v>43361</v>
      </c>
      <c r="J1939" s="14">
        <v>9711.6518629999991</v>
      </c>
      <c r="K1939" s="12">
        <v>6.4</v>
      </c>
    </row>
    <row r="1940" spans="1:11" x14ac:dyDescent="0.3">
      <c r="A1940" s="9">
        <v>43362</v>
      </c>
      <c r="B1940" s="37">
        <v>6.39</v>
      </c>
      <c r="C1940" s="16">
        <f t="shared" si="120"/>
        <v>1.0002458299999999</v>
      </c>
      <c r="D1940" s="16">
        <f t="shared" si="122"/>
        <v>2150.2366515521398</v>
      </c>
      <c r="E1940" s="11">
        <v>6.4</v>
      </c>
      <c r="F1940" s="17">
        <f t="shared" si="121"/>
        <v>1.0002462000000001</v>
      </c>
      <c r="G1940" s="17">
        <f t="shared" si="123"/>
        <v>2158.8554012796399</v>
      </c>
      <c r="H1940" s="12">
        <v>210100</v>
      </c>
      <c r="I1940" s="13">
        <v>43362</v>
      </c>
      <c r="J1940" s="14">
        <v>9714.042872</v>
      </c>
      <c r="K1940" s="12">
        <v>6.4</v>
      </c>
    </row>
    <row r="1941" spans="1:11" x14ac:dyDescent="0.3">
      <c r="A1941" s="9">
        <v>43363</v>
      </c>
      <c r="B1941" s="37">
        <v>6.39</v>
      </c>
      <c r="C1941" s="16">
        <f t="shared" si="120"/>
        <v>1.0002458299999999</v>
      </c>
      <c r="D1941" s="16">
        <f t="shared" si="122"/>
        <v>2150.7652442281901</v>
      </c>
      <c r="E1941" s="11">
        <v>6.4</v>
      </c>
      <c r="F1941" s="17">
        <f t="shared" si="121"/>
        <v>1.0002462000000001</v>
      </c>
      <c r="G1941" s="17">
        <f t="shared" si="123"/>
        <v>2159.3869114794402</v>
      </c>
      <c r="H1941" s="12">
        <v>210100</v>
      </c>
      <c r="I1941" s="13">
        <v>43363</v>
      </c>
      <c r="J1941" s="14">
        <v>9716.4344689999998</v>
      </c>
      <c r="K1941" s="12">
        <v>6.4</v>
      </c>
    </row>
    <row r="1942" spans="1:11" x14ac:dyDescent="0.3">
      <c r="A1942" s="9">
        <v>43364</v>
      </c>
      <c r="B1942" s="37">
        <v>6.39</v>
      </c>
      <c r="C1942" s="16">
        <f t="shared" si="120"/>
        <v>1.0002458299999999</v>
      </c>
      <c r="D1942" s="16">
        <f t="shared" si="122"/>
        <v>2151.2939668481799</v>
      </c>
      <c r="E1942" s="11">
        <v>6.4</v>
      </c>
      <c r="F1942" s="17">
        <f t="shared" si="121"/>
        <v>1.0002462000000001</v>
      </c>
      <c r="G1942" s="17">
        <f t="shared" si="123"/>
        <v>2159.9185525370499</v>
      </c>
      <c r="H1942" s="12">
        <v>210100</v>
      </c>
      <c r="I1942" s="13">
        <v>43364</v>
      </c>
      <c r="J1942" s="14">
        <v>9718.8266550000008</v>
      </c>
      <c r="K1942" s="12">
        <v>6.4</v>
      </c>
    </row>
    <row r="1943" spans="1:11" x14ac:dyDescent="0.3">
      <c r="A1943" s="9">
        <v>43367</v>
      </c>
      <c r="B1943" s="37">
        <v>6.39</v>
      </c>
      <c r="C1943" s="16">
        <f t="shared" si="120"/>
        <v>1.0002458299999999</v>
      </c>
      <c r="D1943" s="16">
        <f t="shared" si="122"/>
        <v>2151.8228194440499</v>
      </c>
      <c r="E1943" s="11">
        <v>6.4</v>
      </c>
      <c r="F1943" s="17">
        <f t="shared" si="121"/>
        <v>1.0002462000000001</v>
      </c>
      <c r="G1943" s="17">
        <f t="shared" si="123"/>
        <v>2160.4503244846801</v>
      </c>
      <c r="H1943" s="12">
        <v>210100</v>
      </c>
      <c r="I1943" s="13">
        <v>43367</v>
      </c>
      <c r="J1943" s="14">
        <v>9721.2194299999992</v>
      </c>
      <c r="K1943" s="12">
        <v>6.4</v>
      </c>
    </row>
    <row r="1944" spans="1:11" x14ac:dyDescent="0.3">
      <c r="A1944" s="9">
        <v>43368</v>
      </c>
      <c r="B1944" s="37">
        <v>6.39</v>
      </c>
      <c r="C1944" s="16">
        <f t="shared" si="120"/>
        <v>1.0002458299999999</v>
      </c>
      <c r="D1944" s="16">
        <f t="shared" si="122"/>
        <v>2152.35180204775</v>
      </c>
      <c r="E1944" s="11">
        <v>6.4</v>
      </c>
      <c r="F1944" s="17">
        <f t="shared" si="121"/>
        <v>1.0002462000000001</v>
      </c>
      <c r="G1944" s="17">
        <f t="shared" si="123"/>
        <v>2160.9822273545701</v>
      </c>
      <c r="H1944" s="12">
        <v>210100</v>
      </c>
      <c r="I1944" s="13">
        <v>43368</v>
      </c>
      <c r="J1944" s="14">
        <v>9723.6127940000006</v>
      </c>
      <c r="K1944" s="12">
        <v>6.4</v>
      </c>
    </row>
    <row r="1945" spans="1:11" x14ac:dyDescent="0.3">
      <c r="A1945" s="9">
        <v>43369</v>
      </c>
      <c r="B1945" s="37">
        <v>6.39</v>
      </c>
      <c r="C1945" s="16">
        <f t="shared" si="120"/>
        <v>1.0002458299999999</v>
      </c>
      <c r="D1945" s="16">
        <f t="shared" si="122"/>
        <v>2152.8809146912499</v>
      </c>
      <c r="E1945" s="11">
        <v>6.4</v>
      </c>
      <c r="F1945" s="17">
        <f t="shared" si="121"/>
        <v>1.0002462000000001</v>
      </c>
      <c r="G1945" s="17">
        <f t="shared" si="123"/>
        <v>2161.5142611789502</v>
      </c>
      <c r="H1945" s="12">
        <v>210100</v>
      </c>
      <c r="I1945" s="13">
        <v>43369</v>
      </c>
      <c r="J1945" s="14">
        <v>9726.0067479999998</v>
      </c>
      <c r="K1945" s="12">
        <v>6.4</v>
      </c>
    </row>
    <row r="1946" spans="1:11" x14ac:dyDescent="0.3">
      <c r="A1946" s="9">
        <v>43370</v>
      </c>
      <c r="B1946" s="37">
        <v>6.39</v>
      </c>
      <c r="C1946" s="16">
        <f t="shared" si="120"/>
        <v>1.0002458299999999</v>
      </c>
      <c r="D1946" s="16">
        <f t="shared" si="122"/>
        <v>2153.4101574065098</v>
      </c>
      <c r="E1946" s="11">
        <v>6.4</v>
      </c>
      <c r="F1946" s="17">
        <f t="shared" si="121"/>
        <v>1.0002462000000001</v>
      </c>
      <c r="G1946" s="17">
        <f t="shared" si="123"/>
        <v>2162.04642599005</v>
      </c>
      <c r="H1946" s="12">
        <v>210100</v>
      </c>
      <c r="I1946" s="13">
        <v>43370</v>
      </c>
      <c r="J1946" s="14">
        <v>9728.4012910000001</v>
      </c>
      <c r="K1946" s="12">
        <v>6.4</v>
      </c>
    </row>
    <row r="1947" spans="1:11" x14ac:dyDescent="0.3">
      <c r="A1947" s="9">
        <v>43371</v>
      </c>
      <c r="B1947" s="37">
        <v>6.39</v>
      </c>
      <c r="C1947" s="16">
        <f t="shared" si="120"/>
        <v>1.0002458299999999</v>
      </c>
      <c r="D1947" s="16">
        <f t="shared" si="122"/>
        <v>2153.9395302255002</v>
      </c>
      <c r="E1947" s="11">
        <v>6.4</v>
      </c>
      <c r="F1947" s="17">
        <f t="shared" si="121"/>
        <v>1.0002462000000001</v>
      </c>
      <c r="G1947" s="17">
        <f t="shared" si="123"/>
        <v>2162.5787218201299</v>
      </c>
      <c r="H1947" s="12">
        <v>210100</v>
      </c>
      <c r="I1947" s="13">
        <v>43371</v>
      </c>
      <c r="J1947" s="14">
        <v>9730.7964229999998</v>
      </c>
      <c r="K1947" s="12">
        <v>6.4</v>
      </c>
    </row>
    <row r="1948" spans="1:11" x14ac:dyDescent="0.3">
      <c r="A1948" s="9">
        <v>43374</v>
      </c>
      <c r="B1948" s="37">
        <v>6.4</v>
      </c>
      <c r="C1948" s="16">
        <f t="shared" si="120"/>
        <v>1.0002462000000001</v>
      </c>
      <c r="D1948" s="16">
        <f t="shared" si="122"/>
        <v>2154.4690331802199</v>
      </c>
      <c r="E1948" s="11">
        <v>6.4</v>
      </c>
      <c r="F1948" s="17">
        <f t="shared" si="121"/>
        <v>1.0002462000000001</v>
      </c>
      <c r="G1948" s="17">
        <f t="shared" si="123"/>
        <v>2163.11114870144</v>
      </c>
      <c r="H1948" s="12">
        <v>210100</v>
      </c>
      <c r="I1948" s="13">
        <v>43374</v>
      </c>
      <c r="J1948" s="14">
        <v>9733.1921450000009</v>
      </c>
      <c r="K1948" s="12">
        <v>6.4</v>
      </c>
    </row>
    <row r="1949" spans="1:11" x14ac:dyDescent="0.3">
      <c r="A1949" s="9">
        <v>43375</v>
      </c>
      <c r="B1949" s="37">
        <v>6.4</v>
      </c>
      <c r="C1949" s="16">
        <f t="shared" si="120"/>
        <v>1.0002462000000001</v>
      </c>
      <c r="D1949" s="16">
        <f t="shared" si="122"/>
        <v>2154.9994634561899</v>
      </c>
      <c r="E1949" s="11">
        <v>6.4</v>
      </c>
      <c r="F1949" s="17">
        <f t="shared" si="121"/>
        <v>1.0002462000000001</v>
      </c>
      <c r="G1949" s="17">
        <f t="shared" si="123"/>
        <v>2163.6437066662502</v>
      </c>
      <c r="H1949" s="12">
        <v>210100</v>
      </c>
      <c r="I1949" s="13">
        <v>43375</v>
      </c>
      <c r="J1949" s="14">
        <v>9735.5884569999998</v>
      </c>
      <c r="K1949" s="12">
        <v>6.4</v>
      </c>
    </row>
    <row r="1950" spans="1:11" x14ac:dyDescent="0.3">
      <c r="A1950" s="9">
        <v>43376</v>
      </c>
      <c r="B1950" s="37">
        <v>6.4</v>
      </c>
      <c r="C1950" s="16">
        <f t="shared" si="120"/>
        <v>1.0002462000000001</v>
      </c>
      <c r="D1950" s="16">
        <f t="shared" si="122"/>
        <v>2155.5300243240899</v>
      </c>
      <c r="E1950" s="11">
        <v>6.4</v>
      </c>
      <c r="F1950" s="17">
        <f t="shared" si="121"/>
        <v>1.0002462000000001</v>
      </c>
      <c r="G1950" s="17">
        <f t="shared" si="123"/>
        <v>2164.1763957468302</v>
      </c>
      <c r="H1950" s="12">
        <v>210100</v>
      </c>
      <c r="I1950" s="13">
        <v>43376</v>
      </c>
      <c r="J1950" s="14">
        <v>9737.9853590000002</v>
      </c>
      <c r="K1950" s="12">
        <v>6.4</v>
      </c>
    </row>
    <row r="1951" spans="1:11" x14ac:dyDescent="0.3">
      <c r="A1951" s="9">
        <v>43377</v>
      </c>
      <c r="B1951" s="37">
        <v>6.4</v>
      </c>
      <c r="C1951" s="16">
        <f t="shared" si="120"/>
        <v>1.0002462000000001</v>
      </c>
      <c r="D1951" s="16">
        <f t="shared" si="122"/>
        <v>2156.0607158160801</v>
      </c>
      <c r="E1951" s="11">
        <v>6.4</v>
      </c>
      <c r="F1951" s="17">
        <f t="shared" si="121"/>
        <v>1.0002462000000001</v>
      </c>
      <c r="G1951" s="17">
        <f t="shared" si="123"/>
        <v>2164.7092159754602</v>
      </c>
      <c r="H1951" s="12">
        <v>210100</v>
      </c>
      <c r="I1951" s="13">
        <v>43377</v>
      </c>
      <c r="J1951" s="14">
        <v>9740.3828510000003</v>
      </c>
      <c r="K1951" s="12">
        <v>6.4</v>
      </c>
    </row>
    <row r="1952" spans="1:11" x14ac:dyDescent="0.3">
      <c r="A1952" s="9">
        <v>43378</v>
      </c>
      <c r="B1952" s="37">
        <v>6.4</v>
      </c>
      <c r="C1952" s="16">
        <f t="shared" si="120"/>
        <v>1.0002462000000001</v>
      </c>
      <c r="D1952" s="16">
        <f t="shared" si="122"/>
        <v>2156.5915379643102</v>
      </c>
      <c r="E1952" s="11">
        <v>6.4</v>
      </c>
      <c r="F1952" s="17">
        <f t="shared" si="121"/>
        <v>1.0002462000000001</v>
      </c>
      <c r="G1952" s="17">
        <f t="shared" si="123"/>
        <v>2165.2421673844301</v>
      </c>
      <c r="H1952" s="12">
        <v>210100</v>
      </c>
      <c r="I1952" s="13">
        <v>43378</v>
      </c>
      <c r="J1952" s="14">
        <v>9742.780933</v>
      </c>
      <c r="K1952" s="12">
        <v>6.4</v>
      </c>
    </row>
    <row r="1953" spans="1:11" x14ac:dyDescent="0.3">
      <c r="A1953" s="9">
        <v>43381</v>
      </c>
      <c r="B1953" s="37">
        <v>6.4</v>
      </c>
      <c r="C1953" s="16">
        <f t="shared" si="120"/>
        <v>1.0002462000000001</v>
      </c>
      <c r="D1953" s="16">
        <f t="shared" si="122"/>
        <v>2157.1224908009599</v>
      </c>
      <c r="E1953" s="11">
        <v>6.4</v>
      </c>
      <c r="F1953" s="17">
        <f t="shared" si="121"/>
        <v>1.0002462000000001</v>
      </c>
      <c r="G1953" s="17">
        <f t="shared" si="123"/>
        <v>2165.7752500060401</v>
      </c>
      <c r="H1953" s="12">
        <v>210100</v>
      </c>
      <c r="I1953" s="13">
        <v>43381</v>
      </c>
      <c r="J1953" s="14">
        <v>9745.1796059999997</v>
      </c>
      <c r="K1953" s="12">
        <v>6.4</v>
      </c>
    </row>
    <row r="1954" spans="1:11" x14ac:dyDescent="0.3">
      <c r="A1954" s="9">
        <v>43382</v>
      </c>
      <c r="B1954" s="37">
        <v>6.4</v>
      </c>
      <c r="C1954" s="16">
        <f t="shared" si="120"/>
        <v>1.0002462000000001</v>
      </c>
      <c r="D1954" s="16">
        <f t="shared" si="122"/>
        <v>2157.6535743581999</v>
      </c>
      <c r="E1954" s="11">
        <v>6.4</v>
      </c>
      <c r="F1954" s="17">
        <f t="shared" si="121"/>
        <v>1.0002462000000001</v>
      </c>
      <c r="G1954" s="17">
        <f t="shared" si="123"/>
        <v>2166.30846387259</v>
      </c>
      <c r="H1954" s="12">
        <v>210100</v>
      </c>
      <c r="I1954" s="13">
        <v>43382</v>
      </c>
      <c r="J1954" s="14">
        <v>9747.5788690000009</v>
      </c>
      <c r="K1954" s="12">
        <v>6.4</v>
      </c>
    </row>
    <row r="1955" spans="1:11" x14ac:dyDescent="0.3">
      <c r="A1955" s="9">
        <v>43383</v>
      </c>
      <c r="B1955" s="37">
        <v>6.4</v>
      </c>
      <c r="C1955" s="16">
        <f t="shared" si="120"/>
        <v>1.0002462000000001</v>
      </c>
      <c r="D1955" s="16">
        <f t="shared" si="122"/>
        <v>2158.1847886682099</v>
      </c>
      <c r="E1955" s="11">
        <v>6.4</v>
      </c>
      <c r="F1955" s="17">
        <f t="shared" si="121"/>
        <v>1.0002462000000001</v>
      </c>
      <c r="G1955" s="17">
        <f t="shared" si="123"/>
        <v>2166.8418090164</v>
      </c>
      <c r="H1955" s="12">
        <v>210100</v>
      </c>
      <c r="I1955" s="13">
        <v>43383</v>
      </c>
      <c r="J1955" s="14">
        <v>9749.9787230000002</v>
      </c>
      <c r="K1955" s="12">
        <v>6.4</v>
      </c>
    </row>
    <row r="1956" spans="1:11" x14ac:dyDescent="0.3">
      <c r="A1956" s="9">
        <v>43384</v>
      </c>
      <c r="B1956" s="37">
        <v>6.4</v>
      </c>
      <c r="C1956" s="16">
        <f t="shared" si="120"/>
        <v>1.0002462000000001</v>
      </c>
      <c r="D1956" s="16">
        <f t="shared" si="122"/>
        <v>2158.7161337631801</v>
      </c>
      <c r="E1956" s="11">
        <v>6.4</v>
      </c>
      <c r="F1956" s="17">
        <f t="shared" si="121"/>
        <v>1.0002462000000001</v>
      </c>
      <c r="G1956" s="17">
        <f t="shared" si="123"/>
        <v>2167.37528546978</v>
      </c>
      <c r="H1956" s="12">
        <v>210100</v>
      </c>
      <c r="I1956" s="13">
        <v>43384</v>
      </c>
      <c r="J1956" s="14">
        <v>9752.3791679999995</v>
      </c>
      <c r="K1956" s="12">
        <v>6.4</v>
      </c>
    </row>
    <row r="1957" spans="1:11" x14ac:dyDescent="0.3">
      <c r="A1957" s="9">
        <v>43388</v>
      </c>
      <c r="B1957" s="37">
        <v>6.4</v>
      </c>
      <c r="C1957" s="16">
        <f t="shared" si="120"/>
        <v>1.0002462000000001</v>
      </c>
      <c r="D1957" s="16">
        <f t="shared" si="122"/>
        <v>2159.2476096753098</v>
      </c>
      <c r="E1957" s="11">
        <v>6.4</v>
      </c>
      <c r="F1957" s="17">
        <f t="shared" si="121"/>
        <v>1.0002462000000001</v>
      </c>
      <c r="G1957" s="17">
        <f t="shared" si="123"/>
        <v>2167.9088932650602</v>
      </c>
      <c r="H1957" s="12">
        <v>210100</v>
      </c>
      <c r="I1957" s="13">
        <v>43388</v>
      </c>
      <c r="J1957" s="14">
        <v>9754.7802040000006</v>
      </c>
      <c r="K1957" s="12">
        <v>6.4</v>
      </c>
    </row>
    <row r="1958" spans="1:11" x14ac:dyDescent="0.3">
      <c r="A1958" s="9">
        <v>43389</v>
      </c>
      <c r="B1958" s="37">
        <v>6.4</v>
      </c>
      <c r="C1958" s="16">
        <f t="shared" si="120"/>
        <v>1.0002462000000001</v>
      </c>
      <c r="D1958" s="16">
        <f t="shared" si="122"/>
        <v>2159.7792164368102</v>
      </c>
      <c r="E1958" s="11">
        <v>6.4</v>
      </c>
      <c r="F1958" s="17">
        <f t="shared" si="121"/>
        <v>1.0002462000000001</v>
      </c>
      <c r="G1958" s="17">
        <f t="shared" si="123"/>
        <v>2168.44263243458</v>
      </c>
      <c r="H1958" s="12">
        <v>210100</v>
      </c>
      <c r="I1958" s="13">
        <v>43389</v>
      </c>
      <c r="J1958" s="14">
        <v>9757.1818309999999</v>
      </c>
      <c r="K1958" s="12">
        <v>6.4</v>
      </c>
    </row>
    <row r="1959" spans="1:11" x14ac:dyDescent="0.3">
      <c r="A1959" s="9">
        <v>43390</v>
      </c>
      <c r="B1959" s="37">
        <v>6.4</v>
      </c>
      <c r="C1959" s="16">
        <f t="shared" si="120"/>
        <v>1.0002462000000001</v>
      </c>
      <c r="D1959" s="16">
        <f t="shared" si="122"/>
        <v>2160.3109540799001</v>
      </c>
      <c r="E1959" s="11">
        <v>6.4</v>
      </c>
      <c r="F1959" s="17">
        <f t="shared" si="121"/>
        <v>1.0002462000000001</v>
      </c>
      <c r="G1959" s="17">
        <f t="shared" si="123"/>
        <v>2168.9765030106901</v>
      </c>
      <c r="H1959" s="12">
        <v>210100</v>
      </c>
      <c r="I1959" s="13">
        <v>43390</v>
      </c>
      <c r="J1959" s="14">
        <v>9759.5840489999991</v>
      </c>
      <c r="K1959" s="12">
        <v>6.4</v>
      </c>
    </row>
    <row r="1960" spans="1:11" x14ac:dyDescent="0.3">
      <c r="A1960" s="9">
        <v>43391</v>
      </c>
      <c r="B1960" s="37">
        <v>6.4</v>
      </c>
      <c r="C1960" s="16">
        <f t="shared" si="120"/>
        <v>1.0002462000000001</v>
      </c>
      <c r="D1960" s="16">
        <f t="shared" si="122"/>
        <v>2160.8428226367901</v>
      </c>
      <c r="E1960" s="11">
        <v>6.4</v>
      </c>
      <c r="F1960" s="17">
        <f t="shared" si="121"/>
        <v>1.0002462000000001</v>
      </c>
      <c r="G1960" s="17">
        <f t="shared" si="123"/>
        <v>2169.5105050257298</v>
      </c>
      <c r="H1960" s="12">
        <v>210100</v>
      </c>
      <c r="I1960" s="13">
        <v>43391</v>
      </c>
      <c r="J1960" s="14">
        <v>9761.9868580000002</v>
      </c>
      <c r="K1960" s="12">
        <v>6.4</v>
      </c>
    </row>
    <row r="1961" spans="1:11" x14ac:dyDescent="0.3">
      <c r="A1961" s="9">
        <v>43392</v>
      </c>
      <c r="B1961" s="37">
        <v>6.4</v>
      </c>
      <c r="C1961" s="16">
        <f t="shared" si="120"/>
        <v>1.0002462000000001</v>
      </c>
      <c r="D1961" s="16">
        <f t="shared" si="122"/>
        <v>2161.37482213972</v>
      </c>
      <c r="E1961" s="11">
        <v>6.4</v>
      </c>
      <c r="F1961" s="17">
        <f t="shared" si="121"/>
        <v>1.0002462000000001</v>
      </c>
      <c r="G1961" s="17">
        <f t="shared" si="123"/>
        <v>2170.0446385120699</v>
      </c>
      <c r="H1961" s="12">
        <v>210100</v>
      </c>
      <c r="I1961" s="13">
        <v>43392</v>
      </c>
      <c r="J1961" s="14">
        <v>9764.3902589999998</v>
      </c>
      <c r="K1961" s="12">
        <v>6.4</v>
      </c>
    </row>
    <row r="1962" spans="1:11" x14ac:dyDescent="0.3">
      <c r="A1962" s="9">
        <v>43395</v>
      </c>
      <c r="B1962" s="37">
        <v>6.4</v>
      </c>
      <c r="C1962" s="16">
        <f t="shared" si="120"/>
        <v>1.0002462000000001</v>
      </c>
      <c r="D1962" s="16">
        <f t="shared" si="122"/>
        <v>2161.90695262093</v>
      </c>
      <c r="E1962" s="11">
        <v>6.4</v>
      </c>
      <c r="F1962" s="17">
        <f t="shared" si="121"/>
        <v>1.0002462000000001</v>
      </c>
      <c r="G1962" s="17">
        <f t="shared" si="123"/>
        <v>2170.5789035020698</v>
      </c>
      <c r="H1962" s="12">
        <v>210100</v>
      </c>
      <c r="I1962" s="13">
        <v>43395</v>
      </c>
      <c r="J1962" s="14">
        <v>9766.7942519999997</v>
      </c>
      <c r="K1962" s="12">
        <v>6.4</v>
      </c>
    </row>
    <row r="1963" spans="1:11" x14ac:dyDescent="0.3">
      <c r="A1963" s="9">
        <v>43396</v>
      </c>
      <c r="B1963" s="37">
        <v>6.4</v>
      </c>
      <c r="C1963" s="16">
        <f t="shared" si="120"/>
        <v>1.0002462000000001</v>
      </c>
      <c r="D1963" s="16">
        <f t="shared" si="122"/>
        <v>2162.43921411267</v>
      </c>
      <c r="E1963" s="11">
        <v>6.4</v>
      </c>
      <c r="F1963" s="17">
        <f t="shared" si="121"/>
        <v>1.0002462000000001</v>
      </c>
      <c r="G1963" s="17">
        <f t="shared" si="123"/>
        <v>2171.1133000281102</v>
      </c>
      <c r="H1963" s="12">
        <v>210100</v>
      </c>
      <c r="I1963" s="13">
        <v>43396</v>
      </c>
      <c r="J1963" s="14">
        <v>9769.1988369999999</v>
      </c>
      <c r="K1963" s="12">
        <v>6.4</v>
      </c>
    </row>
    <row r="1964" spans="1:11" x14ac:dyDescent="0.3">
      <c r="A1964" s="9">
        <v>43397</v>
      </c>
      <c r="B1964" s="37">
        <v>6.4</v>
      </c>
      <c r="C1964" s="16">
        <f t="shared" si="120"/>
        <v>1.0002462000000001</v>
      </c>
      <c r="D1964" s="16">
        <f t="shared" si="122"/>
        <v>2162.9716066471801</v>
      </c>
      <c r="E1964" s="11">
        <v>6.4</v>
      </c>
      <c r="F1964" s="17">
        <f t="shared" si="121"/>
        <v>1.0002462000000001</v>
      </c>
      <c r="G1964" s="17">
        <f t="shared" si="123"/>
        <v>2171.64782812258</v>
      </c>
      <c r="H1964" s="12">
        <v>210100</v>
      </c>
      <c r="I1964" s="13">
        <v>43397</v>
      </c>
      <c r="J1964" s="14">
        <v>9771.6040140000005</v>
      </c>
      <c r="K1964" s="12">
        <v>6.4</v>
      </c>
    </row>
    <row r="1965" spans="1:11" x14ac:dyDescent="0.3">
      <c r="A1965" s="9">
        <v>43398</v>
      </c>
      <c r="B1965" s="37">
        <v>6.4</v>
      </c>
      <c r="C1965" s="16">
        <f t="shared" si="120"/>
        <v>1.0002462000000001</v>
      </c>
      <c r="D1965" s="16">
        <f t="shared" si="122"/>
        <v>2163.5041302567402</v>
      </c>
      <c r="E1965" s="11">
        <v>6.4</v>
      </c>
      <c r="F1965" s="17">
        <f t="shared" si="121"/>
        <v>1.0002462000000001</v>
      </c>
      <c r="G1965" s="17">
        <f t="shared" si="123"/>
        <v>2172.18248781786</v>
      </c>
      <c r="H1965" s="12">
        <v>210100</v>
      </c>
      <c r="I1965" s="13">
        <v>43398</v>
      </c>
      <c r="J1965" s="14">
        <v>9774.0097829999995</v>
      </c>
      <c r="K1965" s="12">
        <v>6.4</v>
      </c>
    </row>
    <row r="1966" spans="1:11" x14ac:dyDescent="0.3">
      <c r="A1966" s="9">
        <v>43399</v>
      </c>
      <c r="B1966" s="37">
        <v>6.4</v>
      </c>
      <c r="C1966" s="16">
        <f t="shared" si="120"/>
        <v>1.0002462000000001</v>
      </c>
      <c r="D1966" s="16">
        <f t="shared" si="122"/>
        <v>2164.0367849736099</v>
      </c>
      <c r="E1966" s="11">
        <v>6.4</v>
      </c>
      <c r="F1966" s="17">
        <f t="shared" si="121"/>
        <v>1.0002462000000001</v>
      </c>
      <c r="G1966" s="17">
        <f t="shared" si="123"/>
        <v>2172.7172791463599</v>
      </c>
      <c r="H1966" s="12">
        <v>210100</v>
      </c>
      <c r="I1966" s="13">
        <v>43399</v>
      </c>
      <c r="J1966" s="14">
        <v>9776.4161440000007</v>
      </c>
      <c r="K1966" s="12">
        <v>6.4</v>
      </c>
    </row>
    <row r="1967" spans="1:11" x14ac:dyDescent="0.3">
      <c r="A1967" s="9">
        <v>43402</v>
      </c>
      <c r="B1967" s="37">
        <v>6.4</v>
      </c>
      <c r="C1967" s="16">
        <f t="shared" si="120"/>
        <v>1.0002462000000001</v>
      </c>
      <c r="D1967" s="16">
        <f t="shared" si="122"/>
        <v>2164.56957083007</v>
      </c>
      <c r="E1967" s="11">
        <v>6.4</v>
      </c>
      <c r="F1967" s="17">
        <f t="shared" si="121"/>
        <v>1.0002462000000001</v>
      </c>
      <c r="G1967" s="17">
        <f t="shared" si="123"/>
        <v>2173.2522021404902</v>
      </c>
      <c r="H1967" s="12">
        <v>210100</v>
      </c>
      <c r="I1967" s="13">
        <v>43402</v>
      </c>
      <c r="J1967" s="14">
        <v>9778.8230980000008</v>
      </c>
      <c r="K1967" s="12">
        <v>6.4</v>
      </c>
    </row>
    <row r="1968" spans="1:11" x14ac:dyDescent="0.3">
      <c r="A1968" s="9">
        <v>43403</v>
      </c>
      <c r="B1968" s="37">
        <v>6.4</v>
      </c>
      <c r="C1968" s="16">
        <f t="shared" si="120"/>
        <v>1.0002462000000001</v>
      </c>
      <c r="D1968" s="16">
        <f t="shared" si="122"/>
        <v>2165.1024878584099</v>
      </c>
      <c r="E1968" s="11">
        <v>6.4</v>
      </c>
      <c r="F1968" s="17">
        <f t="shared" si="121"/>
        <v>1.0002462000000001</v>
      </c>
      <c r="G1968" s="17">
        <f t="shared" si="123"/>
        <v>2173.7872568326602</v>
      </c>
      <c r="H1968" s="12">
        <v>210100</v>
      </c>
      <c r="I1968" s="13">
        <v>43403</v>
      </c>
      <c r="J1968" s="14">
        <v>9781.2306439999993</v>
      </c>
      <c r="K1968" s="12">
        <v>6.4</v>
      </c>
    </row>
    <row r="1969" spans="1:11" x14ac:dyDescent="0.3">
      <c r="A1969" s="9">
        <v>43404</v>
      </c>
      <c r="B1969" s="37">
        <v>6.4</v>
      </c>
      <c r="C1969" s="16">
        <f t="shared" si="120"/>
        <v>1.0002462000000001</v>
      </c>
      <c r="D1969" s="16">
        <f t="shared" si="122"/>
        <v>2165.6355360909201</v>
      </c>
      <c r="E1969" s="11">
        <v>6.4</v>
      </c>
      <c r="F1969" s="17">
        <f t="shared" si="121"/>
        <v>1.0002462000000001</v>
      </c>
      <c r="G1969" s="17">
        <f t="shared" si="123"/>
        <v>2174.3224432552902</v>
      </c>
      <c r="H1969" s="12">
        <v>210100</v>
      </c>
      <c r="I1969" s="13">
        <v>43404</v>
      </c>
      <c r="J1969" s="14">
        <v>9783.6387830000003</v>
      </c>
      <c r="K1969" s="12">
        <v>6.4</v>
      </c>
    </row>
    <row r="1970" spans="1:11" x14ac:dyDescent="0.3">
      <c r="A1970" s="9">
        <v>43405</v>
      </c>
      <c r="B1970" s="37">
        <v>6.4</v>
      </c>
      <c r="C1970" s="16">
        <f t="shared" si="120"/>
        <v>1.0002462000000001</v>
      </c>
      <c r="D1970" s="16">
        <f t="shared" si="122"/>
        <v>2166.1687155599102</v>
      </c>
      <c r="E1970" s="11">
        <v>6.4</v>
      </c>
      <c r="F1970" s="17">
        <f t="shared" si="121"/>
        <v>1.0002462000000001</v>
      </c>
      <c r="G1970" s="17">
        <f t="shared" si="123"/>
        <v>2174.85776144082</v>
      </c>
      <c r="H1970" s="12">
        <v>210100</v>
      </c>
      <c r="I1970" s="13">
        <v>43405</v>
      </c>
      <c r="J1970" s="14">
        <v>9786.0475150000002</v>
      </c>
      <c r="K1970" s="12">
        <v>6.4</v>
      </c>
    </row>
    <row r="1971" spans="1:11" x14ac:dyDescent="0.3">
      <c r="A1971" s="9">
        <v>43409</v>
      </c>
      <c r="B1971" s="37">
        <v>6.4</v>
      </c>
      <c r="C1971" s="16">
        <f t="shared" si="120"/>
        <v>1.0002462000000001</v>
      </c>
      <c r="D1971" s="16">
        <f t="shared" si="122"/>
        <v>2166.7020262976798</v>
      </c>
      <c r="E1971" s="11">
        <v>6.4</v>
      </c>
      <c r="F1971" s="17">
        <f t="shared" si="121"/>
        <v>1.0002462000000001</v>
      </c>
      <c r="G1971" s="17">
        <f t="shared" si="123"/>
        <v>2175.39321142169</v>
      </c>
      <c r="H1971" s="12">
        <v>210100</v>
      </c>
      <c r="I1971" s="13">
        <v>43409</v>
      </c>
      <c r="J1971" s="14">
        <v>9788.4568400000007</v>
      </c>
      <c r="K1971" s="12">
        <v>6.4</v>
      </c>
    </row>
    <row r="1972" spans="1:11" x14ac:dyDescent="0.3">
      <c r="A1972" s="9">
        <v>43410</v>
      </c>
      <c r="B1972" s="37">
        <v>6.4</v>
      </c>
      <c r="C1972" s="16">
        <f t="shared" si="120"/>
        <v>1.0002462000000001</v>
      </c>
      <c r="D1972" s="16">
        <f t="shared" si="122"/>
        <v>2167.2354683365502</v>
      </c>
      <c r="E1972" s="11">
        <v>6.4</v>
      </c>
      <c r="F1972" s="17">
        <f t="shared" si="121"/>
        <v>1.0002462000000001</v>
      </c>
      <c r="G1972" s="17">
        <f t="shared" si="123"/>
        <v>2175.92879323034</v>
      </c>
      <c r="H1972" s="12">
        <v>210100</v>
      </c>
      <c r="I1972" s="13">
        <v>43410</v>
      </c>
      <c r="J1972" s="14">
        <v>9790.8667580000001</v>
      </c>
      <c r="K1972" s="12">
        <v>6.4</v>
      </c>
    </row>
    <row r="1973" spans="1:11" x14ac:dyDescent="0.3">
      <c r="A1973" s="9">
        <v>43411</v>
      </c>
      <c r="B1973" s="37">
        <v>6.4</v>
      </c>
      <c r="C1973" s="16">
        <f t="shared" si="120"/>
        <v>1.0002462000000001</v>
      </c>
      <c r="D1973" s="16">
        <f t="shared" si="122"/>
        <v>2167.7690417088502</v>
      </c>
      <c r="E1973" s="11">
        <v>6.4</v>
      </c>
      <c r="F1973" s="17">
        <f t="shared" si="121"/>
        <v>1.0002462000000001</v>
      </c>
      <c r="G1973" s="17">
        <f t="shared" si="123"/>
        <v>2176.4645068992299</v>
      </c>
      <c r="H1973" s="12">
        <v>210100</v>
      </c>
      <c r="I1973" s="13">
        <v>43411</v>
      </c>
      <c r="J1973" s="14">
        <v>9793.2772690000002</v>
      </c>
      <c r="K1973" s="12">
        <v>6.4</v>
      </c>
    </row>
    <row r="1974" spans="1:11" x14ac:dyDescent="0.3">
      <c r="A1974" s="9">
        <v>43412</v>
      </c>
      <c r="B1974" s="37">
        <v>6.4</v>
      </c>
      <c r="C1974" s="16">
        <f t="shared" si="120"/>
        <v>1.0002462000000001</v>
      </c>
      <c r="D1974" s="16">
        <f t="shared" si="122"/>
        <v>2168.3027464469201</v>
      </c>
      <c r="E1974" s="11">
        <v>6.4</v>
      </c>
      <c r="F1974" s="17">
        <f t="shared" si="121"/>
        <v>1.0002462000000001</v>
      </c>
      <c r="G1974" s="17">
        <f t="shared" si="123"/>
        <v>2177.0003524608301</v>
      </c>
      <c r="H1974" s="12">
        <v>210100</v>
      </c>
      <c r="I1974" s="13">
        <v>43412</v>
      </c>
      <c r="J1974" s="14">
        <v>9795.6883739999994</v>
      </c>
      <c r="K1974" s="12">
        <v>6.4</v>
      </c>
    </row>
    <row r="1975" spans="1:11" x14ac:dyDescent="0.3">
      <c r="A1975" s="9">
        <v>43413</v>
      </c>
      <c r="B1975" s="37">
        <v>6.4</v>
      </c>
      <c r="C1975" s="16">
        <f t="shared" si="120"/>
        <v>1.0002462000000001</v>
      </c>
      <c r="D1975" s="16">
        <f t="shared" si="122"/>
        <v>2168.8365825831002</v>
      </c>
      <c r="E1975" s="11">
        <v>6.4</v>
      </c>
      <c r="F1975" s="17">
        <f t="shared" si="121"/>
        <v>1.0002462000000001</v>
      </c>
      <c r="G1975" s="17">
        <f t="shared" si="123"/>
        <v>2177.5363299476098</v>
      </c>
      <c r="H1975" s="12">
        <v>210100</v>
      </c>
      <c r="I1975" s="13">
        <v>43413</v>
      </c>
      <c r="J1975" s="14">
        <v>9798.1000719999993</v>
      </c>
      <c r="K1975" s="12">
        <v>6.4</v>
      </c>
    </row>
    <row r="1976" spans="1:11" x14ac:dyDescent="0.3">
      <c r="A1976" s="9">
        <v>43416</v>
      </c>
      <c r="B1976" s="37">
        <v>6.4</v>
      </c>
      <c r="C1976" s="16">
        <f t="shared" si="120"/>
        <v>1.0002462000000001</v>
      </c>
      <c r="D1976" s="16">
        <f t="shared" si="122"/>
        <v>2169.3705501497302</v>
      </c>
      <c r="E1976" s="11">
        <v>6.4</v>
      </c>
      <c r="F1976" s="17">
        <f t="shared" si="121"/>
        <v>1.0002462000000001</v>
      </c>
      <c r="G1976" s="17">
        <f t="shared" si="123"/>
        <v>2178.07243939204</v>
      </c>
      <c r="H1976" s="12">
        <v>210100</v>
      </c>
      <c r="I1976" s="13">
        <v>43416</v>
      </c>
      <c r="J1976" s="14">
        <v>9800.5123650000005</v>
      </c>
      <c r="K1976" s="12">
        <v>6.4</v>
      </c>
    </row>
    <row r="1977" spans="1:11" x14ac:dyDescent="0.3">
      <c r="A1977" s="9">
        <v>43417</v>
      </c>
      <c r="B1977" s="37">
        <v>6.4</v>
      </c>
      <c r="C1977" s="16">
        <f t="shared" si="120"/>
        <v>1.0002462000000001</v>
      </c>
      <c r="D1977" s="16">
        <f t="shared" si="122"/>
        <v>2169.9046491791801</v>
      </c>
      <c r="E1977" s="11">
        <v>6.4</v>
      </c>
      <c r="F1977" s="17">
        <f t="shared" si="121"/>
        <v>1.0002462000000001</v>
      </c>
      <c r="G1977" s="17">
        <f t="shared" si="123"/>
        <v>2178.60868082662</v>
      </c>
      <c r="H1977" s="12">
        <v>210100</v>
      </c>
      <c r="I1977" s="13">
        <v>43417</v>
      </c>
      <c r="J1977" s="14">
        <v>9802.9252510000006</v>
      </c>
      <c r="K1977" s="12">
        <v>6.4</v>
      </c>
    </row>
    <row r="1978" spans="1:11" x14ac:dyDescent="0.3">
      <c r="A1978" s="9">
        <v>43418</v>
      </c>
      <c r="B1978" s="37">
        <v>6.4</v>
      </c>
      <c r="C1978" s="16">
        <f t="shared" si="120"/>
        <v>1.0002462000000001</v>
      </c>
      <c r="D1978" s="16">
        <f t="shared" si="122"/>
        <v>2170.43887970381</v>
      </c>
      <c r="E1978" s="11">
        <v>6.4</v>
      </c>
      <c r="F1978" s="17">
        <f t="shared" si="121"/>
        <v>1.0002462000000001</v>
      </c>
      <c r="G1978" s="17">
        <f t="shared" si="123"/>
        <v>2179.1450542838402</v>
      </c>
      <c r="H1978" s="12">
        <v>210100</v>
      </c>
      <c r="I1978" s="13">
        <v>43418</v>
      </c>
      <c r="J1978" s="14">
        <v>9805.3387309999998</v>
      </c>
      <c r="K1978" s="12">
        <v>6.4</v>
      </c>
    </row>
    <row r="1979" spans="1:11" x14ac:dyDescent="0.3">
      <c r="A1979" s="9">
        <v>43420</v>
      </c>
      <c r="B1979" s="37">
        <v>6.4</v>
      </c>
      <c r="C1979" s="16">
        <f t="shared" si="120"/>
        <v>1.0002462000000001</v>
      </c>
      <c r="D1979" s="16">
        <f t="shared" si="122"/>
        <v>2170.9732417559899</v>
      </c>
      <c r="E1979" s="11">
        <v>6.4</v>
      </c>
      <c r="F1979" s="17">
        <f t="shared" si="121"/>
        <v>1.0002462000000001</v>
      </c>
      <c r="G1979" s="17">
        <f t="shared" si="123"/>
        <v>2179.6815597962</v>
      </c>
      <c r="H1979" s="12">
        <v>210100</v>
      </c>
      <c r="I1979" s="13">
        <v>43420</v>
      </c>
      <c r="J1979" s="14">
        <v>9807.7528050000001</v>
      </c>
      <c r="K1979" s="12">
        <v>6.4</v>
      </c>
    </row>
    <row r="1980" spans="1:11" x14ac:dyDescent="0.3">
      <c r="A1980" s="9">
        <v>43423</v>
      </c>
      <c r="B1980" s="37">
        <v>6.4</v>
      </c>
      <c r="C1980" s="16">
        <f t="shared" si="120"/>
        <v>1.0002462000000001</v>
      </c>
      <c r="D1980" s="16">
        <f t="shared" si="122"/>
        <v>2171.5077353681099</v>
      </c>
      <c r="E1980" s="11">
        <v>6.4</v>
      </c>
      <c r="F1980" s="17">
        <f t="shared" si="121"/>
        <v>1.0002462000000001</v>
      </c>
      <c r="G1980" s="17">
        <f t="shared" si="123"/>
        <v>2180.2181973962201</v>
      </c>
      <c r="H1980" s="12">
        <v>210100</v>
      </c>
      <c r="I1980" s="13">
        <v>43423</v>
      </c>
      <c r="J1980" s="14">
        <v>9810.1674739999999</v>
      </c>
      <c r="K1980" s="12">
        <v>6.4</v>
      </c>
    </row>
    <row r="1981" spans="1:11" x14ac:dyDescent="0.3">
      <c r="A1981" s="9">
        <v>43424</v>
      </c>
      <c r="B1981" s="37">
        <v>6.4</v>
      </c>
      <c r="C1981" s="16">
        <f t="shared" si="120"/>
        <v>1.0002462000000001</v>
      </c>
      <c r="D1981" s="16">
        <f t="shared" si="122"/>
        <v>2172.04236057256</v>
      </c>
      <c r="E1981" s="11">
        <v>6.4</v>
      </c>
      <c r="F1981" s="17">
        <f t="shared" si="121"/>
        <v>1.0002462000000001</v>
      </c>
      <c r="G1981" s="17">
        <f t="shared" si="123"/>
        <v>2180.7549671164202</v>
      </c>
      <c r="H1981" s="12">
        <v>210100</v>
      </c>
      <c r="I1981" s="13">
        <v>43424</v>
      </c>
      <c r="J1981" s="14">
        <v>9812.5827370000006</v>
      </c>
      <c r="K1981" s="12">
        <v>6.4</v>
      </c>
    </row>
    <row r="1982" spans="1:11" x14ac:dyDescent="0.3">
      <c r="A1982" s="9">
        <v>43425</v>
      </c>
      <c r="B1982" s="37">
        <v>6.4</v>
      </c>
      <c r="C1982" s="16">
        <f t="shared" si="120"/>
        <v>1.0002462000000001</v>
      </c>
      <c r="D1982" s="16">
        <f t="shared" si="122"/>
        <v>2172.57711740173</v>
      </c>
      <c r="E1982" s="11">
        <v>6.4</v>
      </c>
      <c r="F1982" s="17">
        <f t="shared" si="121"/>
        <v>1.0002462000000001</v>
      </c>
      <c r="G1982" s="17">
        <f t="shared" si="123"/>
        <v>2181.2918689893199</v>
      </c>
      <c r="H1982" s="12">
        <v>210100</v>
      </c>
      <c r="I1982" s="13">
        <v>43425</v>
      </c>
      <c r="J1982" s="14">
        <v>9814.9985949999991</v>
      </c>
      <c r="K1982" s="12">
        <v>6.4</v>
      </c>
    </row>
    <row r="1983" spans="1:11" x14ac:dyDescent="0.3">
      <c r="A1983" s="9">
        <v>43426</v>
      </c>
      <c r="B1983" s="37">
        <v>6.4</v>
      </c>
      <c r="C1983" s="16">
        <f t="shared" si="120"/>
        <v>1.0002462000000001</v>
      </c>
      <c r="D1983" s="16">
        <f t="shared" si="122"/>
        <v>2173.1120058880301</v>
      </c>
      <c r="E1983" s="11">
        <v>6.4</v>
      </c>
      <c r="F1983" s="17">
        <f t="shared" si="121"/>
        <v>1.0002462000000001</v>
      </c>
      <c r="G1983" s="17">
        <f t="shared" si="123"/>
        <v>2181.8289030474698</v>
      </c>
      <c r="H1983" s="12">
        <v>210100</v>
      </c>
      <c r="I1983" s="13">
        <v>43426</v>
      </c>
      <c r="J1983" s="14">
        <v>9817.4150480000008</v>
      </c>
      <c r="K1983" s="12">
        <v>6.4</v>
      </c>
    </row>
    <row r="1984" spans="1:11" x14ac:dyDescent="0.3">
      <c r="A1984" s="9">
        <v>43427</v>
      </c>
      <c r="B1984" s="37">
        <v>6.4</v>
      </c>
      <c r="C1984" s="16">
        <f t="shared" si="120"/>
        <v>1.0002462000000001</v>
      </c>
      <c r="D1984" s="16">
        <f t="shared" si="122"/>
        <v>2173.6470260638798</v>
      </c>
      <c r="E1984" s="11">
        <v>6.4</v>
      </c>
      <c r="F1984" s="17">
        <f t="shared" si="121"/>
        <v>1.0002462000000001</v>
      </c>
      <c r="G1984" s="17">
        <f t="shared" si="123"/>
        <v>2182.3660693234001</v>
      </c>
      <c r="H1984" s="12">
        <v>210100</v>
      </c>
      <c r="I1984" s="13">
        <v>43427</v>
      </c>
      <c r="J1984" s="14">
        <v>9819.8320949999998</v>
      </c>
      <c r="K1984" s="12">
        <v>6.4</v>
      </c>
    </row>
    <row r="1985" spans="1:11" x14ac:dyDescent="0.3">
      <c r="A1985" s="9">
        <v>43430</v>
      </c>
      <c r="B1985" s="37">
        <v>6.4</v>
      </c>
      <c r="C1985" s="16">
        <f t="shared" si="120"/>
        <v>1.0002462000000001</v>
      </c>
      <c r="D1985" s="16">
        <f t="shared" si="122"/>
        <v>2174.1821779616998</v>
      </c>
      <c r="E1985" s="11">
        <v>6.4</v>
      </c>
      <c r="F1985" s="17">
        <f t="shared" si="121"/>
        <v>1.0002462000000001</v>
      </c>
      <c r="G1985" s="17">
        <f t="shared" si="123"/>
        <v>2182.9033678496698</v>
      </c>
      <c r="H1985" s="12">
        <v>210100</v>
      </c>
      <c r="I1985" s="13">
        <v>43430</v>
      </c>
      <c r="J1985" s="14">
        <v>9822.2497380000004</v>
      </c>
      <c r="K1985" s="12">
        <v>6.4</v>
      </c>
    </row>
    <row r="1986" spans="1:11" x14ac:dyDescent="0.3">
      <c r="A1986" s="9">
        <v>43431</v>
      </c>
      <c r="B1986" s="37">
        <v>6.4</v>
      </c>
      <c r="C1986" s="16">
        <f t="shared" ref="C1986:C2049" si="124">ROUND((1+B1986/100)^(1/252),8)</f>
        <v>1.0002462000000001</v>
      </c>
      <c r="D1986" s="16">
        <f t="shared" si="122"/>
        <v>2174.71746161391</v>
      </c>
      <c r="E1986" s="11">
        <v>6.4</v>
      </c>
      <c r="F1986" s="17">
        <f t="shared" ref="F1986:F2049" si="125">ROUND((1+E1986/100)^(1/252),8)</f>
        <v>1.0002462000000001</v>
      </c>
      <c r="G1986" s="17">
        <f t="shared" si="123"/>
        <v>2183.4407986588299</v>
      </c>
      <c r="H1986" s="12">
        <v>210100</v>
      </c>
      <c r="I1986" s="13">
        <v>43431</v>
      </c>
      <c r="J1986" s="14">
        <v>9824.6679760000006</v>
      </c>
      <c r="K1986" s="12">
        <v>6.4</v>
      </c>
    </row>
    <row r="1987" spans="1:11" x14ac:dyDescent="0.3">
      <c r="A1987" s="9">
        <v>43432</v>
      </c>
      <c r="B1987" s="37">
        <v>6.4</v>
      </c>
      <c r="C1987" s="16">
        <f t="shared" si="124"/>
        <v>1.0002462000000001</v>
      </c>
      <c r="D1987" s="16">
        <f t="shared" si="122"/>
        <v>2175.2528770529598</v>
      </c>
      <c r="E1987" s="11">
        <v>6.4</v>
      </c>
      <c r="F1987" s="17">
        <f t="shared" si="125"/>
        <v>1.0002462000000001</v>
      </c>
      <c r="G1987" s="17">
        <f t="shared" si="123"/>
        <v>2183.9783617834601</v>
      </c>
      <c r="H1987" s="12">
        <v>210100</v>
      </c>
      <c r="I1987" s="13">
        <v>43432</v>
      </c>
      <c r="J1987" s="14">
        <v>9827.0868090000004</v>
      </c>
      <c r="K1987" s="12">
        <v>6.4</v>
      </c>
    </row>
    <row r="1988" spans="1:11" x14ac:dyDescent="0.3">
      <c r="A1988" s="9">
        <v>43433</v>
      </c>
      <c r="B1988" s="37">
        <v>6.4</v>
      </c>
      <c r="C1988" s="16">
        <f t="shared" si="124"/>
        <v>1.0002462000000001</v>
      </c>
      <c r="D1988" s="16">
        <f t="shared" ref="D1988:D2051" si="126">TRUNC(D1987*(C1987),16)</f>
        <v>2175.7884243112899</v>
      </c>
      <c r="E1988" s="11">
        <v>6.4</v>
      </c>
      <c r="F1988" s="17">
        <f t="shared" si="125"/>
        <v>1.0002462000000001</v>
      </c>
      <c r="G1988" s="17">
        <f t="shared" ref="G1988:G2051" si="127">TRUNC(G1987*(F1987),16)</f>
        <v>2184.5160572561299</v>
      </c>
      <c r="H1988" s="12">
        <v>210100</v>
      </c>
      <c r="I1988" s="13">
        <v>43433</v>
      </c>
      <c r="J1988" s="14">
        <v>9829.5062379999999</v>
      </c>
      <c r="K1988" s="12">
        <v>6.4</v>
      </c>
    </row>
    <row r="1989" spans="1:11" x14ac:dyDescent="0.3">
      <c r="A1989" s="9">
        <v>43434</v>
      </c>
      <c r="B1989" s="37">
        <v>6.4</v>
      </c>
      <c r="C1989" s="16">
        <f t="shared" si="124"/>
        <v>1.0002462000000001</v>
      </c>
      <c r="D1989" s="16">
        <f t="shared" si="126"/>
        <v>2176.3241034213602</v>
      </c>
      <c r="E1989" s="11">
        <v>6.4</v>
      </c>
      <c r="F1989" s="17">
        <f t="shared" si="125"/>
        <v>1.0002462000000001</v>
      </c>
      <c r="G1989" s="17">
        <f t="shared" si="127"/>
        <v>2185.0538851094302</v>
      </c>
      <c r="H1989" s="12">
        <v>210100</v>
      </c>
      <c r="I1989" s="13">
        <v>43434</v>
      </c>
      <c r="J1989" s="14">
        <v>9831.9262620000009</v>
      </c>
      <c r="K1989" s="12">
        <v>6.4</v>
      </c>
    </row>
    <row r="1990" spans="1:11" x14ac:dyDescent="0.3">
      <c r="A1990" s="9">
        <v>43437</v>
      </c>
      <c r="B1990" s="37">
        <v>6.4</v>
      </c>
      <c r="C1990" s="16">
        <f t="shared" si="124"/>
        <v>1.0002462000000001</v>
      </c>
      <c r="D1990" s="16">
        <f t="shared" si="126"/>
        <v>2176.8599144156201</v>
      </c>
      <c r="E1990" s="11">
        <v>6.4</v>
      </c>
      <c r="F1990" s="17">
        <f t="shared" si="125"/>
        <v>1.0002462000000001</v>
      </c>
      <c r="G1990" s="17">
        <f t="shared" si="127"/>
        <v>2185.59184537594</v>
      </c>
      <c r="H1990" s="12">
        <v>210100</v>
      </c>
      <c r="I1990" s="13">
        <v>43437</v>
      </c>
      <c r="J1990" s="14">
        <v>9834.3468830000002</v>
      </c>
      <c r="K1990" s="12">
        <v>6.4</v>
      </c>
    </row>
    <row r="1991" spans="1:11" x14ac:dyDescent="0.3">
      <c r="A1991" s="9">
        <v>43438</v>
      </c>
      <c r="B1991" s="37">
        <v>6.4</v>
      </c>
      <c r="C1991" s="16">
        <f t="shared" si="124"/>
        <v>1.0002462000000001</v>
      </c>
      <c r="D1991" s="16">
        <f t="shared" si="126"/>
        <v>2177.39585732655</v>
      </c>
      <c r="E1991" s="11">
        <v>6.4</v>
      </c>
      <c r="F1991" s="17">
        <f t="shared" si="125"/>
        <v>1.0002462000000001</v>
      </c>
      <c r="G1991" s="17">
        <f t="shared" si="127"/>
        <v>2186.1299380882701</v>
      </c>
      <c r="H1991" s="12">
        <v>210100</v>
      </c>
      <c r="I1991" s="13">
        <v>43438</v>
      </c>
      <c r="J1991" s="14">
        <v>9836.7680990000008</v>
      </c>
      <c r="K1991" s="12">
        <v>6.4</v>
      </c>
    </row>
    <row r="1992" spans="1:11" x14ac:dyDescent="0.3">
      <c r="A1992" s="9">
        <v>43439</v>
      </c>
      <c r="B1992" s="37">
        <v>6.4</v>
      </c>
      <c r="C1992" s="16">
        <f t="shared" si="124"/>
        <v>1.0002462000000001</v>
      </c>
      <c r="D1992" s="16">
        <f t="shared" si="126"/>
        <v>2177.9319321866201</v>
      </c>
      <c r="E1992" s="11">
        <v>6.4</v>
      </c>
      <c r="F1992" s="17">
        <f t="shared" si="125"/>
        <v>1.0002462000000001</v>
      </c>
      <c r="G1992" s="17">
        <f t="shared" si="127"/>
        <v>2186.6681632790301</v>
      </c>
      <c r="H1992" s="12">
        <v>210100</v>
      </c>
      <c r="I1992" s="13">
        <v>43439</v>
      </c>
      <c r="J1992" s="14">
        <v>9839.1899109999995</v>
      </c>
      <c r="K1992" s="12">
        <v>6.4</v>
      </c>
    </row>
    <row r="1993" spans="1:11" x14ac:dyDescent="0.3">
      <c r="A1993" s="9">
        <v>43440</v>
      </c>
      <c r="B1993" s="37">
        <v>6.4</v>
      </c>
      <c r="C1993" s="16">
        <f t="shared" si="124"/>
        <v>1.0002462000000001</v>
      </c>
      <c r="D1993" s="16">
        <f t="shared" si="126"/>
        <v>2178.4681390283199</v>
      </c>
      <c r="E1993" s="11">
        <v>6.4</v>
      </c>
      <c r="F1993" s="17">
        <f t="shared" si="125"/>
        <v>1.0002462000000001</v>
      </c>
      <c r="G1993" s="17">
        <f t="shared" si="127"/>
        <v>2187.2065209808302</v>
      </c>
      <c r="H1993" s="12">
        <v>210100</v>
      </c>
      <c r="I1993" s="13">
        <v>43440</v>
      </c>
      <c r="J1993" s="14">
        <v>9841.6123200000002</v>
      </c>
      <c r="K1993" s="12">
        <v>6.4</v>
      </c>
    </row>
    <row r="1994" spans="1:11" x14ac:dyDescent="0.3">
      <c r="A1994" s="9">
        <v>43441</v>
      </c>
      <c r="B1994" s="37">
        <v>6.4</v>
      </c>
      <c r="C1994" s="16">
        <f t="shared" si="124"/>
        <v>1.0002462000000001</v>
      </c>
      <c r="D1994" s="16">
        <f t="shared" si="126"/>
        <v>2179.0044778841502</v>
      </c>
      <c r="E1994" s="11">
        <v>6.4</v>
      </c>
      <c r="F1994" s="17">
        <f t="shared" si="125"/>
        <v>1.0002462000000001</v>
      </c>
      <c r="G1994" s="17">
        <f t="shared" si="127"/>
        <v>2187.7450112263</v>
      </c>
      <c r="H1994" s="12">
        <v>210100</v>
      </c>
      <c r="I1994" s="13">
        <v>43441</v>
      </c>
      <c r="J1994" s="14">
        <v>9844.0353250000007</v>
      </c>
      <c r="K1994" s="12">
        <v>6.4</v>
      </c>
    </row>
    <row r="1995" spans="1:11" x14ac:dyDescent="0.3">
      <c r="A1995" s="9">
        <v>43444</v>
      </c>
      <c r="B1995" s="37">
        <v>6.4</v>
      </c>
      <c r="C1995" s="16">
        <f t="shared" si="124"/>
        <v>1.0002462000000001</v>
      </c>
      <c r="D1995" s="16">
        <f t="shared" si="126"/>
        <v>2179.54094878661</v>
      </c>
      <c r="E1995" s="11">
        <v>6.4</v>
      </c>
      <c r="F1995" s="17">
        <f t="shared" si="125"/>
        <v>1.0002462000000001</v>
      </c>
      <c r="G1995" s="17">
        <f t="shared" si="127"/>
        <v>2188.2836340480599</v>
      </c>
      <c r="H1995" s="12">
        <v>210100</v>
      </c>
      <c r="I1995" s="13">
        <v>43444</v>
      </c>
      <c r="J1995" s="14">
        <v>9846.4589259999993</v>
      </c>
      <c r="K1995" s="12">
        <v>6.4</v>
      </c>
    </row>
    <row r="1996" spans="1:11" x14ac:dyDescent="0.3">
      <c r="A1996" s="9">
        <v>43445</v>
      </c>
      <c r="B1996" s="37">
        <v>6.4</v>
      </c>
      <c r="C1996" s="16">
        <f t="shared" si="124"/>
        <v>1.0002462000000001</v>
      </c>
      <c r="D1996" s="16">
        <f t="shared" si="126"/>
        <v>2180.0775517682</v>
      </c>
      <c r="E1996" s="11">
        <v>6.4</v>
      </c>
      <c r="F1996" s="17">
        <f t="shared" si="125"/>
        <v>1.0002462000000001</v>
      </c>
      <c r="G1996" s="17">
        <f t="shared" si="127"/>
        <v>2188.8223894787602</v>
      </c>
      <c r="H1996" s="12">
        <v>210100</v>
      </c>
      <c r="I1996" s="13">
        <v>43445</v>
      </c>
      <c r="J1996" s="14">
        <v>9848.883124</v>
      </c>
      <c r="K1996" s="12">
        <v>6.4</v>
      </c>
    </row>
    <row r="1997" spans="1:11" x14ac:dyDescent="0.3">
      <c r="A1997" s="9">
        <v>43446</v>
      </c>
      <c r="B1997" s="37">
        <v>6.4</v>
      </c>
      <c r="C1997" s="16">
        <f t="shared" si="124"/>
        <v>1.0002462000000001</v>
      </c>
      <c r="D1997" s="16">
        <f t="shared" si="126"/>
        <v>2180.6142868614502</v>
      </c>
      <c r="E1997" s="11">
        <v>6.4</v>
      </c>
      <c r="F1997" s="17">
        <f t="shared" si="125"/>
        <v>1.0002462000000001</v>
      </c>
      <c r="G1997" s="17">
        <f t="shared" si="127"/>
        <v>2189.3612775510501</v>
      </c>
      <c r="H1997" s="12">
        <v>210100</v>
      </c>
      <c r="I1997" s="13">
        <v>43446</v>
      </c>
      <c r="J1997" s="14">
        <v>9851.3079190000008</v>
      </c>
      <c r="K1997" s="12">
        <v>6.4</v>
      </c>
    </row>
    <row r="1998" spans="1:11" x14ac:dyDescent="0.3">
      <c r="A1998" s="9">
        <v>43447</v>
      </c>
      <c r="B1998" s="37">
        <v>6.4</v>
      </c>
      <c r="C1998" s="16">
        <f t="shared" si="124"/>
        <v>1.0002462000000001</v>
      </c>
      <c r="D1998" s="16">
        <f t="shared" si="126"/>
        <v>2181.1511540988799</v>
      </c>
      <c r="E1998" s="11">
        <v>6.4</v>
      </c>
      <c r="F1998" s="17">
        <f t="shared" si="125"/>
        <v>1.0002462000000001</v>
      </c>
      <c r="G1998" s="17">
        <f t="shared" si="127"/>
        <v>2189.9002982975799</v>
      </c>
      <c r="H1998" s="12">
        <v>210100</v>
      </c>
      <c r="I1998" s="13">
        <v>43447</v>
      </c>
      <c r="J1998" s="14">
        <v>9853.733311</v>
      </c>
      <c r="K1998" s="12">
        <v>6.4</v>
      </c>
    </row>
    <row r="1999" spans="1:11" x14ac:dyDescent="0.3">
      <c r="A1999" s="9">
        <v>43448</v>
      </c>
      <c r="B1999" s="37">
        <v>6.4</v>
      </c>
      <c r="C1999" s="16">
        <f t="shared" si="124"/>
        <v>1.0002462000000001</v>
      </c>
      <c r="D1999" s="16">
        <f t="shared" si="126"/>
        <v>2181.6881535130201</v>
      </c>
      <c r="E1999" s="11">
        <v>6.4</v>
      </c>
      <c r="F1999" s="17">
        <f t="shared" si="125"/>
        <v>1.0002462000000001</v>
      </c>
      <c r="G1999" s="17">
        <f t="shared" si="127"/>
        <v>2190.43945175102</v>
      </c>
      <c r="H1999" s="12">
        <v>210100</v>
      </c>
      <c r="I1999" s="13">
        <v>43448</v>
      </c>
      <c r="J1999" s="14">
        <v>9856.1593009999997</v>
      </c>
      <c r="K1999" s="12">
        <v>6.4</v>
      </c>
    </row>
    <row r="2000" spans="1:11" x14ac:dyDescent="0.3">
      <c r="A2000" s="9">
        <v>43451</v>
      </c>
      <c r="B2000" s="37">
        <v>6.4</v>
      </c>
      <c r="C2000" s="16">
        <f t="shared" si="124"/>
        <v>1.0002462000000001</v>
      </c>
      <c r="D2000" s="16">
        <f t="shared" si="126"/>
        <v>2182.2252851364201</v>
      </c>
      <c r="E2000" s="11">
        <v>6.4</v>
      </c>
      <c r="F2000" s="17">
        <f t="shared" si="125"/>
        <v>1.0002462000000001</v>
      </c>
      <c r="G2000" s="17">
        <f t="shared" si="127"/>
        <v>2190.9787379440399</v>
      </c>
      <c r="H2000" s="12">
        <v>210100</v>
      </c>
      <c r="I2000" s="13">
        <v>43451</v>
      </c>
      <c r="J2000" s="14">
        <v>9858.5858869999993</v>
      </c>
      <c r="K2000" s="12">
        <v>6.4</v>
      </c>
    </row>
    <row r="2001" spans="1:11" x14ac:dyDescent="0.3">
      <c r="A2001" s="9">
        <v>43452</v>
      </c>
      <c r="B2001" s="37">
        <v>6.4</v>
      </c>
      <c r="C2001" s="16">
        <f t="shared" si="124"/>
        <v>1.0002462000000001</v>
      </c>
      <c r="D2001" s="16">
        <f t="shared" si="126"/>
        <v>2182.7625490016198</v>
      </c>
      <c r="E2001" s="11">
        <v>6.4</v>
      </c>
      <c r="F2001" s="17">
        <f t="shared" si="125"/>
        <v>1.0002462000000001</v>
      </c>
      <c r="G2001" s="17">
        <f t="shared" si="127"/>
        <v>2191.5181569093202</v>
      </c>
      <c r="H2001" s="12">
        <v>210100</v>
      </c>
      <c r="I2001" s="13">
        <v>43452</v>
      </c>
      <c r="J2001" s="14">
        <v>9861.0130709999994</v>
      </c>
      <c r="K2001" s="12">
        <v>6.4</v>
      </c>
    </row>
    <row r="2002" spans="1:11" x14ac:dyDescent="0.3">
      <c r="A2002" s="9">
        <v>43453</v>
      </c>
      <c r="B2002" s="37">
        <v>6.4</v>
      </c>
      <c r="C2002" s="16">
        <f t="shared" si="124"/>
        <v>1.0002462000000001</v>
      </c>
      <c r="D2002" s="16">
        <f t="shared" si="126"/>
        <v>2183.2999451411802</v>
      </c>
      <c r="E2002" s="11">
        <v>6.4</v>
      </c>
      <c r="F2002" s="17">
        <f t="shared" si="125"/>
        <v>1.0002462000000001</v>
      </c>
      <c r="G2002" s="17">
        <f t="shared" si="127"/>
        <v>2192.0577086795502</v>
      </c>
      <c r="H2002" s="12">
        <v>210100</v>
      </c>
      <c r="I2002" s="13">
        <v>43453</v>
      </c>
      <c r="J2002" s="14">
        <v>9863.4408519999997</v>
      </c>
      <c r="K2002" s="12">
        <v>6.4</v>
      </c>
    </row>
    <row r="2003" spans="1:11" x14ac:dyDescent="0.3">
      <c r="A2003" s="9">
        <v>43454</v>
      </c>
      <c r="B2003" s="37">
        <v>6.4</v>
      </c>
      <c r="C2003" s="16">
        <f t="shared" si="124"/>
        <v>1.0002462000000001</v>
      </c>
      <c r="D2003" s="16">
        <f t="shared" si="126"/>
        <v>2183.83747358767</v>
      </c>
      <c r="E2003" s="11">
        <v>6.4</v>
      </c>
      <c r="F2003" s="17">
        <f t="shared" si="125"/>
        <v>1.0002462000000001</v>
      </c>
      <c r="G2003" s="17">
        <f t="shared" si="127"/>
        <v>2192.5973932874299</v>
      </c>
      <c r="H2003" s="12">
        <v>210100</v>
      </c>
      <c r="I2003" s="13">
        <v>43454</v>
      </c>
      <c r="J2003" s="14">
        <v>9865.8692310000006</v>
      </c>
      <c r="K2003" s="12">
        <v>6.4</v>
      </c>
    </row>
    <row r="2004" spans="1:11" x14ac:dyDescent="0.3">
      <c r="A2004" s="9">
        <v>43455</v>
      </c>
      <c r="B2004" s="37">
        <v>6.4</v>
      </c>
      <c r="C2004" s="16">
        <f t="shared" si="124"/>
        <v>1.0002462000000001</v>
      </c>
      <c r="D2004" s="16">
        <f t="shared" si="126"/>
        <v>2184.3751343736699</v>
      </c>
      <c r="E2004" s="11">
        <v>6.4</v>
      </c>
      <c r="F2004" s="17">
        <f t="shared" si="125"/>
        <v>1.0002462000000001</v>
      </c>
      <c r="G2004" s="17">
        <f t="shared" si="127"/>
        <v>2193.1372107656598</v>
      </c>
      <c r="H2004" s="12">
        <v>210100</v>
      </c>
      <c r="I2004" s="13">
        <v>43455</v>
      </c>
      <c r="J2004" s="14">
        <v>9868.2982080000002</v>
      </c>
      <c r="K2004" s="12">
        <v>6.4</v>
      </c>
    </row>
    <row r="2005" spans="1:11" x14ac:dyDescent="0.3">
      <c r="A2005" s="9">
        <v>43458</v>
      </c>
      <c r="B2005" s="37">
        <v>6.4</v>
      </c>
      <c r="C2005" s="16">
        <f t="shared" si="124"/>
        <v>1.0002462000000001</v>
      </c>
      <c r="D2005" s="16">
        <f t="shared" si="126"/>
        <v>2184.91292753175</v>
      </c>
      <c r="E2005" s="11">
        <v>6.4</v>
      </c>
      <c r="F2005" s="17">
        <f t="shared" si="125"/>
        <v>1.0002462000000001</v>
      </c>
      <c r="G2005" s="17">
        <f t="shared" si="127"/>
        <v>2193.6771611469499</v>
      </c>
      <c r="H2005" s="12">
        <v>210100</v>
      </c>
      <c r="I2005" s="13">
        <v>43458</v>
      </c>
      <c r="J2005" s="14">
        <v>9870.7277830000003</v>
      </c>
      <c r="K2005" s="12">
        <v>6.4</v>
      </c>
    </row>
    <row r="2006" spans="1:11" x14ac:dyDescent="0.3">
      <c r="A2006" s="9">
        <v>43460</v>
      </c>
      <c r="B2006" s="37">
        <v>6.4</v>
      </c>
      <c r="C2006" s="16">
        <f t="shared" si="124"/>
        <v>1.0002462000000001</v>
      </c>
      <c r="D2006" s="16">
        <f t="shared" si="126"/>
        <v>2185.45085309451</v>
      </c>
      <c r="E2006" s="11">
        <v>6.4</v>
      </c>
      <c r="F2006" s="17">
        <f t="shared" si="125"/>
        <v>1.0002462000000001</v>
      </c>
      <c r="G2006" s="17">
        <f t="shared" si="127"/>
        <v>2194.21724446402</v>
      </c>
      <c r="H2006" s="12">
        <v>210100</v>
      </c>
      <c r="I2006" s="13">
        <v>43460</v>
      </c>
      <c r="J2006" s="14">
        <v>9873.1579569999994</v>
      </c>
      <c r="K2006" s="12">
        <v>6.4</v>
      </c>
    </row>
    <row r="2007" spans="1:11" x14ac:dyDescent="0.3">
      <c r="A2007" s="9">
        <v>43461</v>
      </c>
      <c r="B2007" s="37">
        <v>6.4</v>
      </c>
      <c r="C2007" s="16">
        <f t="shared" si="124"/>
        <v>1.0002462000000001</v>
      </c>
      <c r="D2007" s="16">
        <f t="shared" si="126"/>
        <v>2185.9889110945401</v>
      </c>
      <c r="E2007" s="11">
        <v>6.4</v>
      </c>
      <c r="F2007" s="17">
        <f t="shared" si="125"/>
        <v>1.0002462000000001</v>
      </c>
      <c r="G2007" s="17">
        <f t="shared" si="127"/>
        <v>2194.7574607496099</v>
      </c>
      <c r="H2007" s="12">
        <v>210100</v>
      </c>
      <c r="I2007" s="13">
        <v>43461</v>
      </c>
      <c r="J2007" s="14">
        <v>9875.5887280000006</v>
      </c>
      <c r="K2007" s="12">
        <v>6.4</v>
      </c>
    </row>
    <row r="2008" spans="1:11" x14ac:dyDescent="0.3">
      <c r="A2008" s="9">
        <v>43462</v>
      </c>
      <c r="B2008" s="37">
        <v>6.4</v>
      </c>
      <c r="C2008" s="16">
        <f t="shared" si="124"/>
        <v>1.0002462000000001</v>
      </c>
      <c r="D2008" s="16">
        <f t="shared" si="126"/>
        <v>2186.5271015644498</v>
      </c>
      <c r="E2008" s="11">
        <v>6.4</v>
      </c>
      <c r="F2008" s="17">
        <f t="shared" si="125"/>
        <v>1.0002462000000001</v>
      </c>
      <c r="G2008" s="17">
        <f t="shared" si="127"/>
        <v>2195.2978100364498</v>
      </c>
      <c r="H2008" s="12">
        <v>210100</v>
      </c>
      <c r="I2008" s="13">
        <v>43462</v>
      </c>
      <c r="J2008" s="14">
        <v>9878.0200980000009</v>
      </c>
      <c r="K2008" s="12">
        <v>6.4</v>
      </c>
    </row>
    <row r="2009" spans="1:11" x14ac:dyDescent="0.3">
      <c r="A2009" s="9">
        <v>43465</v>
      </c>
      <c r="B2009" s="37">
        <v>6.4</v>
      </c>
      <c r="C2009" s="16">
        <f t="shared" si="124"/>
        <v>1.0002462000000001</v>
      </c>
      <c r="D2009" s="16">
        <f t="shared" si="126"/>
        <v>2187.0654245368601</v>
      </c>
      <c r="E2009" s="11">
        <v>6.4</v>
      </c>
      <c r="F2009" s="17">
        <f t="shared" si="125"/>
        <v>1.0002462000000001</v>
      </c>
      <c r="G2009" s="17">
        <f t="shared" si="127"/>
        <v>2195.8382923572799</v>
      </c>
      <c r="H2009" s="12">
        <v>210100</v>
      </c>
      <c r="I2009" s="13">
        <v>43465</v>
      </c>
      <c r="J2009" s="14">
        <v>9880.4520670000002</v>
      </c>
      <c r="K2009" s="12">
        <v>6.4</v>
      </c>
    </row>
    <row r="2010" spans="1:11" x14ac:dyDescent="0.3">
      <c r="A2010" s="9">
        <v>43467</v>
      </c>
      <c r="B2010" s="37">
        <v>6.4</v>
      </c>
      <c r="C2010" s="16">
        <f t="shared" si="124"/>
        <v>1.0002462000000001</v>
      </c>
      <c r="D2010" s="16">
        <f t="shared" si="126"/>
        <v>2187.6038800443798</v>
      </c>
      <c r="E2010" s="11">
        <v>6.4</v>
      </c>
      <c r="F2010" s="17">
        <f t="shared" si="125"/>
        <v>1.0002462000000001</v>
      </c>
      <c r="G2010" s="17">
        <f t="shared" si="127"/>
        <v>2196.37890774486</v>
      </c>
      <c r="H2010" s="12">
        <v>210100</v>
      </c>
      <c r="I2010" s="13">
        <v>43467</v>
      </c>
      <c r="J2010" s="14">
        <v>9882.884634</v>
      </c>
      <c r="K2010" s="12">
        <v>6.4</v>
      </c>
    </row>
    <row r="2011" spans="1:11" x14ac:dyDescent="0.3">
      <c r="A2011" s="9">
        <v>43468</v>
      </c>
      <c r="B2011" s="37">
        <v>6.4</v>
      </c>
      <c r="C2011" s="16">
        <f t="shared" si="124"/>
        <v>1.0002462000000001</v>
      </c>
      <c r="D2011" s="16">
        <f t="shared" si="126"/>
        <v>2188.1424681196499</v>
      </c>
      <c r="E2011" s="11">
        <v>6.4</v>
      </c>
      <c r="F2011" s="17">
        <f t="shared" si="125"/>
        <v>1.0002462000000001</v>
      </c>
      <c r="G2011" s="17">
        <f t="shared" si="127"/>
        <v>2196.9196562319498</v>
      </c>
      <c r="H2011" s="12">
        <v>210100</v>
      </c>
      <c r="I2011" s="13">
        <v>43468</v>
      </c>
      <c r="J2011" s="14">
        <v>9885.3178000000007</v>
      </c>
      <c r="K2011" s="12">
        <v>6.4</v>
      </c>
    </row>
    <row r="2012" spans="1:11" x14ac:dyDescent="0.3">
      <c r="A2012" s="9">
        <v>43469</v>
      </c>
      <c r="B2012" s="37">
        <v>6.4</v>
      </c>
      <c r="C2012" s="16">
        <f t="shared" si="124"/>
        <v>1.0002462000000001</v>
      </c>
      <c r="D2012" s="16">
        <f t="shared" si="126"/>
        <v>2188.6811887952999</v>
      </c>
      <c r="E2012" s="11">
        <v>6.4</v>
      </c>
      <c r="F2012" s="17">
        <f t="shared" si="125"/>
        <v>1.0002462000000001</v>
      </c>
      <c r="G2012" s="17">
        <f t="shared" si="127"/>
        <v>2197.4605378513102</v>
      </c>
      <c r="H2012" s="12">
        <v>210100</v>
      </c>
      <c r="I2012" s="13">
        <v>43469</v>
      </c>
      <c r="J2012" s="14">
        <v>9887.7515650000005</v>
      </c>
      <c r="K2012" s="12">
        <v>6.4</v>
      </c>
    </row>
    <row r="2013" spans="1:11" x14ac:dyDescent="0.3">
      <c r="A2013" s="9">
        <v>43472</v>
      </c>
      <c r="B2013" s="37">
        <v>6.4</v>
      </c>
      <c r="C2013" s="16">
        <f t="shared" si="124"/>
        <v>1.0002462000000001</v>
      </c>
      <c r="D2013" s="16">
        <f t="shared" si="126"/>
        <v>2189.2200421039802</v>
      </c>
      <c r="E2013" s="11">
        <v>6.4</v>
      </c>
      <c r="F2013" s="17">
        <f t="shared" si="125"/>
        <v>1.0002462000000001</v>
      </c>
      <c r="G2013" s="17">
        <f t="shared" si="127"/>
        <v>2198.0015526357301</v>
      </c>
      <c r="H2013" s="12">
        <v>210100</v>
      </c>
      <c r="I2013" s="13">
        <v>43472</v>
      </c>
      <c r="J2013" s="14">
        <v>9890.1859299999996</v>
      </c>
      <c r="K2013" s="12">
        <v>6.4</v>
      </c>
    </row>
    <row r="2014" spans="1:11" x14ac:dyDescent="0.3">
      <c r="A2014" s="9">
        <v>43473</v>
      </c>
      <c r="B2014" s="37">
        <v>6.4</v>
      </c>
      <c r="C2014" s="16">
        <f t="shared" si="124"/>
        <v>1.0002462000000001</v>
      </c>
      <c r="D2014" s="16">
        <f t="shared" si="126"/>
        <v>2189.7590280783502</v>
      </c>
      <c r="E2014" s="11">
        <v>6.4</v>
      </c>
      <c r="F2014" s="17">
        <f t="shared" si="125"/>
        <v>1.0002462000000001</v>
      </c>
      <c r="G2014" s="17">
        <f t="shared" si="127"/>
        <v>2198.5427006179898</v>
      </c>
      <c r="H2014" s="12">
        <v>210100</v>
      </c>
      <c r="I2014" s="13">
        <v>43473</v>
      </c>
      <c r="J2014" s="14">
        <v>9892.6208939999997</v>
      </c>
      <c r="K2014" s="12">
        <v>6.4</v>
      </c>
    </row>
    <row r="2015" spans="1:11" x14ac:dyDescent="0.3">
      <c r="A2015" s="9">
        <v>43474</v>
      </c>
      <c r="B2015" s="37">
        <v>6.4</v>
      </c>
      <c r="C2015" s="16">
        <f t="shared" si="124"/>
        <v>1.0002462000000001</v>
      </c>
      <c r="D2015" s="16">
        <f t="shared" si="126"/>
        <v>2190.2981467510599</v>
      </c>
      <c r="E2015" s="11">
        <v>6.4</v>
      </c>
      <c r="F2015" s="17">
        <f t="shared" si="125"/>
        <v>1.0002462000000001</v>
      </c>
      <c r="G2015" s="17">
        <f t="shared" si="127"/>
        <v>2199.08398183088</v>
      </c>
      <c r="H2015" s="12">
        <v>210100</v>
      </c>
      <c r="I2015" s="13">
        <v>43474</v>
      </c>
      <c r="J2015" s="14">
        <v>9895.0564570000006</v>
      </c>
      <c r="K2015" s="12">
        <v>6.4</v>
      </c>
    </row>
    <row r="2016" spans="1:11" x14ac:dyDescent="0.3">
      <c r="A2016" s="9">
        <v>43475</v>
      </c>
      <c r="B2016" s="37">
        <v>6.4</v>
      </c>
      <c r="C2016" s="16">
        <f t="shared" si="124"/>
        <v>1.0002462000000001</v>
      </c>
      <c r="D2016" s="16">
        <f t="shared" si="126"/>
        <v>2190.8373981547902</v>
      </c>
      <c r="E2016" s="11">
        <v>6.4</v>
      </c>
      <c r="F2016" s="17">
        <f t="shared" si="125"/>
        <v>1.0002462000000001</v>
      </c>
      <c r="G2016" s="17">
        <f t="shared" si="127"/>
        <v>2199.6253963072099</v>
      </c>
      <c r="H2016" s="12">
        <v>210100</v>
      </c>
      <c r="I2016" s="13">
        <v>43475</v>
      </c>
      <c r="J2016" s="14">
        <v>9897.4926200000009</v>
      </c>
      <c r="K2016" s="12">
        <v>6.4</v>
      </c>
    </row>
    <row r="2017" spans="1:11" x14ac:dyDescent="0.3">
      <c r="A2017" s="9">
        <v>43476</v>
      </c>
      <c r="B2017" s="37">
        <v>6.4</v>
      </c>
      <c r="C2017" s="16">
        <f t="shared" si="124"/>
        <v>1.0002462000000001</v>
      </c>
      <c r="D2017" s="16">
        <f t="shared" si="126"/>
        <v>2191.3767823222202</v>
      </c>
      <c r="E2017" s="11">
        <v>6.4</v>
      </c>
      <c r="F2017" s="17">
        <f t="shared" si="125"/>
        <v>1.0002462000000001</v>
      </c>
      <c r="G2017" s="17">
        <f t="shared" si="127"/>
        <v>2200.16694407978</v>
      </c>
      <c r="H2017" s="12">
        <v>210100</v>
      </c>
      <c r="I2017" s="13">
        <v>43476</v>
      </c>
      <c r="J2017" s="14">
        <v>9899.9293820000003</v>
      </c>
      <c r="K2017" s="12">
        <v>6.4</v>
      </c>
    </row>
    <row r="2018" spans="1:11" x14ac:dyDescent="0.3">
      <c r="A2018" s="9">
        <v>43479</v>
      </c>
      <c r="B2018" s="37">
        <v>6.4</v>
      </c>
      <c r="C2018" s="16">
        <f t="shared" si="124"/>
        <v>1.0002462000000001</v>
      </c>
      <c r="D2018" s="16">
        <f t="shared" si="126"/>
        <v>2191.9162992860302</v>
      </c>
      <c r="E2018" s="11">
        <v>6.4</v>
      </c>
      <c r="F2018" s="17">
        <f t="shared" si="125"/>
        <v>1.0002462000000001</v>
      </c>
      <c r="G2018" s="17">
        <f t="shared" si="127"/>
        <v>2200.7086251814098</v>
      </c>
      <c r="H2018" s="12">
        <v>210100</v>
      </c>
      <c r="I2018" s="13">
        <v>43479</v>
      </c>
      <c r="J2018" s="14">
        <v>9902.3667449999994</v>
      </c>
      <c r="K2018" s="12">
        <v>6.4</v>
      </c>
    </row>
    <row r="2019" spans="1:11" x14ac:dyDescent="0.3">
      <c r="A2019" s="9">
        <v>43480</v>
      </c>
      <c r="B2019" s="37">
        <v>6.4</v>
      </c>
      <c r="C2019" s="16">
        <f t="shared" si="124"/>
        <v>1.0002462000000001</v>
      </c>
      <c r="D2019" s="16">
        <f t="shared" si="126"/>
        <v>2192.4559490789102</v>
      </c>
      <c r="E2019" s="11">
        <v>6.4</v>
      </c>
      <c r="F2019" s="17">
        <f t="shared" si="125"/>
        <v>1.0002462000000001</v>
      </c>
      <c r="G2019" s="17">
        <f t="shared" si="127"/>
        <v>2201.2504396449299</v>
      </c>
      <c r="H2019" s="12">
        <v>210100</v>
      </c>
      <c r="I2019" s="13">
        <v>43480</v>
      </c>
      <c r="J2019" s="14">
        <v>9904.8047079999997</v>
      </c>
      <c r="K2019" s="12">
        <v>6.4</v>
      </c>
    </row>
    <row r="2020" spans="1:11" x14ac:dyDescent="0.3">
      <c r="A2020" s="9">
        <v>43481</v>
      </c>
      <c r="B2020" s="37">
        <v>6.4</v>
      </c>
      <c r="C2020" s="16">
        <f t="shared" si="124"/>
        <v>1.0002462000000001</v>
      </c>
      <c r="D2020" s="16">
        <f t="shared" si="126"/>
        <v>2192.9957317335702</v>
      </c>
      <c r="E2020" s="11">
        <v>6.4</v>
      </c>
      <c r="F2020" s="17">
        <f t="shared" si="125"/>
        <v>1.0002462000000001</v>
      </c>
      <c r="G2020" s="17">
        <f t="shared" si="127"/>
        <v>2201.7923875031702</v>
      </c>
      <c r="H2020" s="12">
        <v>210100</v>
      </c>
      <c r="I2020" s="13">
        <v>43481</v>
      </c>
      <c r="J2020" s="14">
        <v>9907.2432709999994</v>
      </c>
      <c r="K2020" s="12">
        <v>6.4</v>
      </c>
    </row>
    <row r="2021" spans="1:11" x14ac:dyDescent="0.3">
      <c r="A2021" s="9">
        <v>43482</v>
      </c>
      <c r="B2021" s="37">
        <v>6.4</v>
      </c>
      <c r="C2021" s="16">
        <f t="shared" si="124"/>
        <v>1.0002462000000001</v>
      </c>
      <c r="D2021" s="16">
        <f t="shared" si="126"/>
        <v>2193.5356472827202</v>
      </c>
      <c r="E2021" s="11">
        <v>6.4</v>
      </c>
      <c r="F2021" s="17">
        <f t="shared" si="125"/>
        <v>1.0002462000000001</v>
      </c>
      <c r="G2021" s="17">
        <f t="shared" si="127"/>
        <v>2202.3344687889698</v>
      </c>
      <c r="H2021" s="12">
        <v>210100</v>
      </c>
      <c r="I2021" s="13">
        <v>43482</v>
      </c>
      <c r="J2021" s="14">
        <v>9909.6824340000003</v>
      </c>
      <c r="K2021" s="12">
        <v>6.4</v>
      </c>
    </row>
    <row r="2022" spans="1:11" x14ac:dyDescent="0.3">
      <c r="A2022" s="9">
        <v>43483</v>
      </c>
      <c r="B2022" s="37">
        <v>6.4</v>
      </c>
      <c r="C2022" s="16">
        <f t="shared" si="124"/>
        <v>1.0002462000000001</v>
      </c>
      <c r="D2022" s="16">
        <f t="shared" si="126"/>
        <v>2194.0756957590802</v>
      </c>
      <c r="E2022" s="11">
        <v>6.4</v>
      </c>
      <c r="F2022" s="17">
        <f t="shared" si="125"/>
        <v>1.0002462000000001</v>
      </c>
      <c r="G2022" s="17">
        <f t="shared" si="127"/>
        <v>2202.8766835351898</v>
      </c>
      <c r="H2022" s="12">
        <v>210100</v>
      </c>
      <c r="I2022" s="13">
        <v>43483</v>
      </c>
      <c r="J2022" s="14">
        <v>9912.1221979999991</v>
      </c>
      <c r="K2022" s="12">
        <v>6.4</v>
      </c>
    </row>
    <row r="2023" spans="1:11" x14ac:dyDescent="0.3">
      <c r="A2023" s="9">
        <v>43486</v>
      </c>
      <c r="B2023" s="37">
        <v>6.4</v>
      </c>
      <c r="C2023" s="16">
        <f t="shared" si="124"/>
        <v>1.0002462000000001</v>
      </c>
      <c r="D2023" s="16">
        <f t="shared" si="126"/>
        <v>2194.6158771953801</v>
      </c>
      <c r="E2023" s="11">
        <v>6.4</v>
      </c>
      <c r="F2023" s="17">
        <f t="shared" si="125"/>
        <v>1.0002462000000001</v>
      </c>
      <c r="G2023" s="17">
        <f t="shared" si="127"/>
        <v>2203.4190317746802</v>
      </c>
      <c r="H2023" s="12">
        <v>210100</v>
      </c>
      <c r="I2023" s="13">
        <v>43486</v>
      </c>
      <c r="J2023" s="14">
        <v>9914.5625619999992</v>
      </c>
      <c r="K2023" s="12">
        <v>6.4</v>
      </c>
    </row>
    <row r="2024" spans="1:11" x14ac:dyDescent="0.3">
      <c r="A2024" s="9">
        <v>43487</v>
      </c>
      <c r="B2024" s="37">
        <v>6.4</v>
      </c>
      <c r="C2024" s="16">
        <f t="shared" si="124"/>
        <v>1.0002462000000001</v>
      </c>
      <c r="D2024" s="16">
        <f t="shared" si="126"/>
        <v>2195.15619162435</v>
      </c>
      <c r="E2024" s="11">
        <v>6.4</v>
      </c>
      <c r="F2024" s="17">
        <f t="shared" si="125"/>
        <v>1.0002462000000001</v>
      </c>
      <c r="G2024" s="17">
        <f t="shared" si="127"/>
        <v>2203.9615135403001</v>
      </c>
      <c r="H2024" s="12">
        <v>210100</v>
      </c>
      <c r="I2024" s="13">
        <v>43487</v>
      </c>
      <c r="J2024" s="14">
        <v>9917.0035279999993</v>
      </c>
      <c r="K2024" s="12">
        <v>6.4</v>
      </c>
    </row>
    <row r="2025" spans="1:11" x14ac:dyDescent="0.3">
      <c r="A2025" s="9">
        <v>43488</v>
      </c>
      <c r="B2025" s="37">
        <v>6.4</v>
      </c>
      <c r="C2025" s="16">
        <f t="shared" si="124"/>
        <v>1.0002462000000001</v>
      </c>
      <c r="D2025" s="16">
        <f t="shared" si="126"/>
        <v>2195.6966390787302</v>
      </c>
      <c r="E2025" s="11">
        <v>6.4</v>
      </c>
      <c r="F2025" s="17">
        <f t="shared" si="125"/>
        <v>1.0002462000000001</v>
      </c>
      <c r="G2025" s="17">
        <f t="shared" si="127"/>
        <v>2204.50412886493</v>
      </c>
      <c r="H2025" s="12">
        <v>210100</v>
      </c>
      <c r="I2025" s="13">
        <v>43488</v>
      </c>
      <c r="J2025" s="14">
        <v>9919.4450940000006</v>
      </c>
      <c r="K2025" s="12">
        <v>6.4</v>
      </c>
    </row>
    <row r="2026" spans="1:11" x14ac:dyDescent="0.3">
      <c r="A2026" s="9">
        <v>43489</v>
      </c>
      <c r="B2026" s="37">
        <v>6.4</v>
      </c>
      <c r="C2026" s="16">
        <f t="shared" si="124"/>
        <v>1.0002462000000001</v>
      </c>
      <c r="D2026" s="16">
        <f t="shared" si="126"/>
        <v>2196.2372195912699</v>
      </c>
      <c r="E2026" s="11">
        <v>6.4</v>
      </c>
      <c r="F2026" s="17">
        <f t="shared" si="125"/>
        <v>1.0002462000000001</v>
      </c>
      <c r="G2026" s="17">
        <f t="shared" si="127"/>
        <v>2205.0468777814599</v>
      </c>
      <c r="H2026" s="12">
        <v>210100</v>
      </c>
      <c r="I2026" s="13">
        <v>43489</v>
      </c>
      <c r="J2026" s="14">
        <v>9921.8872609999999</v>
      </c>
      <c r="K2026" s="12">
        <v>6.4</v>
      </c>
    </row>
    <row r="2027" spans="1:11" x14ac:dyDescent="0.3">
      <c r="A2027" s="9">
        <v>43490</v>
      </c>
      <c r="B2027" s="37">
        <v>6.4</v>
      </c>
      <c r="C2027" s="16">
        <f t="shared" si="124"/>
        <v>1.0002462000000001</v>
      </c>
      <c r="D2027" s="16">
        <f t="shared" si="126"/>
        <v>2196.7779331947299</v>
      </c>
      <c r="E2027" s="11">
        <v>6.4</v>
      </c>
      <c r="F2027" s="17">
        <f t="shared" si="125"/>
        <v>1.0002462000000001</v>
      </c>
      <c r="G2027" s="17">
        <f t="shared" si="127"/>
        <v>2205.58976032277</v>
      </c>
      <c r="H2027" s="12">
        <v>210100</v>
      </c>
      <c r="I2027" s="13">
        <v>43490</v>
      </c>
      <c r="J2027" s="14">
        <v>9924.3300299999992</v>
      </c>
      <c r="K2027" s="12">
        <v>6.4</v>
      </c>
    </row>
    <row r="2028" spans="1:11" x14ac:dyDescent="0.3">
      <c r="A2028" s="9">
        <v>43493</v>
      </c>
      <c r="B2028" s="37">
        <v>6.4</v>
      </c>
      <c r="C2028" s="16">
        <f t="shared" si="124"/>
        <v>1.0002462000000001</v>
      </c>
      <c r="D2028" s="16">
        <f t="shared" si="126"/>
        <v>2197.3187799218799</v>
      </c>
      <c r="E2028" s="11">
        <v>6.4</v>
      </c>
      <c r="F2028" s="17">
        <f t="shared" si="125"/>
        <v>1.0002462000000001</v>
      </c>
      <c r="G2028" s="17">
        <f t="shared" si="127"/>
        <v>2206.1327765217602</v>
      </c>
      <c r="H2028" s="12">
        <v>210100</v>
      </c>
      <c r="I2028" s="13">
        <v>43493</v>
      </c>
      <c r="J2028" s="14">
        <v>9926.7734</v>
      </c>
      <c r="K2028" s="12">
        <v>6.4</v>
      </c>
    </row>
    <row r="2029" spans="1:11" x14ac:dyDescent="0.3">
      <c r="A2029" s="9">
        <v>43494</v>
      </c>
      <c r="B2029" s="37">
        <v>6.4</v>
      </c>
      <c r="C2029" s="16">
        <f t="shared" si="124"/>
        <v>1.0002462000000001</v>
      </c>
      <c r="D2029" s="16">
        <f t="shared" si="126"/>
        <v>2197.8597598054998</v>
      </c>
      <c r="E2029" s="11">
        <v>6.4</v>
      </c>
      <c r="F2029" s="17">
        <f t="shared" si="125"/>
        <v>1.0002462000000001</v>
      </c>
      <c r="G2029" s="17">
        <f t="shared" si="127"/>
        <v>2206.6759264113398</v>
      </c>
      <c r="H2029" s="12">
        <v>210100</v>
      </c>
      <c r="I2029" s="13">
        <v>43494</v>
      </c>
      <c r="J2029" s="14">
        <v>9929.2173710000006</v>
      </c>
      <c r="K2029" s="12">
        <v>6.4</v>
      </c>
    </row>
    <row r="2030" spans="1:11" x14ac:dyDescent="0.3">
      <c r="A2030" s="9">
        <v>43495</v>
      </c>
      <c r="B2030" s="37">
        <v>6.4</v>
      </c>
      <c r="C2030" s="16">
        <f t="shared" si="124"/>
        <v>1.0002462000000001</v>
      </c>
      <c r="D2030" s="16">
        <f t="shared" si="126"/>
        <v>2198.4008728783601</v>
      </c>
      <c r="E2030" s="11">
        <v>6.4</v>
      </c>
      <c r="F2030" s="17">
        <f t="shared" si="125"/>
        <v>1.0002462000000001</v>
      </c>
      <c r="G2030" s="17">
        <f t="shared" si="127"/>
        <v>2207.2192100244201</v>
      </c>
      <c r="H2030" s="12">
        <v>210100</v>
      </c>
      <c r="I2030" s="13">
        <v>43495</v>
      </c>
      <c r="J2030" s="14">
        <v>9931.6619449999998</v>
      </c>
      <c r="K2030" s="12">
        <v>6.4</v>
      </c>
    </row>
    <row r="2031" spans="1:11" x14ac:dyDescent="0.3">
      <c r="A2031" s="9">
        <v>43496</v>
      </c>
      <c r="B2031" s="37">
        <v>6.4</v>
      </c>
      <c r="C2031" s="16">
        <f t="shared" si="124"/>
        <v>1.0002462000000001</v>
      </c>
      <c r="D2031" s="16">
        <f t="shared" si="126"/>
        <v>2198.9421191732599</v>
      </c>
      <c r="E2031" s="11">
        <v>6.4</v>
      </c>
      <c r="F2031" s="17">
        <f t="shared" si="125"/>
        <v>1.0002462000000001</v>
      </c>
      <c r="G2031" s="17">
        <f t="shared" si="127"/>
        <v>2207.76262739393</v>
      </c>
      <c r="H2031" s="12">
        <v>210100</v>
      </c>
      <c r="I2031" s="13">
        <v>43496</v>
      </c>
      <c r="J2031" s="14">
        <v>9934.1071200000006</v>
      </c>
      <c r="K2031" s="12">
        <v>6.4</v>
      </c>
    </row>
    <row r="2032" spans="1:11" x14ac:dyDescent="0.3">
      <c r="A2032" s="9">
        <v>43497</v>
      </c>
      <c r="B2032" s="37">
        <v>6.4</v>
      </c>
      <c r="C2032" s="16">
        <f t="shared" si="124"/>
        <v>1.0002462000000001</v>
      </c>
      <c r="D2032" s="16">
        <f t="shared" si="126"/>
        <v>2199.4834987230001</v>
      </c>
      <c r="E2032" s="11">
        <v>6.4</v>
      </c>
      <c r="F2032" s="17">
        <f t="shared" si="125"/>
        <v>1.0002462000000001</v>
      </c>
      <c r="G2032" s="17">
        <f t="shared" si="127"/>
        <v>2208.3061785527898</v>
      </c>
      <c r="H2032" s="12">
        <v>210100</v>
      </c>
      <c r="I2032" s="13">
        <v>43497</v>
      </c>
      <c r="J2032" s="14">
        <v>9936.5528969999996</v>
      </c>
      <c r="K2032" s="12">
        <v>6.4</v>
      </c>
    </row>
    <row r="2033" spans="1:11" x14ac:dyDescent="0.3">
      <c r="A2033" s="9">
        <v>43500</v>
      </c>
      <c r="B2033" s="37">
        <v>6.4</v>
      </c>
      <c r="C2033" s="16">
        <f t="shared" si="124"/>
        <v>1.0002462000000001</v>
      </c>
      <c r="D2033" s="16">
        <f t="shared" si="126"/>
        <v>2200.0250115603899</v>
      </c>
      <c r="E2033" s="11">
        <v>6.4</v>
      </c>
      <c r="F2033" s="17">
        <f t="shared" si="125"/>
        <v>1.0002462000000001</v>
      </c>
      <c r="G2033" s="17">
        <f t="shared" si="127"/>
        <v>2208.8498635339502</v>
      </c>
      <c r="H2033" s="12">
        <v>210100</v>
      </c>
      <c r="I2033" s="13">
        <v>43500</v>
      </c>
      <c r="J2033" s="14">
        <v>9938.9992760000005</v>
      </c>
      <c r="K2033" s="12">
        <v>6.4</v>
      </c>
    </row>
    <row r="2034" spans="1:11" x14ac:dyDescent="0.3">
      <c r="A2034" s="9">
        <v>43501</v>
      </c>
      <c r="B2034" s="37">
        <v>6.4</v>
      </c>
      <c r="C2034" s="16">
        <f t="shared" si="124"/>
        <v>1.0002462000000001</v>
      </c>
      <c r="D2034" s="16">
        <f t="shared" si="126"/>
        <v>2200.5666577182401</v>
      </c>
      <c r="E2034" s="11">
        <v>6.4</v>
      </c>
      <c r="F2034" s="17">
        <f t="shared" si="125"/>
        <v>1.0002462000000001</v>
      </c>
      <c r="G2034" s="17">
        <f t="shared" si="127"/>
        <v>2209.3936823703498</v>
      </c>
      <c r="H2034" s="12">
        <v>210100</v>
      </c>
      <c r="I2034" s="13">
        <v>43501</v>
      </c>
      <c r="J2034" s="14">
        <v>9941.4462579999999</v>
      </c>
      <c r="K2034" s="12">
        <v>6.4</v>
      </c>
    </row>
    <row r="2035" spans="1:11" x14ac:dyDescent="0.3">
      <c r="A2035" s="9">
        <v>43502</v>
      </c>
      <c r="B2035" s="37">
        <v>6.4</v>
      </c>
      <c r="C2035" s="16">
        <f t="shared" si="124"/>
        <v>1.0002462000000001</v>
      </c>
      <c r="D2035" s="16">
        <f t="shared" si="126"/>
        <v>2201.1084372293699</v>
      </c>
      <c r="E2035" s="11">
        <v>6.4</v>
      </c>
      <c r="F2035" s="17">
        <f t="shared" si="125"/>
        <v>1.0002462000000001</v>
      </c>
      <c r="G2035" s="17">
        <f t="shared" si="127"/>
        <v>2209.9376350949501</v>
      </c>
      <c r="H2035" s="12">
        <v>210100</v>
      </c>
      <c r="I2035" s="13">
        <v>43502</v>
      </c>
      <c r="J2035" s="14">
        <v>9943.8938419999995</v>
      </c>
      <c r="K2035" s="12">
        <v>6.4</v>
      </c>
    </row>
    <row r="2036" spans="1:11" x14ac:dyDescent="0.3">
      <c r="A2036" s="9">
        <v>43503</v>
      </c>
      <c r="B2036" s="37">
        <v>6.4</v>
      </c>
      <c r="C2036" s="16">
        <f t="shared" si="124"/>
        <v>1.0002462000000001</v>
      </c>
      <c r="D2036" s="16">
        <f t="shared" si="126"/>
        <v>2201.6503501266202</v>
      </c>
      <c r="E2036" s="11">
        <v>6.4</v>
      </c>
      <c r="F2036" s="17">
        <f t="shared" si="125"/>
        <v>1.0002462000000001</v>
      </c>
      <c r="G2036" s="17">
        <f t="shared" si="127"/>
        <v>2210.4817217407099</v>
      </c>
      <c r="H2036" s="12">
        <v>210100</v>
      </c>
      <c r="I2036" s="13">
        <v>43503</v>
      </c>
      <c r="J2036" s="14">
        <v>9946.3420289999995</v>
      </c>
      <c r="K2036" s="12">
        <v>6.4</v>
      </c>
    </row>
    <row r="2037" spans="1:11" x14ac:dyDescent="0.3">
      <c r="A2037" s="9">
        <v>43504</v>
      </c>
      <c r="B2037" s="37">
        <v>6.4</v>
      </c>
      <c r="C2037" s="16">
        <f t="shared" si="124"/>
        <v>1.0002462000000001</v>
      </c>
      <c r="D2037" s="16">
        <f t="shared" si="126"/>
        <v>2202.1923964428202</v>
      </c>
      <c r="E2037" s="11">
        <v>6.4</v>
      </c>
      <c r="F2037" s="17">
        <f t="shared" si="125"/>
        <v>1.0002462000000001</v>
      </c>
      <c r="G2037" s="17">
        <f t="shared" si="127"/>
        <v>2211.0259423406001</v>
      </c>
      <c r="H2037" s="12">
        <v>210100</v>
      </c>
      <c r="I2037" s="13">
        <v>43504</v>
      </c>
      <c r="J2037" s="14">
        <v>9948.7908179999995</v>
      </c>
      <c r="K2037" s="12">
        <v>6.4</v>
      </c>
    </row>
    <row r="2038" spans="1:11" x14ac:dyDescent="0.3">
      <c r="A2038" s="9">
        <v>43507</v>
      </c>
      <c r="B2038" s="37">
        <v>6.4</v>
      </c>
      <c r="C2038" s="16">
        <f t="shared" si="124"/>
        <v>1.0002462000000001</v>
      </c>
      <c r="D2038" s="16">
        <f t="shared" si="126"/>
        <v>2202.7345762108198</v>
      </c>
      <c r="E2038" s="11">
        <v>6.4</v>
      </c>
      <c r="F2038" s="17">
        <f t="shared" si="125"/>
        <v>1.0002462000000001</v>
      </c>
      <c r="G2038" s="17">
        <f t="shared" si="127"/>
        <v>2211.5702969275999</v>
      </c>
      <c r="H2038" s="12">
        <v>210100</v>
      </c>
      <c r="I2038" s="13">
        <v>43507</v>
      </c>
      <c r="J2038" s="14">
        <v>9951.2402110000003</v>
      </c>
      <c r="K2038" s="12">
        <v>6.4</v>
      </c>
    </row>
    <row r="2039" spans="1:11" x14ac:dyDescent="0.3">
      <c r="A2039" s="9">
        <v>43508</v>
      </c>
      <c r="B2039" s="37">
        <v>6.4</v>
      </c>
      <c r="C2039" s="16">
        <f t="shared" si="124"/>
        <v>1.0002462000000001</v>
      </c>
      <c r="D2039" s="16">
        <f t="shared" si="126"/>
        <v>2203.2768894634801</v>
      </c>
      <c r="E2039" s="11">
        <v>6.4</v>
      </c>
      <c r="F2039" s="17">
        <f t="shared" si="125"/>
        <v>1.0002462000000001</v>
      </c>
      <c r="G2039" s="17">
        <f t="shared" si="127"/>
        <v>2212.1147855346999</v>
      </c>
      <c r="H2039" s="12">
        <v>210100</v>
      </c>
      <c r="I2039" s="13">
        <v>43508</v>
      </c>
      <c r="J2039" s="14">
        <v>9953.6902059999993</v>
      </c>
      <c r="K2039" s="12">
        <v>6.4</v>
      </c>
    </row>
    <row r="2040" spans="1:11" x14ac:dyDescent="0.3">
      <c r="A2040" s="9">
        <v>43509</v>
      </c>
      <c r="B2040" s="37">
        <v>6.4</v>
      </c>
      <c r="C2040" s="16">
        <f t="shared" si="124"/>
        <v>1.0002462000000001</v>
      </c>
      <c r="D2040" s="16">
        <f t="shared" si="126"/>
        <v>2203.8193362336701</v>
      </c>
      <c r="E2040" s="11">
        <v>6.4</v>
      </c>
      <c r="F2040" s="17">
        <f t="shared" si="125"/>
        <v>1.0002462000000001</v>
      </c>
      <c r="G2040" s="17">
        <f t="shared" si="127"/>
        <v>2212.6594081949002</v>
      </c>
      <c r="H2040" s="12">
        <v>210100</v>
      </c>
      <c r="I2040" s="13">
        <v>43509</v>
      </c>
      <c r="J2040" s="14">
        <v>9956.1408040000006</v>
      </c>
      <c r="K2040" s="12">
        <v>6.4</v>
      </c>
    </row>
    <row r="2041" spans="1:11" x14ac:dyDescent="0.3">
      <c r="A2041" s="9">
        <v>43510</v>
      </c>
      <c r="B2041" s="37">
        <v>6.4</v>
      </c>
      <c r="C2041" s="16">
        <f t="shared" si="124"/>
        <v>1.0002462000000001</v>
      </c>
      <c r="D2041" s="16">
        <f t="shared" si="126"/>
        <v>2204.36191655425</v>
      </c>
      <c r="E2041" s="11">
        <v>6.4</v>
      </c>
      <c r="F2041" s="17">
        <f t="shared" si="125"/>
        <v>1.0002462000000001</v>
      </c>
      <c r="G2041" s="17">
        <f t="shared" si="127"/>
        <v>2213.2041649411999</v>
      </c>
      <c r="H2041" s="12">
        <v>210100</v>
      </c>
      <c r="I2041" s="13">
        <v>43510</v>
      </c>
      <c r="J2041" s="14">
        <v>9958.5920060000008</v>
      </c>
      <c r="K2041" s="12">
        <v>6.4</v>
      </c>
    </row>
    <row r="2042" spans="1:11" x14ac:dyDescent="0.3">
      <c r="A2042" s="9">
        <v>43511</v>
      </c>
      <c r="B2042" s="37">
        <v>6.4</v>
      </c>
      <c r="C2042" s="16">
        <f t="shared" si="124"/>
        <v>1.0002462000000001</v>
      </c>
      <c r="D2042" s="16">
        <f t="shared" si="126"/>
        <v>2204.9046304581102</v>
      </c>
      <c r="E2042" s="11">
        <v>6.4</v>
      </c>
      <c r="F2042" s="17">
        <f t="shared" si="125"/>
        <v>1.0002462000000001</v>
      </c>
      <c r="G2042" s="17">
        <f t="shared" si="127"/>
        <v>2213.7490558066102</v>
      </c>
      <c r="H2042" s="12">
        <v>210100</v>
      </c>
      <c r="I2042" s="13">
        <v>43511</v>
      </c>
      <c r="J2042" s="14">
        <v>9961.0438119999999</v>
      </c>
      <c r="K2042" s="12">
        <v>6.4</v>
      </c>
    </row>
    <row r="2043" spans="1:11" x14ac:dyDescent="0.3">
      <c r="A2043" s="9">
        <v>43514</v>
      </c>
      <c r="B2043" s="37">
        <v>6.4</v>
      </c>
      <c r="C2043" s="16">
        <f t="shared" si="124"/>
        <v>1.0002462000000001</v>
      </c>
      <c r="D2043" s="16">
        <f t="shared" si="126"/>
        <v>2205.4474779781299</v>
      </c>
      <c r="E2043" s="11">
        <v>6.4</v>
      </c>
      <c r="F2043" s="17">
        <f t="shared" si="125"/>
        <v>1.0002462000000001</v>
      </c>
      <c r="G2043" s="17">
        <f t="shared" si="127"/>
        <v>2214.2940808241501</v>
      </c>
      <c r="H2043" s="12">
        <v>210100</v>
      </c>
      <c r="I2043" s="13">
        <v>43514</v>
      </c>
      <c r="J2043" s="14">
        <v>9963.4962209999994</v>
      </c>
      <c r="K2043" s="12">
        <v>6.4</v>
      </c>
    </row>
    <row r="2044" spans="1:11" x14ac:dyDescent="0.3">
      <c r="A2044" s="9">
        <v>43515</v>
      </c>
      <c r="B2044" s="37">
        <v>6.4</v>
      </c>
      <c r="C2044" s="16">
        <f t="shared" si="124"/>
        <v>1.0002462000000001</v>
      </c>
      <c r="D2044" s="16">
        <f t="shared" si="126"/>
        <v>2205.99045914721</v>
      </c>
      <c r="E2044" s="11">
        <v>6.4</v>
      </c>
      <c r="F2044" s="17">
        <f t="shared" si="125"/>
        <v>1.0002462000000001</v>
      </c>
      <c r="G2044" s="17">
        <f t="shared" si="127"/>
        <v>2214.8392400268499</v>
      </c>
      <c r="H2044" s="12">
        <v>210100</v>
      </c>
      <c r="I2044" s="13">
        <v>43515</v>
      </c>
      <c r="J2044" s="14">
        <v>9965.9492329999994</v>
      </c>
      <c r="K2044" s="12">
        <v>6.4</v>
      </c>
    </row>
    <row r="2045" spans="1:11" x14ac:dyDescent="0.3">
      <c r="A2045" s="9">
        <v>43516</v>
      </c>
      <c r="B2045" s="37">
        <v>6.4</v>
      </c>
      <c r="C2045" s="16">
        <f t="shared" si="124"/>
        <v>1.0002462000000001</v>
      </c>
      <c r="D2045" s="16">
        <f t="shared" si="126"/>
        <v>2206.5335739982502</v>
      </c>
      <c r="E2045" s="11">
        <v>6.4</v>
      </c>
      <c r="F2045" s="17">
        <f t="shared" si="125"/>
        <v>1.0002462000000001</v>
      </c>
      <c r="G2045" s="17">
        <f t="shared" si="127"/>
        <v>2215.3845334477401</v>
      </c>
      <c r="H2045" s="12">
        <v>210100</v>
      </c>
      <c r="I2045" s="13">
        <v>43516</v>
      </c>
      <c r="J2045" s="14">
        <v>9968.4028500000004</v>
      </c>
      <c r="K2045" s="12">
        <v>6.4</v>
      </c>
    </row>
    <row r="2046" spans="1:11" x14ac:dyDescent="0.3">
      <c r="A2046" s="9">
        <v>43517</v>
      </c>
      <c r="B2046" s="37">
        <v>6.4</v>
      </c>
      <c r="C2046" s="16">
        <f t="shared" si="124"/>
        <v>1.0002462000000001</v>
      </c>
      <c r="D2046" s="16">
        <f t="shared" si="126"/>
        <v>2207.07682256417</v>
      </c>
      <c r="E2046" s="11">
        <v>6.4</v>
      </c>
      <c r="F2046" s="17">
        <f t="shared" si="125"/>
        <v>1.0002462000000001</v>
      </c>
      <c r="G2046" s="17">
        <f t="shared" si="127"/>
        <v>2215.9299611198799</v>
      </c>
      <c r="H2046" s="12">
        <v>210100</v>
      </c>
      <c r="I2046" s="13">
        <v>43517</v>
      </c>
      <c r="J2046" s="14">
        <v>9970.8570710000004</v>
      </c>
      <c r="K2046" s="12">
        <v>6.4</v>
      </c>
    </row>
    <row r="2047" spans="1:11" x14ac:dyDescent="0.3">
      <c r="A2047" s="9">
        <v>43518</v>
      </c>
      <c r="B2047" s="37">
        <v>6.4</v>
      </c>
      <c r="C2047" s="16">
        <f t="shared" si="124"/>
        <v>1.0002462000000001</v>
      </c>
      <c r="D2047" s="16">
        <f t="shared" si="126"/>
        <v>2207.62020487789</v>
      </c>
      <c r="E2047" s="11">
        <v>6.4</v>
      </c>
      <c r="F2047" s="17">
        <f t="shared" si="125"/>
        <v>1.0002462000000001</v>
      </c>
      <c r="G2047" s="17">
        <f t="shared" si="127"/>
        <v>2216.4755230763099</v>
      </c>
      <c r="H2047" s="12">
        <v>210100</v>
      </c>
      <c r="I2047" s="13">
        <v>43518</v>
      </c>
      <c r="J2047" s="14">
        <v>9973.3118959999993</v>
      </c>
      <c r="K2047" s="12">
        <v>6.4</v>
      </c>
    </row>
    <row r="2048" spans="1:11" x14ac:dyDescent="0.3">
      <c r="A2048" s="9">
        <v>43521</v>
      </c>
      <c r="B2048" s="37">
        <v>6.4</v>
      </c>
      <c r="C2048" s="16">
        <f t="shared" si="124"/>
        <v>1.0002462000000001</v>
      </c>
      <c r="D2048" s="16">
        <f t="shared" si="126"/>
        <v>2208.1637209723299</v>
      </c>
      <c r="E2048" s="11">
        <v>6.4</v>
      </c>
      <c r="F2048" s="17">
        <f t="shared" si="125"/>
        <v>1.0002462000000001</v>
      </c>
      <c r="G2048" s="17">
        <f t="shared" si="127"/>
        <v>2217.0212193500902</v>
      </c>
      <c r="H2048" s="12">
        <v>210100</v>
      </c>
      <c r="I2048" s="13">
        <v>43521</v>
      </c>
      <c r="J2048" s="14">
        <v>9975.7673250000007</v>
      </c>
      <c r="K2048" s="12">
        <v>6.4</v>
      </c>
    </row>
    <row r="2049" spans="1:11" x14ac:dyDescent="0.3">
      <c r="A2049" s="9">
        <v>43522</v>
      </c>
      <c r="B2049" s="37">
        <v>6.4</v>
      </c>
      <c r="C2049" s="16">
        <f t="shared" si="124"/>
        <v>1.0002462000000001</v>
      </c>
      <c r="D2049" s="16">
        <f t="shared" si="126"/>
        <v>2208.7073708804301</v>
      </c>
      <c r="E2049" s="11">
        <v>6.4</v>
      </c>
      <c r="F2049" s="17">
        <f t="shared" si="125"/>
        <v>1.0002462000000001</v>
      </c>
      <c r="G2049" s="17">
        <f t="shared" si="127"/>
        <v>2217.5670499742901</v>
      </c>
      <c r="H2049" s="12">
        <v>210100</v>
      </c>
      <c r="I2049" s="13">
        <v>43522</v>
      </c>
      <c r="J2049" s="14">
        <v>9978.2233589999996</v>
      </c>
      <c r="K2049" s="12">
        <v>6.4</v>
      </c>
    </row>
    <row r="2050" spans="1:11" x14ac:dyDescent="0.3">
      <c r="A2050" s="9">
        <v>43523</v>
      </c>
      <c r="B2050" s="37">
        <v>6.4</v>
      </c>
      <c r="C2050" s="16">
        <f t="shared" ref="C2050:C2113" si="128">ROUND((1+B2050/100)^(1/252),8)</f>
        <v>1.0002462000000001</v>
      </c>
      <c r="D2050" s="16">
        <f t="shared" si="126"/>
        <v>2209.2511546351402</v>
      </c>
      <c r="E2050" s="11">
        <v>6.4</v>
      </c>
      <c r="F2050" s="17">
        <f t="shared" ref="F2050:F2113" si="129">ROUND((1+E2050/100)^(1/252),8)</f>
        <v>1.0002462000000001</v>
      </c>
      <c r="G2050" s="17">
        <f t="shared" si="127"/>
        <v>2218.1130149819901</v>
      </c>
      <c r="H2050" s="12">
        <v>210100</v>
      </c>
      <c r="I2050" s="13">
        <v>43523</v>
      </c>
      <c r="J2050" s="14">
        <v>9980.6799979999996</v>
      </c>
      <c r="K2050" s="12">
        <v>6.4</v>
      </c>
    </row>
    <row r="2051" spans="1:11" x14ac:dyDescent="0.3">
      <c r="A2051" s="9">
        <v>43524</v>
      </c>
      <c r="B2051" s="37">
        <v>6.4</v>
      </c>
      <c r="C2051" s="16">
        <f t="shared" si="128"/>
        <v>1.0002462000000001</v>
      </c>
      <c r="D2051" s="16">
        <f t="shared" si="126"/>
        <v>2209.79507226941</v>
      </c>
      <c r="E2051" s="11">
        <v>6.4</v>
      </c>
      <c r="F2051" s="17">
        <f t="shared" si="129"/>
        <v>1.0002462000000001</v>
      </c>
      <c r="G2051" s="17">
        <f t="shared" si="127"/>
        <v>2218.65911440628</v>
      </c>
      <c r="H2051" s="12">
        <v>210100</v>
      </c>
      <c r="I2051" s="13">
        <v>43524</v>
      </c>
      <c r="J2051" s="14">
        <v>9983.1372410000004</v>
      </c>
      <c r="K2051" s="12">
        <v>6.4</v>
      </c>
    </row>
    <row r="2052" spans="1:11" x14ac:dyDescent="0.3">
      <c r="A2052" s="9">
        <v>43525</v>
      </c>
      <c r="B2052" s="37">
        <v>6.4</v>
      </c>
      <c r="C2052" s="16">
        <f t="shared" si="128"/>
        <v>1.0002462000000001</v>
      </c>
      <c r="D2052" s="16">
        <f t="shared" ref="D2052:D2115" si="130">TRUNC(D2051*(C2051),16)</f>
        <v>2210.3391238161998</v>
      </c>
      <c r="E2052" s="11">
        <v>6.4</v>
      </c>
      <c r="F2052" s="17">
        <f t="shared" si="129"/>
        <v>1.0002462000000001</v>
      </c>
      <c r="G2052" s="17">
        <f t="shared" ref="G2052:G2115" si="131">TRUNC(G2051*(F2051),16)</f>
        <v>2219.2053482802498</v>
      </c>
      <c r="H2052" s="12">
        <v>210100</v>
      </c>
      <c r="I2052" s="13">
        <v>43525</v>
      </c>
      <c r="J2052" s="14">
        <v>9985.5950900000007</v>
      </c>
      <c r="K2052" s="12">
        <v>6.4</v>
      </c>
    </row>
    <row r="2053" spans="1:11" x14ac:dyDescent="0.3">
      <c r="A2053" s="9">
        <v>43530</v>
      </c>
      <c r="B2053" s="37">
        <v>6.4</v>
      </c>
      <c r="C2053" s="16">
        <f t="shared" si="128"/>
        <v>1.0002462000000001</v>
      </c>
      <c r="D2053" s="16">
        <f t="shared" si="130"/>
        <v>2210.88330930848</v>
      </c>
      <c r="E2053" s="11">
        <v>6.4</v>
      </c>
      <c r="F2053" s="17">
        <f t="shared" si="129"/>
        <v>1.0002462000000001</v>
      </c>
      <c r="G2053" s="17">
        <f t="shared" si="131"/>
        <v>2219.7517166369998</v>
      </c>
      <c r="H2053" s="12">
        <v>210100</v>
      </c>
      <c r="I2053" s="13">
        <v>43530</v>
      </c>
      <c r="J2053" s="14">
        <v>9988.053543</v>
      </c>
      <c r="K2053" s="12">
        <v>6.4</v>
      </c>
    </row>
    <row r="2054" spans="1:11" x14ac:dyDescent="0.3">
      <c r="A2054" s="9">
        <v>43531</v>
      </c>
      <c r="B2054" s="37">
        <v>6.4</v>
      </c>
      <c r="C2054" s="16">
        <f t="shared" si="128"/>
        <v>1.0002462000000001</v>
      </c>
      <c r="D2054" s="16">
        <f t="shared" si="130"/>
        <v>2211.42762877923</v>
      </c>
      <c r="E2054" s="11">
        <v>6.4</v>
      </c>
      <c r="F2054" s="17">
        <f t="shared" si="129"/>
        <v>1.0002462000000001</v>
      </c>
      <c r="G2054" s="17">
        <f t="shared" si="131"/>
        <v>2220.2982195096401</v>
      </c>
      <c r="H2054" s="12">
        <v>210100</v>
      </c>
      <c r="I2054" s="13">
        <v>43531</v>
      </c>
      <c r="J2054" s="14">
        <v>9990.5126020000007</v>
      </c>
      <c r="K2054" s="12">
        <v>6.4</v>
      </c>
    </row>
    <row r="2055" spans="1:11" x14ac:dyDescent="0.3">
      <c r="A2055" s="9">
        <v>43532</v>
      </c>
      <c r="B2055" s="37">
        <v>6.4</v>
      </c>
      <c r="C2055" s="16">
        <f t="shared" si="128"/>
        <v>1.0002462000000001</v>
      </c>
      <c r="D2055" s="16">
        <f t="shared" si="130"/>
        <v>2211.9720822614399</v>
      </c>
      <c r="E2055" s="11">
        <v>6.4</v>
      </c>
      <c r="F2055" s="17">
        <f t="shared" si="129"/>
        <v>1.0002462000000001</v>
      </c>
      <c r="G2055" s="17">
        <f t="shared" si="131"/>
        <v>2220.84485693128</v>
      </c>
      <c r="H2055" s="12">
        <v>210100</v>
      </c>
      <c r="I2055" s="13">
        <v>43532</v>
      </c>
      <c r="J2055" s="14">
        <v>9992.9722660000007</v>
      </c>
      <c r="K2055" s="12">
        <v>6.4</v>
      </c>
    </row>
    <row r="2056" spans="1:11" x14ac:dyDescent="0.3">
      <c r="A2056" s="9">
        <v>43535</v>
      </c>
      <c r="B2056" s="37">
        <v>6.4</v>
      </c>
      <c r="C2056" s="16">
        <f t="shared" si="128"/>
        <v>1.0002462000000001</v>
      </c>
      <c r="D2056" s="16">
        <f t="shared" si="130"/>
        <v>2212.51666978809</v>
      </c>
      <c r="E2056" s="11">
        <v>6.4</v>
      </c>
      <c r="F2056" s="17">
        <f t="shared" si="129"/>
        <v>1.0002462000000001</v>
      </c>
      <c r="G2056" s="17">
        <f t="shared" si="131"/>
        <v>2221.39162893506</v>
      </c>
      <c r="H2056" s="12">
        <v>210100</v>
      </c>
      <c r="I2056" s="13">
        <v>43535</v>
      </c>
      <c r="J2056" s="14">
        <v>9995.4325360000003</v>
      </c>
      <c r="K2056" s="12">
        <v>6.4</v>
      </c>
    </row>
    <row r="2057" spans="1:11" x14ac:dyDescent="0.3">
      <c r="A2057" s="9">
        <v>43536</v>
      </c>
      <c r="B2057" s="37">
        <v>6.4</v>
      </c>
      <c r="C2057" s="16">
        <f t="shared" si="128"/>
        <v>1.0002462000000001</v>
      </c>
      <c r="D2057" s="16">
        <f t="shared" si="130"/>
        <v>2213.0613913921902</v>
      </c>
      <c r="E2057" s="11">
        <v>6.4</v>
      </c>
      <c r="F2057" s="17">
        <f t="shared" si="129"/>
        <v>1.0002462000000001</v>
      </c>
      <c r="G2057" s="17">
        <f t="shared" si="131"/>
        <v>2221.9385355540999</v>
      </c>
      <c r="H2057" s="12">
        <v>210100</v>
      </c>
      <c r="I2057" s="13">
        <v>43536</v>
      </c>
      <c r="J2057" s="14">
        <v>9997.8934109999991</v>
      </c>
      <c r="K2057" s="12">
        <v>6.4</v>
      </c>
    </row>
    <row r="2058" spans="1:11" x14ac:dyDescent="0.3">
      <c r="A2058" s="9">
        <v>43537</v>
      </c>
      <c r="B2058" s="37">
        <v>6.4</v>
      </c>
      <c r="C2058" s="16">
        <f t="shared" si="128"/>
        <v>1.0002462000000001</v>
      </c>
      <c r="D2058" s="16">
        <f t="shared" si="130"/>
        <v>2213.6062471067498</v>
      </c>
      <c r="E2058" s="11">
        <v>6.4</v>
      </c>
      <c r="F2058" s="17">
        <f t="shared" si="129"/>
        <v>1.0002462000000001</v>
      </c>
      <c r="G2058" s="17">
        <f t="shared" si="131"/>
        <v>2222.4855768215498</v>
      </c>
      <c r="H2058" s="12">
        <v>210100</v>
      </c>
      <c r="I2058" s="13">
        <v>43537</v>
      </c>
      <c r="J2058" s="14">
        <v>10000.354893</v>
      </c>
      <c r="K2058" s="12">
        <v>6.4</v>
      </c>
    </row>
    <row r="2059" spans="1:11" x14ac:dyDescent="0.3">
      <c r="A2059" s="9">
        <v>43538</v>
      </c>
      <c r="B2059" s="37">
        <v>6.4</v>
      </c>
      <c r="C2059" s="16">
        <f t="shared" si="128"/>
        <v>1.0002462000000001</v>
      </c>
      <c r="D2059" s="16">
        <f t="shared" si="130"/>
        <v>2214.1512369647899</v>
      </c>
      <c r="E2059" s="11">
        <v>6.4</v>
      </c>
      <c r="F2059" s="17">
        <f t="shared" si="129"/>
        <v>1.0002462000000001</v>
      </c>
      <c r="G2059" s="17">
        <f t="shared" si="131"/>
        <v>2223.0327527705599</v>
      </c>
      <c r="H2059" s="12">
        <v>210100</v>
      </c>
      <c r="I2059" s="13">
        <v>43538</v>
      </c>
      <c r="J2059" s="14">
        <v>10002.81698</v>
      </c>
      <c r="K2059" s="12">
        <v>6.4</v>
      </c>
    </row>
    <row r="2060" spans="1:11" x14ac:dyDescent="0.3">
      <c r="A2060" s="9">
        <v>43539</v>
      </c>
      <c r="B2060" s="37">
        <v>6.4</v>
      </c>
      <c r="C2060" s="16">
        <f t="shared" si="128"/>
        <v>1.0002462000000001</v>
      </c>
      <c r="D2060" s="16">
        <f t="shared" si="130"/>
        <v>2214.69636099933</v>
      </c>
      <c r="E2060" s="11">
        <v>6.4</v>
      </c>
      <c r="F2060" s="17">
        <f t="shared" si="129"/>
        <v>1.0002462000000001</v>
      </c>
      <c r="G2060" s="17">
        <f t="shared" si="131"/>
        <v>2223.58006343429</v>
      </c>
      <c r="H2060" s="12">
        <v>210100</v>
      </c>
      <c r="I2060" s="13">
        <v>43539</v>
      </c>
      <c r="J2060" s="14">
        <v>10005.279673999999</v>
      </c>
      <c r="K2060" s="12">
        <v>6.4</v>
      </c>
    </row>
    <row r="2061" spans="1:11" x14ac:dyDescent="0.3">
      <c r="A2061" s="9">
        <v>43542</v>
      </c>
      <c r="B2061" s="37">
        <v>6.4</v>
      </c>
      <c r="C2061" s="16">
        <f t="shared" si="128"/>
        <v>1.0002462000000001</v>
      </c>
      <c r="D2061" s="16">
        <f t="shared" si="130"/>
        <v>2215.2416192434098</v>
      </c>
      <c r="E2061" s="11">
        <v>6.4</v>
      </c>
      <c r="F2061" s="17">
        <f t="shared" si="129"/>
        <v>1.0002462000000001</v>
      </c>
      <c r="G2061" s="17">
        <f t="shared" si="131"/>
        <v>2224.1275088459101</v>
      </c>
      <c r="H2061" s="12">
        <v>210100</v>
      </c>
      <c r="I2061" s="13">
        <v>43542</v>
      </c>
      <c r="J2061" s="14">
        <v>10007.742973</v>
      </c>
      <c r="K2061" s="12">
        <v>6.4</v>
      </c>
    </row>
    <row r="2062" spans="1:11" x14ac:dyDescent="0.3">
      <c r="A2062" s="9">
        <v>43543</v>
      </c>
      <c r="B2062" s="37">
        <v>6.4</v>
      </c>
      <c r="C2062" s="16">
        <f t="shared" si="128"/>
        <v>1.0002462000000001</v>
      </c>
      <c r="D2062" s="16">
        <f t="shared" si="130"/>
        <v>2215.7870117300699</v>
      </c>
      <c r="E2062" s="11">
        <v>6.4</v>
      </c>
      <c r="F2062" s="17">
        <f t="shared" si="129"/>
        <v>1.0002462000000001</v>
      </c>
      <c r="G2062" s="17">
        <f t="shared" si="131"/>
        <v>2224.6750890385902</v>
      </c>
      <c r="H2062" s="12">
        <v>210100</v>
      </c>
      <c r="I2062" s="13">
        <v>43543</v>
      </c>
      <c r="J2062" s="14">
        <v>10010.20688</v>
      </c>
      <c r="K2062" s="12">
        <v>6.4</v>
      </c>
    </row>
    <row r="2063" spans="1:11" x14ac:dyDescent="0.3">
      <c r="A2063" s="9">
        <v>43544</v>
      </c>
      <c r="B2063" s="37">
        <v>6.4</v>
      </c>
      <c r="C2063" s="16">
        <f t="shared" si="128"/>
        <v>1.0002462000000001</v>
      </c>
      <c r="D2063" s="16">
        <f t="shared" si="130"/>
        <v>2216.3325384923601</v>
      </c>
      <c r="E2063" s="11">
        <v>6.4</v>
      </c>
      <c r="F2063" s="17">
        <f t="shared" si="129"/>
        <v>1.0002462000000001</v>
      </c>
      <c r="G2063" s="17">
        <f t="shared" si="131"/>
        <v>2225.2228040455102</v>
      </c>
      <c r="H2063" s="12">
        <v>210100</v>
      </c>
      <c r="I2063" s="13">
        <v>43544</v>
      </c>
      <c r="J2063" s="14">
        <v>10012.671393000001</v>
      </c>
      <c r="K2063" s="12">
        <v>6.4</v>
      </c>
    </row>
    <row r="2064" spans="1:11" x14ac:dyDescent="0.3">
      <c r="A2064" s="9">
        <v>43545</v>
      </c>
      <c r="B2064" s="37">
        <v>6.4</v>
      </c>
      <c r="C2064" s="16">
        <f t="shared" si="128"/>
        <v>1.0002462000000001</v>
      </c>
      <c r="D2064" s="16">
        <f t="shared" si="130"/>
        <v>2216.8781995633399</v>
      </c>
      <c r="E2064" s="11">
        <v>6.4</v>
      </c>
      <c r="F2064" s="17">
        <f t="shared" si="129"/>
        <v>1.0002462000000001</v>
      </c>
      <c r="G2064" s="17">
        <f t="shared" si="131"/>
        <v>2225.77065389987</v>
      </c>
      <c r="H2064" s="12">
        <v>210100</v>
      </c>
      <c r="I2064" s="13">
        <v>43545</v>
      </c>
      <c r="J2064" s="14">
        <v>10015.136511999999</v>
      </c>
      <c r="K2064" s="12">
        <v>6.4</v>
      </c>
    </row>
    <row r="2065" spans="1:11" x14ac:dyDescent="0.3">
      <c r="A2065" s="9">
        <v>43546</v>
      </c>
      <c r="B2065" s="37">
        <v>6.4</v>
      </c>
      <c r="C2065" s="16">
        <f t="shared" si="128"/>
        <v>1.0002462000000001</v>
      </c>
      <c r="D2065" s="16">
        <f t="shared" si="130"/>
        <v>2217.4239949760699</v>
      </c>
      <c r="E2065" s="11">
        <v>6.4</v>
      </c>
      <c r="F2065" s="17">
        <f t="shared" si="129"/>
        <v>1.0002462000000001</v>
      </c>
      <c r="G2065" s="17">
        <f t="shared" si="131"/>
        <v>2226.3186386348598</v>
      </c>
      <c r="H2065" s="12">
        <v>210100</v>
      </c>
      <c r="I2065" s="13">
        <v>43546</v>
      </c>
      <c r="J2065" s="14">
        <v>10017.602239</v>
      </c>
      <c r="K2065" s="12">
        <v>6.4</v>
      </c>
    </row>
    <row r="2066" spans="1:11" x14ac:dyDescent="0.3">
      <c r="A2066" s="9">
        <v>43549</v>
      </c>
      <c r="B2066" s="37">
        <v>6.4</v>
      </c>
      <c r="C2066" s="16">
        <f t="shared" si="128"/>
        <v>1.0002462000000001</v>
      </c>
      <c r="D2066" s="16">
        <f t="shared" si="130"/>
        <v>2217.9699247636299</v>
      </c>
      <c r="E2066" s="11">
        <v>6.4</v>
      </c>
      <c r="F2066" s="17">
        <f t="shared" si="129"/>
        <v>1.0002462000000001</v>
      </c>
      <c r="G2066" s="17">
        <f t="shared" si="131"/>
        <v>2226.8667582836902</v>
      </c>
      <c r="H2066" s="12">
        <v>210100</v>
      </c>
      <c r="I2066" s="13">
        <v>43549</v>
      </c>
      <c r="J2066" s="14">
        <v>10020.068573</v>
      </c>
      <c r="K2066" s="12">
        <v>6.4</v>
      </c>
    </row>
    <row r="2067" spans="1:11" x14ac:dyDescent="0.3">
      <c r="A2067" s="9">
        <v>43550</v>
      </c>
      <c r="B2067" s="37">
        <v>6.4</v>
      </c>
      <c r="C2067" s="16">
        <f t="shared" si="128"/>
        <v>1.0002462000000001</v>
      </c>
      <c r="D2067" s="16">
        <f t="shared" si="130"/>
        <v>2218.51598895911</v>
      </c>
      <c r="E2067" s="11">
        <v>6.4</v>
      </c>
      <c r="F2067" s="17">
        <f t="shared" si="129"/>
        <v>1.0002462000000001</v>
      </c>
      <c r="G2067" s="17">
        <f t="shared" si="131"/>
        <v>2227.41501287958</v>
      </c>
      <c r="H2067" s="12">
        <v>210100</v>
      </c>
      <c r="I2067" s="13">
        <v>43550</v>
      </c>
      <c r="J2067" s="14">
        <v>10022.535513999999</v>
      </c>
      <c r="K2067" s="12">
        <v>6.4</v>
      </c>
    </row>
    <row r="2068" spans="1:11" x14ac:dyDescent="0.3">
      <c r="A2068" s="9">
        <v>43551</v>
      </c>
      <c r="B2068" s="37">
        <v>6.4</v>
      </c>
      <c r="C2068" s="16">
        <f t="shared" si="128"/>
        <v>1.0002462000000001</v>
      </c>
      <c r="D2068" s="16">
        <f t="shared" si="130"/>
        <v>2219.0621875955899</v>
      </c>
      <c r="E2068" s="11">
        <v>6.4</v>
      </c>
      <c r="F2068" s="17">
        <f t="shared" si="129"/>
        <v>1.0002462000000001</v>
      </c>
      <c r="G2068" s="17">
        <f t="shared" si="131"/>
        <v>2227.9634024557499</v>
      </c>
      <c r="H2068" s="12">
        <v>210100</v>
      </c>
      <c r="I2068" s="13">
        <v>43551</v>
      </c>
      <c r="J2068" s="14">
        <v>10025.003062</v>
      </c>
      <c r="K2068" s="12">
        <v>6.4</v>
      </c>
    </row>
    <row r="2069" spans="1:11" x14ac:dyDescent="0.3">
      <c r="A2069" s="9">
        <v>43552</v>
      </c>
      <c r="B2069" s="37">
        <v>6.4</v>
      </c>
      <c r="C2069" s="16">
        <f t="shared" si="128"/>
        <v>1.0002462000000001</v>
      </c>
      <c r="D2069" s="16">
        <f t="shared" si="130"/>
        <v>2219.6085207061801</v>
      </c>
      <c r="E2069" s="11">
        <v>6.4</v>
      </c>
      <c r="F2069" s="17">
        <f t="shared" si="129"/>
        <v>1.0002462000000001</v>
      </c>
      <c r="G2069" s="17">
        <f t="shared" si="131"/>
        <v>2228.5119270454302</v>
      </c>
      <c r="H2069" s="12">
        <v>210100</v>
      </c>
      <c r="I2069" s="13">
        <v>43552</v>
      </c>
      <c r="J2069" s="14">
        <v>10027.471218000001</v>
      </c>
      <c r="K2069" s="12">
        <v>6.4</v>
      </c>
    </row>
    <row r="2070" spans="1:11" x14ac:dyDescent="0.3">
      <c r="A2070" s="9">
        <v>43553</v>
      </c>
      <c r="B2070" s="37">
        <v>6.4</v>
      </c>
      <c r="C2070" s="16">
        <f t="shared" si="128"/>
        <v>1.0002462000000001</v>
      </c>
      <c r="D2070" s="16">
        <f t="shared" si="130"/>
        <v>2220.15498832398</v>
      </c>
      <c r="E2070" s="11">
        <v>6.4</v>
      </c>
      <c r="F2070" s="17">
        <f t="shared" si="129"/>
        <v>1.0002462000000001</v>
      </c>
      <c r="G2070" s="17">
        <f t="shared" si="131"/>
        <v>2229.0605866818701</v>
      </c>
      <c r="H2070" s="12">
        <v>210100</v>
      </c>
      <c r="I2070" s="13">
        <v>43553</v>
      </c>
      <c r="J2070" s="14">
        <v>10029.939981</v>
      </c>
      <c r="K2070" s="12">
        <v>6.4</v>
      </c>
    </row>
    <row r="2071" spans="1:11" x14ac:dyDescent="0.3">
      <c r="A2071" s="9">
        <v>43556</v>
      </c>
      <c r="B2071" s="37">
        <v>6.4</v>
      </c>
      <c r="C2071" s="16">
        <f t="shared" si="128"/>
        <v>1.0002462000000001</v>
      </c>
      <c r="D2071" s="16">
        <f t="shared" si="130"/>
        <v>2220.7015904821101</v>
      </c>
      <c r="E2071" s="11">
        <v>6.4</v>
      </c>
      <c r="F2071" s="17">
        <f t="shared" si="129"/>
        <v>1.0002462000000001</v>
      </c>
      <c r="G2071" s="17">
        <f t="shared" si="131"/>
        <v>2229.6093813983098</v>
      </c>
      <c r="H2071" s="12">
        <v>210100</v>
      </c>
      <c r="I2071" s="13">
        <v>43556</v>
      </c>
      <c r="J2071" s="14">
        <v>10032.409352000001</v>
      </c>
      <c r="K2071" s="12">
        <v>6.4</v>
      </c>
    </row>
    <row r="2072" spans="1:11" x14ac:dyDescent="0.3">
      <c r="A2072" s="9">
        <v>43557</v>
      </c>
      <c r="B2072" s="37">
        <v>6.4</v>
      </c>
      <c r="C2072" s="16">
        <f t="shared" si="128"/>
        <v>1.0002462000000001</v>
      </c>
      <c r="D2072" s="16">
        <f t="shared" si="130"/>
        <v>2221.2483272136901</v>
      </c>
      <c r="E2072" s="11">
        <v>6.4</v>
      </c>
      <c r="F2072" s="17">
        <f t="shared" si="129"/>
        <v>1.0002462000000001</v>
      </c>
      <c r="G2072" s="17">
        <f t="shared" si="131"/>
        <v>2230.15831122801</v>
      </c>
      <c r="H2072" s="12">
        <v>210100</v>
      </c>
      <c r="I2072" s="13">
        <v>43557</v>
      </c>
      <c r="J2072" s="14">
        <v>10034.879331</v>
      </c>
      <c r="K2072" s="12">
        <v>6.4</v>
      </c>
    </row>
    <row r="2073" spans="1:11" x14ac:dyDescent="0.3">
      <c r="A2073" s="9">
        <v>43558</v>
      </c>
      <c r="B2073" s="37">
        <v>6.4</v>
      </c>
      <c r="C2073" s="16">
        <f t="shared" si="128"/>
        <v>1.0002462000000001</v>
      </c>
      <c r="D2073" s="16">
        <f t="shared" si="130"/>
        <v>2221.7951985518498</v>
      </c>
      <c r="E2073" s="11">
        <v>6.4</v>
      </c>
      <c r="F2073" s="17">
        <f t="shared" si="129"/>
        <v>1.0002462000000001</v>
      </c>
      <c r="G2073" s="17">
        <f t="shared" si="131"/>
        <v>2230.7073762042301</v>
      </c>
      <c r="H2073" s="12">
        <v>210100</v>
      </c>
      <c r="I2073" s="13">
        <v>43558</v>
      </c>
      <c r="J2073" s="14">
        <v>10037.349919</v>
      </c>
      <c r="K2073" s="12">
        <v>6.4</v>
      </c>
    </row>
    <row r="2074" spans="1:11" x14ac:dyDescent="0.3">
      <c r="A2074" s="9">
        <v>43559</v>
      </c>
      <c r="B2074" s="37">
        <v>6.4</v>
      </c>
      <c r="C2074" s="16">
        <f t="shared" si="128"/>
        <v>1.0002462000000001</v>
      </c>
      <c r="D2074" s="16">
        <f t="shared" si="130"/>
        <v>2222.3422045297302</v>
      </c>
      <c r="E2074" s="11">
        <v>6.4</v>
      </c>
      <c r="F2074" s="17">
        <f t="shared" si="129"/>
        <v>1.0002462000000001</v>
      </c>
      <c r="G2074" s="17">
        <f t="shared" si="131"/>
        <v>2231.2565763602502</v>
      </c>
      <c r="H2074" s="12">
        <v>210100</v>
      </c>
      <c r="I2074" s="13">
        <v>43559</v>
      </c>
      <c r="J2074" s="14">
        <v>10039.821114</v>
      </c>
      <c r="K2074" s="12">
        <v>6.4</v>
      </c>
    </row>
    <row r="2075" spans="1:11" x14ac:dyDescent="0.3">
      <c r="A2075" s="9">
        <v>43560</v>
      </c>
      <c r="B2075" s="37">
        <v>6.4</v>
      </c>
      <c r="C2075" s="16">
        <f t="shared" si="128"/>
        <v>1.0002462000000001</v>
      </c>
      <c r="D2075" s="16">
        <f t="shared" si="130"/>
        <v>2222.8893451804902</v>
      </c>
      <c r="E2075" s="11">
        <v>6.4</v>
      </c>
      <c r="F2075" s="17">
        <f t="shared" si="129"/>
        <v>1.0002462000000001</v>
      </c>
      <c r="G2075" s="17">
        <f t="shared" si="131"/>
        <v>2231.8059117293501</v>
      </c>
      <c r="H2075" s="12">
        <v>210100</v>
      </c>
      <c r="I2075" s="13">
        <v>43560</v>
      </c>
      <c r="J2075" s="14">
        <v>10042.292917999999</v>
      </c>
      <c r="K2075" s="12">
        <v>6.4</v>
      </c>
    </row>
    <row r="2076" spans="1:11" x14ac:dyDescent="0.3">
      <c r="A2076" s="9">
        <v>43563</v>
      </c>
      <c r="B2076" s="37">
        <v>6.4</v>
      </c>
      <c r="C2076" s="16">
        <f t="shared" si="128"/>
        <v>1.0002462000000001</v>
      </c>
      <c r="D2076" s="16">
        <f t="shared" si="130"/>
        <v>2223.4366205372698</v>
      </c>
      <c r="E2076" s="11">
        <v>6.4</v>
      </c>
      <c r="F2076" s="17">
        <f t="shared" si="129"/>
        <v>1.0002462000000001</v>
      </c>
      <c r="G2076" s="17">
        <f t="shared" si="131"/>
        <v>2232.3553823448201</v>
      </c>
      <c r="H2076" s="12">
        <v>210100</v>
      </c>
      <c r="I2076" s="13">
        <v>43563</v>
      </c>
      <c r="J2076" s="14">
        <v>10044.765331000001</v>
      </c>
      <c r="K2076" s="12">
        <v>6.4</v>
      </c>
    </row>
    <row r="2077" spans="1:11" x14ac:dyDescent="0.3">
      <c r="A2077" s="9">
        <v>43564</v>
      </c>
      <c r="B2077" s="37">
        <v>6.4</v>
      </c>
      <c r="C2077" s="16">
        <f t="shared" si="128"/>
        <v>1.0002462000000001</v>
      </c>
      <c r="D2077" s="16">
        <f t="shared" si="130"/>
        <v>2223.9840306332499</v>
      </c>
      <c r="E2077" s="11">
        <v>6.4</v>
      </c>
      <c r="F2077" s="17">
        <f t="shared" si="129"/>
        <v>1.0002462000000001</v>
      </c>
      <c r="G2077" s="17">
        <f t="shared" si="131"/>
        <v>2232.9049882399499</v>
      </c>
      <c r="H2077" s="12">
        <v>210100</v>
      </c>
      <c r="I2077" s="13">
        <v>43564</v>
      </c>
      <c r="J2077" s="14">
        <v>10047.238352</v>
      </c>
      <c r="K2077" s="12">
        <v>6.4</v>
      </c>
    </row>
    <row r="2078" spans="1:11" x14ac:dyDescent="0.3">
      <c r="A2078" s="9">
        <v>43565</v>
      </c>
      <c r="B2078" s="37">
        <v>6.4</v>
      </c>
      <c r="C2078" s="16">
        <f t="shared" si="128"/>
        <v>1.0002462000000001</v>
      </c>
      <c r="D2078" s="16">
        <f t="shared" si="130"/>
        <v>2224.5315755015899</v>
      </c>
      <c r="E2078" s="11">
        <v>6.4</v>
      </c>
      <c r="F2078" s="17">
        <f t="shared" si="129"/>
        <v>1.0002462000000001</v>
      </c>
      <c r="G2078" s="17">
        <f t="shared" si="131"/>
        <v>2233.4547294480499</v>
      </c>
      <c r="H2078" s="12">
        <v>210100</v>
      </c>
      <c r="I2078" s="13">
        <v>43565</v>
      </c>
      <c r="J2078" s="14">
        <v>10049.711982000001</v>
      </c>
      <c r="K2078" s="12">
        <v>6.4</v>
      </c>
    </row>
    <row r="2079" spans="1:11" x14ac:dyDescent="0.3">
      <c r="A2079" s="9">
        <v>43566</v>
      </c>
      <c r="B2079" s="37">
        <v>6.4</v>
      </c>
      <c r="C2079" s="16">
        <f t="shared" si="128"/>
        <v>1.0002462000000001</v>
      </c>
      <c r="D2079" s="16">
        <f t="shared" si="130"/>
        <v>2225.0792551754798</v>
      </c>
      <c r="E2079" s="11">
        <v>6.4</v>
      </c>
      <c r="F2079" s="17">
        <f t="shared" si="129"/>
        <v>1.0002462000000001</v>
      </c>
      <c r="G2079" s="17">
        <f t="shared" si="131"/>
        <v>2234.0046060024401</v>
      </c>
      <c r="H2079" s="12">
        <v>210100</v>
      </c>
      <c r="I2079" s="13">
        <v>43566</v>
      </c>
      <c r="J2079" s="14">
        <v>10052.186221</v>
      </c>
      <c r="K2079" s="12">
        <v>6.4</v>
      </c>
    </row>
    <row r="2080" spans="1:11" x14ac:dyDescent="0.3">
      <c r="A2080" s="9">
        <v>43567</v>
      </c>
      <c r="B2080" s="37">
        <v>6.4</v>
      </c>
      <c r="C2080" s="16">
        <f t="shared" si="128"/>
        <v>1.0002462000000001</v>
      </c>
      <c r="D2080" s="16">
        <f t="shared" si="130"/>
        <v>2225.6270696881002</v>
      </c>
      <c r="E2080" s="11">
        <v>6.4</v>
      </c>
      <c r="F2080" s="17">
        <f t="shared" si="129"/>
        <v>1.0002462000000001</v>
      </c>
      <c r="G2080" s="17">
        <f t="shared" si="131"/>
        <v>2234.5546179364401</v>
      </c>
      <c r="H2080" s="12">
        <v>210100</v>
      </c>
      <c r="I2080" s="13">
        <v>43567</v>
      </c>
      <c r="J2080" s="14">
        <v>10054.661069</v>
      </c>
      <c r="K2080" s="12">
        <v>6.4</v>
      </c>
    </row>
    <row r="2081" spans="1:11" x14ac:dyDescent="0.3">
      <c r="A2081" s="9">
        <v>43570</v>
      </c>
      <c r="B2081" s="37">
        <v>6.4</v>
      </c>
      <c r="C2081" s="16">
        <f t="shared" si="128"/>
        <v>1.0002462000000001</v>
      </c>
      <c r="D2081" s="16">
        <f t="shared" si="130"/>
        <v>2226.1750190726598</v>
      </c>
      <c r="E2081" s="11">
        <v>6.4</v>
      </c>
      <c r="F2081" s="17">
        <f t="shared" si="129"/>
        <v>1.0002462000000001</v>
      </c>
      <c r="G2081" s="17">
        <f t="shared" si="131"/>
        <v>2235.1047652833799</v>
      </c>
      <c r="H2081" s="12">
        <v>210100</v>
      </c>
      <c r="I2081" s="13">
        <v>43570</v>
      </c>
      <c r="J2081" s="14">
        <v>10057.136527000001</v>
      </c>
      <c r="K2081" s="12">
        <v>6.4</v>
      </c>
    </row>
    <row r="2082" spans="1:11" x14ac:dyDescent="0.3">
      <c r="A2082" s="9">
        <v>43571</v>
      </c>
      <c r="B2082" s="37">
        <v>6.4</v>
      </c>
      <c r="C2082" s="16">
        <f t="shared" si="128"/>
        <v>1.0002462000000001</v>
      </c>
      <c r="D2082" s="16">
        <f t="shared" si="130"/>
        <v>2226.7231033623598</v>
      </c>
      <c r="E2082" s="11">
        <v>6.4</v>
      </c>
      <c r="F2082" s="17">
        <f t="shared" si="129"/>
        <v>1.0002462000000001</v>
      </c>
      <c r="G2082" s="17">
        <f t="shared" si="131"/>
        <v>2235.65504807659</v>
      </c>
      <c r="H2082" s="12">
        <v>210100</v>
      </c>
      <c r="I2082" s="13">
        <v>43571</v>
      </c>
      <c r="J2082" s="14">
        <v>10059.612594</v>
      </c>
      <c r="K2082" s="12">
        <v>6.4</v>
      </c>
    </row>
    <row r="2083" spans="1:11" x14ac:dyDescent="0.3">
      <c r="A2083" s="9">
        <v>43572</v>
      </c>
      <c r="B2083" s="37">
        <v>6.4</v>
      </c>
      <c r="C2083" s="16">
        <f t="shared" si="128"/>
        <v>1.0002462000000001</v>
      </c>
      <c r="D2083" s="16">
        <f t="shared" si="130"/>
        <v>2227.2713225904099</v>
      </c>
      <c r="E2083" s="11">
        <v>6.4</v>
      </c>
      <c r="F2083" s="17">
        <f t="shared" si="129"/>
        <v>1.0002462000000001</v>
      </c>
      <c r="G2083" s="17">
        <f t="shared" si="131"/>
        <v>2236.20546634943</v>
      </c>
      <c r="H2083" s="12">
        <v>210100</v>
      </c>
      <c r="I2083" s="13">
        <v>43572</v>
      </c>
      <c r="J2083" s="14">
        <v>10062.089271000001</v>
      </c>
      <c r="K2083" s="12">
        <v>6.4</v>
      </c>
    </row>
    <row r="2084" spans="1:11" x14ac:dyDescent="0.3">
      <c r="A2084" s="9">
        <v>43573</v>
      </c>
      <c r="B2084" s="37">
        <v>6.4</v>
      </c>
      <c r="C2084" s="16">
        <f t="shared" si="128"/>
        <v>1.0002462000000001</v>
      </c>
      <c r="D2084" s="16">
        <f t="shared" si="130"/>
        <v>2227.8196767900299</v>
      </c>
      <c r="E2084" s="11">
        <v>6.4</v>
      </c>
      <c r="F2084" s="17">
        <f t="shared" si="129"/>
        <v>1.0002462000000001</v>
      </c>
      <c r="G2084" s="17">
        <f t="shared" si="131"/>
        <v>2236.7560201352499</v>
      </c>
      <c r="H2084" s="12">
        <v>210100</v>
      </c>
      <c r="I2084" s="13">
        <v>43573</v>
      </c>
      <c r="J2084" s="14">
        <v>10064.566557</v>
      </c>
      <c r="K2084" s="12">
        <v>6.4</v>
      </c>
    </row>
    <row r="2085" spans="1:11" x14ac:dyDescent="0.3">
      <c r="A2085" s="9">
        <v>43577</v>
      </c>
      <c r="B2085" s="37">
        <v>6.4</v>
      </c>
      <c r="C2085" s="16">
        <f t="shared" si="128"/>
        <v>1.0002462000000001</v>
      </c>
      <c r="D2085" s="16">
        <f t="shared" si="130"/>
        <v>2228.36816599446</v>
      </c>
      <c r="E2085" s="11">
        <v>6.4</v>
      </c>
      <c r="F2085" s="17">
        <f t="shared" si="129"/>
        <v>1.0002462000000001</v>
      </c>
      <c r="G2085" s="17">
        <f t="shared" si="131"/>
        <v>2237.3067094674102</v>
      </c>
      <c r="H2085" s="12">
        <v>210100</v>
      </c>
      <c r="I2085" s="13">
        <v>43577</v>
      </c>
      <c r="J2085" s="14">
        <v>10067.044453</v>
      </c>
      <c r="K2085" s="12">
        <v>6.4</v>
      </c>
    </row>
    <row r="2086" spans="1:11" x14ac:dyDescent="0.3">
      <c r="A2086" s="9">
        <v>43578</v>
      </c>
      <c r="B2086" s="37">
        <v>6.4</v>
      </c>
      <c r="C2086" s="16">
        <f t="shared" si="128"/>
        <v>1.0002462000000001</v>
      </c>
      <c r="D2086" s="16">
        <f t="shared" si="130"/>
        <v>2228.91679023693</v>
      </c>
      <c r="E2086" s="11">
        <v>6.4</v>
      </c>
      <c r="F2086" s="17">
        <f t="shared" si="129"/>
        <v>1.0002462000000001</v>
      </c>
      <c r="G2086" s="17">
        <f t="shared" si="131"/>
        <v>2237.85753437928</v>
      </c>
      <c r="H2086" s="12">
        <v>210100</v>
      </c>
      <c r="I2086" s="13">
        <v>43578</v>
      </c>
      <c r="J2086" s="14">
        <v>10069.52296</v>
      </c>
      <c r="K2086" s="12">
        <v>6.4</v>
      </c>
    </row>
    <row r="2087" spans="1:11" x14ac:dyDescent="0.3">
      <c r="A2087" s="9">
        <v>43579</v>
      </c>
      <c r="B2087" s="37">
        <v>6.4</v>
      </c>
      <c r="C2087" s="16">
        <f t="shared" si="128"/>
        <v>1.0002462000000001</v>
      </c>
      <c r="D2087" s="16">
        <f t="shared" si="130"/>
        <v>2229.46554955069</v>
      </c>
      <c r="E2087" s="11">
        <v>6.4</v>
      </c>
      <c r="F2087" s="17">
        <f t="shared" si="129"/>
        <v>1.0002462000000001</v>
      </c>
      <c r="G2087" s="17">
        <f t="shared" si="131"/>
        <v>2238.4084949042399</v>
      </c>
      <c r="H2087" s="12">
        <v>210100</v>
      </c>
      <c r="I2087" s="13">
        <v>43579</v>
      </c>
      <c r="J2087" s="14">
        <v>10072.002076000001</v>
      </c>
      <c r="K2087" s="12">
        <v>6.4</v>
      </c>
    </row>
    <row r="2088" spans="1:11" x14ac:dyDescent="0.3">
      <c r="A2088" s="9">
        <v>43580</v>
      </c>
      <c r="B2088" s="37">
        <v>6.4</v>
      </c>
      <c r="C2088" s="16">
        <f t="shared" si="128"/>
        <v>1.0002462000000001</v>
      </c>
      <c r="D2088" s="16">
        <f t="shared" si="130"/>
        <v>2230.0144439689898</v>
      </c>
      <c r="E2088" s="11">
        <v>6.4</v>
      </c>
      <c r="F2088" s="17">
        <f t="shared" si="129"/>
        <v>1.0002462000000001</v>
      </c>
      <c r="G2088" s="17">
        <f t="shared" si="131"/>
        <v>2238.9595910756898</v>
      </c>
      <c r="H2088" s="12">
        <v>210100</v>
      </c>
      <c r="I2088" s="13">
        <v>43580</v>
      </c>
      <c r="J2088" s="14">
        <v>10074.481803000001</v>
      </c>
      <c r="K2088" s="12">
        <v>6.4</v>
      </c>
    </row>
    <row r="2089" spans="1:11" x14ac:dyDescent="0.3">
      <c r="A2089" s="9">
        <v>43581</v>
      </c>
      <c r="B2089" s="37">
        <v>6.4</v>
      </c>
      <c r="C2089" s="16">
        <f t="shared" si="128"/>
        <v>1.0002462000000001</v>
      </c>
      <c r="D2089" s="16">
        <f t="shared" si="130"/>
        <v>2230.5634735251001</v>
      </c>
      <c r="E2089" s="11">
        <v>6.4</v>
      </c>
      <c r="F2089" s="17">
        <f t="shared" si="129"/>
        <v>1.0002462000000001</v>
      </c>
      <c r="G2089" s="17">
        <f t="shared" si="131"/>
        <v>2239.5108229270099</v>
      </c>
      <c r="H2089" s="12">
        <v>210100</v>
      </c>
      <c r="I2089" s="13">
        <v>43581</v>
      </c>
      <c r="J2089" s="14">
        <v>10076.96214</v>
      </c>
      <c r="K2089" s="12">
        <v>6.4</v>
      </c>
    </row>
    <row r="2090" spans="1:11" x14ac:dyDescent="0.3">
      <c r="A2090" s="9">
        <v>43584</v>
      </c>
      <c r="B2090" s="37">
        <v>6.4</v>
      </c>
      <c r="C2090" s="16">
        <f t="shared" si="128"/>
        <v>1.0002462000000001</v>
      </c>
      <c r="D2090" s="16">
        <f t="shared" si="130"/>
        <v>2231.1126382522798</v>
      </c>
      <c r="E2090" s="11">
        <v>6.4</v>
      </c>
      <c r="F2090" s="17">
        <f t="shared" si="129"/>
        <v>1.0002462000000001</v>
      </c>
      <c r="G2090" s="17">
        <f t="shared" si="131"/>
        <v>2240.0621904916102</v>
      </c>
      <c r="H2090" s="12">
        <v>210100</v>
      </c>
      <c r="I2090" s="13">
        <v>43584</v>
      </c>
      <c r="J2090" s="14">
        <v>10079.443089</v>
      </c>
      <c r="K2090" s="12">
        <v>6.4</v>
      </c>
    </row>
    <row r="2091" spans="1:11" x14ac:dyDescent="0.3">
      <c r="A2091" s="9">
        <v>43585</v>
      </c>
      <c r="B2091" s="37">
        <v>6.4</v>
      </c>
      <c r="C2091" s="16">
        <f t="shared" si="128"/>
        <v>1.0002462000000001</v>
      </c>
      <c r="D2091" s="16">
        <f t="shared" si="130"/>
        <v>2231.66193818382</v>
      </c>
      <c r="E2091" s="11">
        <v>6.4</v>
      </c>
      <c r="F2091" s="17">
        <f t="shared" si="129"/>
        <v>1.0002462000000001</v>
      </c>
      <c r="G2091" s="17">
        <f t="shared" si="131"/>
        <v>2240.6136938029099</v>
      </c>
      <c r="H2091" s="12">
        <v>210100</v>
      </c>
      <c r="I2091" s="13">
        <v>43585</v>
      </c>
      <c r="J2091" s="14">
        <v>10081.924647</v>
      </c>
      <c r="K2091" s="12">
        <v>6.4</v>
      </c>
    </row>
    <row r="2092" spans="1:11" x14ac:dyDescent="0.3">
      <c r="A2092" s="9">
        <v>43587</v>
      </c>
      <c r="B2092" s="37">
        <v>6.4</v>
      </c>
      <c r="C2092" s="16">
        <f t="shared" si="128"/>
        <v>1.0002462000000001</v>
      </c>
      <c r="D2092" s="16">
        <f t="shared" si="130"/>
        <v>2232.211373353</v>
      </c>
      <c r="E2092" s="11">
        <v>6.4</v>
      </c>
      <c r="F2092" s="17">
        <f t="shared" si="129"/>
        <v>1.0002462000000001</v>
      </c>
      <c r="G2092" s="17">
        <f t="shared" si="131"/>
        <v>2241.1653328943198</v>
      </c>
      <c r="H2092" s="12">
        <v>210100</v>
      </c>
      <c r="I2092" s="13">
        <v>43587</v>
      </c>
      <c r="J2092" s="14">
        <v>10084.406816999999</v>
      </c>
      <c r="K2092" s="12">
        <v>6.4</v>
      </c>
    </row>
    <row r="2093" spans="1:11" x14ac:dyDescent="0.3">
      <c r="A2093" s="9">
        <v>43588</v>
      </c>
      <c r="B2093" s="37">
        <v>6.4</v>
      </c>
      <c r="C2093" s="16">
        <f t="shared" si="128"/>
        <v>1.0002462000000001</v>
      </c>
      <c r="D2093" s="16">
        <f t="shared" si="130"/>
        <v>2232.7609437931201</v>
      </c>
      <c r="E2093" s="11">
        <v>6.4</v>
      </c>
      <c r="F2093" s="17">
        <f t="shared" si="129"/>
        <v>1.0002462000000001</v>
      </c>
      <c r="G2093" s="17">
        <f t="shared" si="131"/>
        <v>2241.7171077992798</v>
      </c>
      <c r="H2093" s="12">
        <v>210100</v>
      </c>
      <c r="I2093" s="13">
        <v>43588</v>
      </c>
      <c r="J2093" s="14">
        <v>10086.889598</v>
      </c>
      <c r="K2093" s="12">
        <v>6.4</v>
      </c>
    </row>
    <row r="2094" spans="1:11" x14ac:dyDescent="0.3">
      <c r="A2094" s="9">
        <v>43591</v>
      </c>
      <c r="B2094" s="37">
        <v>6.4</v>
      </c>
      <c r="C2094" s="16">
        <f t="shared" si="128"/>
        <v>1.0002462000000001</v>
      </c>
      <c r="D2094" s="16">
        <f t="shared" si="130"/>
        <v>2233.31064953748</v>
      </c>
      <c r="E2094" s="11">
        <v>6.4</v>
      </c>
      <c r="F2094" s="17">
        <f t="shared" si="129"/>
        <v>1.0002462000000001</v>
      </c>
      <c r="G2094" s="17">
        <f t="shared" si="131"/>
        <v>2242.2690185512201</v>
      </c>
      <c r="H2094" s="12">
        <v>210100</v>
      </c>
      <c r="I2094" s="13">
        <v>43591</v>
      </c>
      <c r="J2094" s="14">
        <v>10089.37299</v>
      </c>
      <c r="K2094" s="12">
        <v>6.4</v>
      </c>
    </row>
    <row r="2095" spans="1:11" x14ac:dyDescent="0.3">
      <c r="A2095" s="9">
        <v>43592</v>
      </c>
      <c r="B2095" s="37">
        <v>6.4</v>
      </c>
      <c r="C2095" s="16">
        <f t="shared" si="128"/>
        <v>1.0002462000000001</v>
      </c>
      <c r="D2095" s="16">
        <f t="shared" si="130"/>
        <v>2233.8604906194</v>
      </c>
      <c r="E2095" s="11">
        <v>6.4</v>
      </c>
      <c r="F2095" s="17">
        <f t="shared" si="129"/>
        <v>1.0002462000000001</v>
      </c>
      <c r="G2095" s="17">
        <f t="shared" si="131"/>
        <v>2242.8210651835898</v>
      </c>
      <c r="H2095" s="12">
        <v>210100</v>
      </c>
      <c r="I2095" s="13">
        <v>43592</v>
      </c>
      <c r="J2095" s="14">
        <v>10091.856994</v>
      </c>
      <c r="K2095" s="12">
        <v>6.4</v>
      </c>
    </row>
    <row r="2096" spans="1:11" x14ac:dyDescent="0.3">
      <c r="A2096" s="9">
        <v>43593</v>
      </c>
      <c r="B2096" s="37">
        <v>6.4</v>
      </c>
      <c r="C2096" s="16">
        <f t="shared" si="128"/>
        <v>1.0002462000000001</v>
      </c>
      <c r="D2096" s="16">
        <f t="shared" si="130"/>
        <v>2234.4104670721899</v>
      </c>
      <c r="E2096" s="11">
        <v>6.4</v>
      </c>
      <c r="F2096" s="17">
        <f t="shared" si="129"/>
        <v>1.0002462000000001</v>
      </c>
      <c r="G2096" s="17">
        <f t="shared" si="131"/>
        <v>2243.3732477298399</v>
      </c>
      <c r="H2096" s="12">
        <v>210100</v>
      </c>
      <c r="I2096" s="13">
        <v>43593</v>
      </c>
      <c r="J2096" s="14">
        <v>10094.341608999999</v>
      </c>
      <c r="K2096" s="12">
        <v>6.4</v>
      </c>
    </row>
    <row r="2097" spans="1:11" x14ac:dyDescent="0.3">
      <c r="A2097" s="9">
        <v>43594</v>
      </c>
      <c r="B2097" s="37">
        <v>6.4</v>
      </c>
      <c r="C2097" s="16">
        <f t="shared" si="128"/>
        <v>1.0002462000000001</v>
      </c>
      <c r="D2097" s="16">
        <f t="shared" si="130"/>
        <v>2234.96057892918</v>
      </c>
      <c r="E2097" s="11">
        <v>6.4</v>
      </c>
      <c r="F2097" s="17">
        <f t="shared" si="129"/>
        <v>1.0002462000000001</v>
      </c>
      <c r="G2097" s="17">
        <f t="shared" si="131"/>
        <v>2243.92556622343</v>
      </c>
      <c r="H2097" s="12">
        <v>210100</v>
      </c>
      <c r="I2097" s="13">
        <v>43594</v>
      </c>
      <c r="J2097" s="14">
        <v>10096.826836</v>
      </c>
      <c r="K2097" s="12">
        <v>6.4</v>
      </c>
    </row>
    <row r="2098" spans="1:11" x14ac:dyDescent="0.3">
      <c r="A2098" s="9">
        <v>43595</v>
      </c>
      <c r="B2098" s="37">
        <v>6.4</v>
      </c>
      <c r="C2098" s="16">
        <f t="shared" si="128"/>
        <v>1.0002462000000001</v>
      </c>
      <c r="D2098" s="16">
        <f t="shared" si="130"/>
        <v>2235.51082622371</v>
      </c>
      <c r="E2098" s="11">
        <v>6.4</v>
      </c>
      <c r="F2098" s="17">
        <f t="shared" si="129"/>
        <v>1.0002462000000001</v>
      </c>
      <c r="G2098" s="17">
        <f t="shared" si="131"/>
        <v>2244.4780206978298</v>
      </c>
      <c r="H2098" s="12">
        <v>210100</v>
      </c>
      <c r="I2098" s="13">
        <v>43595</v>
      </c>
      <c r="J2098" s="14">
        <v>10099.312674999999</v>
      </c>
      <c r="K2098" s="12">
        <v>6.4</v>
      </c>
    </row>
    <row r="2099" spans="1:11" x14ac:dyDescent="0.3">
      <c r="A2099" s="9">
        <v>43598</v>
      </c>
      <c r="B2099" s="37">
        <v>6.4</v>
      </c>
      <c r="C2099" s="16">
        <f t="shared" si="128"/>
        <v>1.0002462000000001</v>
      </c>
      <c r="D2099" s="16">
        <f t="shared" si="130"/>
        <v>2236.0612089891301</v>
      </c>
      <c r="E2099" s="11">
        <v>6.4</v>
      </c>
      <c r="F2099" s="17">
        <f t="shared" si="129"/>
        <v>1.0002462000000001</v>
      </c>
      <c r="G2099" s="17">
        <f t="shared" si="131"/>
        <v>2245.0306111865302</v>
      </c>
      <c r="H2099" s="12">
        <v>210100</v>
      </c>
      <c r="I2099" s="13">
        <v>43598</v>
      </c>
      <c r="J2099" s="14">
        <v>10101.799126</v>
      </c>
      <c r="K2099" s="12">
        <v>6.4</v>
      </c>
    </row>
    <row r="2100" spans="1:11" x14ac:dyDescent="0.3">
      <c r="A2100" s="9">
        <v>43599</v>
      </c>
      <c r="B2100" s="37">
        <v>6.4</v>
      </c>
      <c r="C2100" s="16">
        <f t="shared" si="128"/>
        <v>1.0002462000000001</v>
      </c>
      <c r="D2100" s="16">
        <f t="shared" si="130"/>
        <v>2236.6117272587799</v>
      </c>
      <c r="E2100" s="11">
        <v>6.4</v>
      </c>
      <c r="F2100" s="17">
        <f t="shared" si="129"/>
        <v>1.0002462000000001</v>
      </c>
      <c r="G2100" s="17">
        <f t="shared" si="131"/>
        <v>2245.5833377230001</v>
      </c>
      <c r="H2100" s="12">
        <v>210100</v>
      </c>
      <c r="I2100" s="13">
        <v>43599</v>
      </c>
      <c r="J2100" s="14">
        <v>10104.286189</v>
      </c>
      <c r="K2100" s="12">
        <v>6.4</v>
      </c>
    </row>
    <row r="2101" spans="1:11" x14ac:dyDescent="0.3">
      <c r="A2101" s="9">
        <v>43600</v>
      </c>
      <c r="B2101" s="37">
        <v>6.4</v>
      </c>
      <c r="C2101" s="16">
        <f t="shared" si="128"/>
        <v>1.0002462000000001</v>
      </c>
      <c r="D2101" s="16">
        <f t="shared" si="130"/>
        <v>2237.1623810660299</v>
      </c>
      <c r="E2101" s="11">
        <v>6.4</v>
      </c>
      <c r="F2101" s="17">
        <f t="shared" si="129"/>
        <v>1.0002462000000001</v>
      </c>
      <c r="G2101" s="17">
        <f t="shared" si="131"/>
        <v>2246.1362003407498</v>
      </c>
      <c r="H2101" s="12">
        <v>210100</v>
      </c>
      <c r="I2101" s="13">
        <v>43600</v>
      </c>
      <c r="J2101" s="14">
        <v>10106.773864000001</v>
      </c>
      <c r="K2101" s="12">
        <v>6.4</v>
      </c>
    </row>
    <row r="2102" spans="1:11" x14ac:dyDescent="0.3">
      <c r="A2102" s="9">
        <v>43601</v>
      </c>
      <c r="B2102" s="37">
        <v>6.4</v>
      </c>
      <c r="C2102" s="16">
        <f t="shared" si="128"/>
        <v>1.0002462000000001</v>
      </c>
      <c r="D2102" s="16">
        <f t="shared" si="130"/>
        <v>2237.71317044425</v>
      </c>
      <c r="E2102" s="11">
        <v>6.4</v>
      </c>
      <c r="F2102" s="17">
        <f t="shared" si="129"/>
        <v>1.0002462000000001</v>
      </c>
      <c r="G2102" s="17">
        <f t="shared" si="131"/>
        <v>2246.6891990732702</v>
      </c>
      <c r="H2102" s="12">
        <v>210100</v>
      </c>
      <c r="I2102" s="13">
        <v>43601</v>
      </c>
      <c r="J2102" s="14">
        <v>10109.262151999999</v>
      </c>
      <c r="K2102" s="12">
        <v>6.4</v>
      </c>
    </row>
    <row r="2103" spans="1:11" x14ac:dyDescent="0.3">
      <c r="A2103" s="9">
        <v>43602</v>
      </c>
      <c r="B2103" s="37">
        <v>6.4</v>
      </c>
      <c r="C2103" s="16">
        <f t="shared" si="128"/>
        <v>1.0002462000000001</v>
      </c>
      <c r="D2103" s="16">
        <f t="shared" si="130"/>
        <v>2238.2640954268099</v>
      </c>
      <c r="E2103" s="11">
        <v>6.4</v>
      </c>
      <c r="F2103" s="17">
        <f t="shared" si="129"/>
        <v>1.0002462000000001</v>
      </c>
      <c r="G2103" s="17">
        <f t="shared" si="131"/>
        <v>2247.2423339540801</v>
      </c>
      <c r="H2103" s="12">
        <v>210100</v>
      </c>
      <c r="I2103" s="13">
        <v>43602</v>
      </c>
      <c r="J2103" s="14">
        <v>10111.751052</v>
      </c>
      <c r="K2103" s="12">
        <v>6.4</v>
      </c>
    </row>
    <row r="2104" spans="1:11" x14ac:dyDescent="0.3">
      <c r="A2104" s="9">
        <v>43605</v>
      </c>
      <c r="B2104" s="37">
        <v>6.4</v>
      </c>
      <c r="C2104" s="16">
        <f t="shared" si="128"/>
        <v>1.0002462000000001</v>
      </c>
      <c r="D2104" s="16">
        <f t="shared" si="130"/>
        <v>2238.8151560471001</v>
      </c>
      <c r="E2104" s="11">
        <v>6.4</v>
      </c>
      <c r="F2104" s="17">
        <f t="shared" si="129"/>
        <v>1.0002462000000001</v>
      </c>
      <c r="G2104" s="17">
        <f t="shared" si="131"/>
        <v>2247.7956050166999</v>
      </c>
      <c r="H2104" s="12">
        <v>210100</v>
      </c>
      <c r="I2104" s="13">
        <v>43605</v>
      </c>
      <c r="J2104" s="14">
        <v>10114.240565</v>
      </c>
      <c r="K2104" s="12">
        <v>6.4</v>
      </c>
    </row>
    <row r="2105" spans="1:11" x14ac:dyDescent="0.3">
      <c r="A2105" s="9">
        <v>43606</v>
      </c>
      <c r="B2105" s="37">
        <v>6.4</v>
      </c>
      <c r="C2105" s="16">
        <f t="shared" si="128"/>
        <v>1.0002462000000001</v>
      </c>
      <c r="D2105" s="16">
        <f t="shared" si="130"/>
        <v>2239.3663523385198</v>
      </c>
      <c r="E2105" s="11">
        <v>6.4</v>
      </c>
      <c r="F2105" s="17">
        <f t="shared" si="129"/>
        <v>1.0002462000000001</v>
      </c>
      <c r="G2105" s="17">
        <f t="shared" si="131"/>
        <v>2248.34901229466</v>
      </c>
      <c r="H2105" s="12">
        <v>210100</v>
      </c>
      <c r="I2105" s="13">
        <v>43606</v>
      </c>
      <c r="J2105" s="14">
        <v>10116.730691000001</v>
      </c>
      <c r="K2105" s="12">
        <v>6.4</v>
      </c>
    </row>
    <row r="2106" spans="1:11" x14ac:dyDescent="0.3">
      <c r="A2106" s="9">
        <v>43607</v>
      </c>
      <c r="B2106" s="37">
        <v>6.4</v>
      </c>
      <c r="C2106" s="16">
        <f t="shared" si="128"/>
        <v>1.0002462000000001</v>
      </c>
      <c r="D2106" s="16">
        <f t="shared" si="130"/>
        <v>2239.9176843344699</v>
      </c>
      <c r="E2106" s="11">
        <v>6.4</v>
      </c>
      <c r="F2106" s="17">
        <f t="shared" si="129"/>
        <v>1.0002462000000001</v>
      </c>
      <c r="G2106" s="17">
        <f t="shared" si="131"/>
        <v>2248.9025558214898</v>
      </c>
      <c r="H2106" s="12">
        <v>210100</v>
      </c>
      <c r="I2106" s="13">
        <v>43607</v>
      </c>
      <c r="J2106" s="14">
        <v>10119.22143</v>
      </c>
      <c r="K2106" s="12">
        <v>6.4</v>
      </c>
    </row>
    <row r="2107" spans="1:11" x14ac:dyDescent="0.3">
      <c r="A2107" s="9">
        <v>43608</v>
      </c>
      <c r="B2107" s="37">
        <v>6.4</v>
      </c>
      <c r="C2107" s="16">
        <f t="shared" si="128"/>
        <v>1.0002462000000001</v>
      </c>
      <c r="D2107" s="16">
        <f t="shared" si="130"/>
        <v>2240.46915206835</v>
      </c>
      <c r="E2107" s="11">
        <v>6.4</v>
      </c>
      <c r="F2107" s="17">
        <f t="shared" si="129"/>
        <v>1.0002462000000001</v>
      </c>
      <c r="G2107" s="17">
        <f t="shared" si="131"/>
        <v>2249.4562356307301</v>
      </c>
      <c r="H2107" s="12">
        <v>210100</v>
      </c>
      <c r="I2107" s="13">
        <v>43608</v>
      </c>
      <c r="J2107" s="14">
        <v>10121.712783000001</v>
      </c>
      <c r="K2107" s="12">
        <v>6.4</v>
      </c>
    </row>
    <row r="2108" spans="1:11" x14ac:dyDescent="0.3">
      <c r="A2108" s="9">
        <v>43609</v>
      </c>
      <c r="B2108" s="37">
        <v>6.4</v>
      </c>
      <c r="C2108" s="16">
        <f t="shared" si="128"/>
        <v>1.0002462000000001</v>
      </c>
      <c r="D2108" s="16">
        <f t="shared" si="130"/>
        <v>2241.0207555735901</v>
      </c>
      <c r="E2108" s="11">
        <v>6.4</v>
      </c>
      <c r="F2108" s="17">
        <f t="shared" si="129"/>
        <v>1.0002462000000001</v>
      </c>
      <c r="G2108" s="17">
        <f t="shared" si="131"/>
        <v>2250.0100517559399</v>
      </c>
      <c r="H2108" s="12">
        <v>210100</v>
      </c>
      <c r="I2108" s="13">
        <v>43609</v>
      </c>
      <c r="J2108" s="14">
        <v>10124.204748</v>
      </c>
      <c r="K2108" s="12">
        <v>6.4</v>
      </c>
    </row>
    <row r="2109" spans="1:11" x14ac:dyDescent="0.3">
      <c r="A2109" s="9">
        <v>43612</v>
      </c>
      <c r="B2109" s="37">
        <v>6.4</v>
      </c>
      <c r="C2109" s="16">
        <f t="shared" si="128"/>
        <v>1.0002462000000001</v>
      </c>
      <c r="D2109" s="16">
        <f t="shared" si="130"/>
        <v>2241.57249488361</v>
      </c>
      <c r="E2109" s="11">
        <v>6.4</v>
      </c>
      <c r="F2109" s="17">
        <f t="shared" si="129"/>
        <v>1.0002462000000001</v>
      </c>
      <c r="G2109" s="17">
        <f t="shared" si="131"/>
        <v>2250.56400423068</v>
      </c>
      <c r="H2109" s="12">
        <v>210100</v>
      </c>
      <c r="I2109" s="13">
        <v>43612</v>
      </c>
      <c r="J2109" s="14">
        <v>10126.697327</v>
      </c>
      <c r="K2109" s="12">
        <v>6.4</v>
      </c>
    </row>
    <row r="2110" spans="1:11" x14ac:dyDescent="0.3">
      <c r="A2110" s="9">
        <v>43613</v>
      </c>
      <c r="B2110" s="37">
        <v>6.4</v>
      </c>
      <c r="C2110" s="16">
        <f t="shared" si="128"/>
        <v>1.0002462000000001</v>
      </c>
      <c r="D2110" s="16">
        <f t="shared" si="130"/>
        <v>2242.12437003185</v>
      </c>
      <c r="E2110" s="11">
        <v>6.4</v>
      </c>
      <c r="F2110" s="17">
        <f t="shared" si="129"/>
        <v>1.0002462000000001</v>
      </c>
      <c r="G2110" s="17">
        <f t="shared" si="131"/>
        <v>2251.1180930885198</v>
      </c>
      <c r="H2110" s="12">
        <v>210100</v>
      </c>
      <c r="I2110" s="13">
        <v>43613</v>
      </c>
      <c r="J2110" s="14">
        <v>10129.19052</v>
      </c>
      <c r="K2110" s="12">
        <v>6.4</v>
      </c>
    </row>
    <row r="2111" spans="1:11" x14ac:dyDescent="0.3">
      <c r="A2111" s="9">
        <v>43614</v>
      </c>
      <c r="B2111" s="37">
        <v>6.4</v>
      </c>
      <c r="C2111" s="16">
        <f t="shared" si="128"/>
        <v>1.0002462000000001</v>
      </c>
      <c r="D2111" s="16">
        <f t="shared" si="130"/>
        <v>2242.67638105175</v>
      </c>
      <c r="E2111" s="11">
        <v>6.4</v>
      </c>
      <c r="F2111" s="17">
        <f t="shared" si="129"/>
        <v>1.0002462000000001</v>
      </c>
      <c r="G2111" s="17">
        <f t="shared" si="131"/>
        <v>2251.6723183630402</v>
      </c>
      <c r="H2111" s="12">
        <v>210100</v>
      </c>
      <c r="I2111" s="13">
        <v>43614</v>
      </c>
      <c r="J2111" s="14">
        <v>10131.684327000001</v>
      </c>
      <c r="K2111" s="12">
        <v>6.4</v>
      </c>
    </row>
    <row r="2112" spans="1:11" x14ac:dyDescent="0.3">
      <c r="A2112" s="9">
        <v>43615</v>
      </c>
      <c r="B2112" s="37">
        <v>6.4</v>
      </c>
      <c r="C2112" s="16">
        <f t="shared" si="128"/>
        <v>1.0002462000000001</v>
      </c>
      <c r="D2112" s="16">
        <f t="shared" si="130"/>
        <v>2243.2285279767698</v>
      </c>
      <c r="E2112" s="11">
        <v>6.4</v>
      </c>
      <c r="F2112" s="17">
        <f t="shared" si="129"/>
        <v>1.0002462000000001</v>
      </c>
      <c r="G2112" s="17">
        <f t="shared" si="131"/>
        <v>2252.2266800878201</v>
      </c>
      <c r="H2112" s="12">
        <v>210100</v>
      </c>
      <c r="I2112" s="13">
        <v>43615</v>
      </c>
      <c r="J2112" s="14">
        <v>10134.178748</v>
      </c>
      <c r="K2112" s="12">
        <v>6.4</v>
      </c>
    </row>
    <row r="2113" spans="1:11" x14ac:dyDescent="0.3">
      <c r="A2113" s="9">
        <v>43616</v>
      </c>
      <c r="B2113" s="37">
        <v>6.4</v>
      </c>
      <c r="C2113" s="16">
        <f t="shared" si="128"/>
        <v>1.0002462000000001</v>
      </c>
      <c r="D2113" s="16">
        <f t="shared" si="130"/>
        <v>2243.7808108403601</v>
      </c>
      <c r="E2113" s="11">
        <v>6.4</v>
      </c>
      <c r="F2113" s="17">
        <f t="shared" si="129"/>
        <v>1.0002462000000001</v>
      </c>
      <c r="G2113" s="17">
        <f t="shared" si="131"/>
        <v>2252.78117829646</v>
      </c>
      <c r="H2113" s="12">
        <v>210100</v>
      </c>
      <c r="I2113" s="13">
        <v>43616</v>
      </c>
      <c r="J2113" s="14">
        <v>10136.673782</v>
      </c>
      <c r="K2113" s="12">
        <v>6.4</v>
      </c>
    </row>
    <row r="2114" spans="1:11" x14ac:dyDescent="0.3">
      <c r="A2114" s="9">
        <v>43619</v>
      </c>
      <c r="B2114" s="37">
        <v>6.4</v>
      </c>
      <c r="C2114" s="16">
        <f t="shared" ref="C2114:C2177" si="132">ROUND((1+B2114/100)^(1/252),8)</f>
        <v>1.0002462000000001</v>
      </c>
      <c r="D2114" s="16">
        <f t="shared" si="130"/>
        <v>2244.33322967599</v>
      </c>
      <c r="E2114" s="11">
        <v>6.4</v>
      </c>
      <c r="F2114" s="17">
        <f t="shared" ref="F2114:F2177" si="133">ROUND((1+E2114/100)^(1/252),8)</f>
        <v>1.0002462000000001</v>
      </c>
      <c r="G2114" s="17">
        <f t="shared" si="131"/>
        <v>2253.3358130225602</v>
      </c>
      <c r="H2114" s="12">
        <v>210100</v>
      </c>
      <c r="I2114" s="13">
        <v>43619</v>
      </c>
      <c r="J2114" s="14">
        <v>10139.169432000001</v>
      </c>
      <c r="K2114" s="12">
        <v>6.4</v>
      </c>
    </row>
    <row r="2115" spans="1:11" x14ac:dyDescent="0.3">
      <c r="A2115" s="9">
        <v>43620</v>
      </c>
      <c r="B2115" s="37">
        <v>6.4</v>
      </c>
      <c r="C2115" s="16">
        <f t="shared" si="132"/>
        <v>1.0002462000000001</v>
      </c>
      <c r="D2115" s="16">
        <f t="shared" si="130"/>
        <v>2244.8857845171401</v>
      </c>
      <c r="E2115" s="11">
        <v>6.4</v>
      </c>
      <c r="F2115" s="17">
        <f t="shared" si="133"/>
        <v>1.0002462000000001</v>
      </c>
      <c r="G2115" s="17">
        <f t="shared" si="131"/>
        <v>2253.8905842997301</v>
      </c>
      <c r="H2115" s="12">
        <v>210100</v>
      </c>
      <c r="I2115" s="13">
        <v>43620</v>
      </c>
      <c r="J2115" s="14">
        <v>10141.665695</v>
      </c>
      <c r="K2115" s="12">
        <v>6.4</v>
      </c>
    </row>
    <row r="2116" spans="1:11" x14ac:dyDescent="0.3">
      <c r="A2116" s="9">
        <v>43621</v>
      </c>
      <c r="B2116" s="37">
        <v>6.4</v>
      </c>
      <c r="C2116" s="16">
        <f t="shared" si="132"/>
        <v>1.0002462000000001</v>
      </c>
      <c r="D2116" s="16">
        <f t="shared" ref="D2116:D2179" si="134">TRUNC(D2115*(C2115),16)</f>
        <v>2245.4384753972899</v>
      </c>
      <c r="E2116" s="11">
        <v>6.4</v>
      </c>
      <c r="F2116" s="17">
        <f t="shared" si="133"/>
        <v>1.0002462000000001</v>
      </c>
      <c r="G2116" s="17">
        <f t="shared" ref="G2116:G2179" si="135">TRUNC(G2115*(F2115),16)</f>
        <v>2254.4454921615802</v>
      </c>
      <c r="H2116" s="12">
        <v>210100</v>
      </c>
      <c r="I2116" s="13">
        <v>43621</v>
      </c>
      <c r="J2116" s="14">
        <v>10144.162573</v>
      </c>
      <c r="K2116" s="12">
        <v>6.4</v>
      </c>
    </row>
    <row r="2117" spans="1:11" x14ac:dyDescent="0.3">
      <c r="A2117" s="9">
        <v>43622</v>
      </c>
      <c r="B2117" s="37">
        <v>6.4</v>
      </c>
      <c r="C2117" s="16">
        <f t="shared" si="132"/>
        <v>1.0002462000000001</v>
      </c>
      <c r="D2117" s="16">
        <f t="shared" si="134"/>
        <v>2245.9913023499298</v>
      </c>
      <c r="E2117" s="11">
        <v>6.4</v>
      </c>
      <c r="F2117" s="17">
        <f t="shared" si="133"/>
        <v>1.0002462000000001</v>
      </c>
      <c r="G2117" s="17">
        <f t="shared" si="135"/>
        <v>2255.0005366417499</v>
      </c>
      <c r="H2117" s="12">
        <v>210100</v>
      </c>
      <c r="I2117" s="13">
        <v>43622</v>
      </c>
      <c r="J2117" s="14">
        <v>10146.660066</v>
      </c>
      <c r="K2117" s="12">
        <v>6.4</v>
      </c>
    </row>
    <row r="2118" spans="1:11" x14ac:dyDescent="0.3">
      <c r="A2118" s="9">
        <v>43623</v>
      </c>
      <c r="B2118" s="37">
        <v>6.4</v>
      </c>
      <c r="C2118" s="16">
        <f t="shared" si="132"/>
        <v>1.0002462000000001</v>
      </c>
      <c r="D2118" s="16">
        <f t="shared" si="134"/>
        <v>2246.54426540857</v>
      </c>
      <c r="E2118" s="11">
        <v>6.4</v>
      </c>
      <c r="F2118" s="17">
        <f t="shared" si="133"/>
        <v>1.0002462000000001</v>
      </c>
      <c r="G2118" s="17">
        <f t="shared" si="135"/>
        <v>2255.5557177738701</v>
      </c>
      <c r="H2118" s="12">
        <v>210100</v>
      </c>
      <c r="I2118" s="13">
        <v>43623</v>
      </c>
      <c r="J2118" s="14">
        <v>10149.158174</v>
      </c>
      <c r="K2118" s="12">
        <v>6.4</v>
      </c>
    </row>
    <row r="2119" spans="1:11" x14ac:dyDescent="0.3">
      <c r="A2119" s="9">
        <v>43626</v>
      </c>
      <c r="B2119" s="37">
        <v>6.4</v>
      </c>
      <c r="C2119" s="16">
        <f t="shared" si="132"/>
        <v>1.0002462000000001</v>
      </c>
      <c r="D2119" s="16">
        <f t="shared" si="134"/>
        <v>2247.09736460671</v>
      </c>
      <c r="E2119" s="11">
        <v>6.4</v>
      </c>
      <c r="F2119" s="17">
        <f t="shared" si="133"/>
        <v>1.0002462000000001</v>
      </c>
      <c r="G2119" s="17">
        <f t="shared" si="135"/>
        <v>2256.1110355915898</v>
      </c>
      <c r="H2119" s="12">
        <v>210100</v>
      </c>
      <c r="I2119" s="13">
        <v>43626</v>
      </c>
      <c r="J2119" s="14">
        <v>10151.656896</v>
      </c>
      <c r="K2119" s="12">
        <v>6.4</v>
      </c>
    </row>
    <row r="2120" spans="1:11" x14ac:dyDescent="0.3">
      <c r="A2120" s="9">
        <v>43627</v>
      </c>
      <c r="B2120" s="37">
        <v>6.4</v>
      </c>
      <c r="C2120" s="16">
        <f t="shared" si="132"/>
        <v>1.0002462000000001</v>
      </c>
      <c r="D2120" s="16">
        <f t="shared" si="134"/>
        <v>2247.6505999778801</v>
      </c>
      <c r="E2120" s="11">
        <v>6.4</v>
      </c>
      <c r="F2120" s="17">
        <f t="shared" si="133"/>
        <v>1.0002462000000001</v>
      </c>
      <c r="G2120" s="17">
        <f t="shared" si="135"/>
        <v>2256.6664901285499</v>
      </c>
      <c r="H2120" s="12">
        <v>210100</v>
      </c>
      <c r="I2120" s="13">
        <v>43627</v>
      </c>
      <c r="J2120" s="14">
        <v>10154.156234</v>
      </c>
      <c r="K2120" s="12">
        <v>6.4</v>
      </c>
    </row>
    <row r="2121" spans="1:11" x14ac:dyDescent="0.3">
      <c r="A2121" s="9">
        <v>43628</v>
      </c>
      <c r="B2121" s="37">
        <v>6.4</v>
      </c>
      <c r="C2121" s="16">
        <f t="shared" si="132"/>
        <v>1.0002462000000001</v>
      </c>
      <c r="D2121" s="16">
        <f t="shared" si="134"/>
        <v>2248.2039715555902</v>
      </c>
      <c r="E2121" s="11">
        <v>6.4</v>
      </c>
      <c r="F2121" s="17">
        <f t="shared" si="133"/>
        <v>1.0002462000000001</v>
      </c>
      <c r="G2121" s="17">
        <f t="shared" si="135"/>
        <v>2257.2220814184202</v>
      </c>
      <c r="H2121" s="12">
        <v>210100</v>
      </c>
      <c r="I2121" s="13">
        <v>43628</v>
      </c>
      <c r="J2121" s="14">
        <v>10156.656188000001</v>
      </c>
      <c r="K2121" s="12">
        <v>6.4</v>
      </c>
    </row>
    <row r="2122" spans="1:11" x14ac:dyDescent="0.3">
      <c r="A2122" s="9">
        <v>43629</v>
      </c>
      <c r="B2122" s="37">
        <v>6.4</v>
      </c>
      <c r="C2122" s="16">
        <f t="shared" si="132"/>
        <v>1.0002462000000001</v>
      </c>
      <c r="D2122" s="16">
        <f t="shared" si="134"/>
        <v>2248.7574793733902</v>
      </c>
      <c r="E2122" s="11">
        <v>6.4</v>
      </c>
      <c r="F2122" s="17">
        <f t="shared" si="133"/>
        <v>1.0002462000000001</v>
      </c>
      <c r="G2122" s="17">
        <f t="shared" si="135"/>
        <v>2257.7778094948699</v>
      </c>
      <c r="H2122" s="12">
        <v>210100</v>
      </c>
      <c r="I2122" s="13">
        <v>43629</v>
      </c>
      <c r="J2122" s="14">
        <v>10159.156756</v>
      </c>
      <c r="K2122" s="12">
        <v>6.4</v>
      </c>
    </row>
    <row r="2123" spans="1:11" x14ac:dyDescent="0.3">
      <c r="A2123" s="9">
        <v>43630</v>
      </c>
      <c r="B2123" s="37">
        <v>6.4</v>
      </c>
      <c r="C2123" s="16">
        <f t="shared" si="132"/>
        <v>1.0002462000000001</v>
      </c>
      <c r="D2123" s="16">
        <f t="shared" si="134"/>
        <v>2249.31112346481</v>
      </c>
      <c r="E2123" s="11">
        <v>6.4</v>
      </c>
      <c r="F2123" s="17">
        <f t="shared" si="133"/>
        <v>1.0002462000000001</v>
      </c>
      <c r="G2123" s="17">
        <f t="shared" si="135"/>
        <v>2258.3336743915702</v>
      </c>
      <c r="H2123" s="12">
        <v>210100</v>
      </c>
      <c r="I2123" s="13">
        <v>43630</v>
      </c>
      <c r="J2123" s="14">
        <v>10161.657940999999</v>
      </c>
      <c r="K2123" s="12">
        <v>6.4</v>
      </c>
    </row>
    <row r="2124" spans="1:11" x14ac:dyDescent="0.3">
      <c r="A2124" s="9">
        <v>43633</v>
      </c>
      <c r="B2124" s="37">
        <v>6.4</v>
      </c>
      <c r="C2124" s="16">
        <f t="shared" si="132"/>
        <v>1.0002462000000001</v>
      </c>
      <c r="D2124" s="16">
        <f t="shared" si="134"/>
        <v>2249.8649038634098</v>
      </c>
      <c r="E2124" s="11">
        <v>6.4</v>
      </c>
      <c r="F2124" s="17">
        <f t="shared" si="133"/>
        <v>1.0002462000000001</v>
      </c>
      <c r="G2124" s="17">
        <f t="shared" si="135"/>
        <v>2258.8896761422102</v>
      </c>
      <c r="H2124" s="12">
        <v>210100</v>
      </c>
      <c r="I2124" s="13">
        <v>43633</v>
      </c>
      <c r="J2124" s="14">
        <v>10164.159740999999</v>
      </c>
      <c r="K2124" s="12">
        <v>6.4</v>
      </c>
    </row>
    <row r="2125" spans="1:11" x14ac:dyDescent="0.3">
      <c r="A2125" s="9">
        <v>43634</v>
      </c>
      <c r="B2125" s="37">
        <v>6.4</v>
      </c>
      <c r="C2125" s="16">
        <f t="shared" si="132"/>
        <v>1.0002462000000001</v>
      </c>
      <c r="D2125" s="16">
        <f t="shared" si="134"/>
        <v>2250.4188206027402</v>
      </c>
      <c r="E2125" s="11">
        <v>6.4</v>
      </c>
      <c r="F2125" s="17">
        <f t="shared" si="133"/>
        <v>1.0002462000000001</v>
      </c>
      <c r="G2125" s="17">
        <f t="shared" si="135"/>
        <v>2259.4458147804799</v>
      </c>
      <c r="H2125" s="12">
        <v>210100</v>
      </c>
      <c r="I2125" s="13">
        <v>43634</v>
      </c>
      <c r="J2125" s="14">
        <v>10166.662157000001</v>
      </c>
      <c r="K2125" s="12">
        <v>6.4</v>
      </c>
    </row>
    <row r="2126" spans="1:11" x14ac:dyDescent="0.3">
      <c r="A2126" s="9">
        <v>43635</v>
      </c>
      <c r="B2126" s="37">
        <v>6.4</v>
      </c>
      <c r="C2126" s="16">
        <f t="shared" si="132"/>
        <v>1.0002462000000001</v>
      </c>
      <c r="D2126" s="16">
        <f t="shared" si="134"/>
        <v>2250.97287371637</v>
      </c>
      <c r="E2126" s="11">
        <v>6.4</v>
      </c>
      <c r="F2126" s="17">
        <f t="shared" si="133"/>
        <v>1.0002462000000001</v>
      </c>
      <c r="G2126" s="17">
        <f t="shared" si="135"/>
        <v>2260.00209034008</v>
      </c>
      <c r="H2126" s="12">
        <v>210100</v>
      </c>
      <c r="I2126" s="13">
        <v>43635</v>
      </c>
      <c r="J2126" s="14">
        <v>10169.165188999999</v>
      </c>
      <c r="K2126" s="12">
        <v>6.4</v>
      </c>
    </row>
    <row r="2127" spans="1:11" x14ac:dyDescent="0.3">
      <c r="A2127" s="9">
        <v>43637</v>
      </c>
      <c r="B2127" s="37">
        <v>6.4</v>
      </c>
      <c r="C2127" s="16">
        <f t="shared" si="132"/>
        <v>1.0002462000000001</v>
      </c>
      <c r="D2127" s="16">
        <f t="shared" si="134"/>
        <v>2251.5270632378802</v>
      </c>
      <c r="E2127" s="11">
        <v>6.4</v>
      </c>
      <c r="F2127" s="17">
        <f t="shared" si="133"/>
        <v>1.0002462000000001</v>
      </c>
      <c r="G2127" s="17">
        <f t="shared" si="135"/>
        <v>2260.5585028547198</v>
      </c>
      <c r="H2127" s="12">
        <v>210100</v>
      </c>
      <c r="I2127" s="13">
        <v>43637</v>
      </c>
      <c r="J2127" s="14">
        <v>10171.668838</v>
      </c>
      <c r="K2127" s="12">
        <v>6.4</v>
      </c>
    </row>
    <row r="2128" spans="1:11" x14ac:dyDescent="0.3">
      <c r="A2128" s="9">
        <v>43640</v>
      </c>
      <c r="B2128" s="37">
        <v>6.4</v>
      </c>
      <c r="C2128" s="16">
        <f t="shared" si="132"/>
        <v>1.0002462000000001</v>
      </c>
      <c r="D2128" s="16">
        <f t="shared" si="134"/>
        <v>2252.08138920085</v>
      </c>
      <c r="E2128" s="11">
        <v>6.4</v>
      </c>
      <c r="F2128" s="17">
        <f t="shared" si="133"/>
        <v>1.0002462000000001</v>
      </c>
      <c r="G2128" s="17">
        <f t="shared" si="135"/>
        <v>2261.11505235812</v>
      </c>
      <c r="H2128" s="12">
        <v>210100</v>
      </c>
      <c r="I2128" s="13">
        <v>43640</v>
      </c>
      <c r="J2128" s="14">
        <v>10174.173102999999</v>
      </c>
      <c r="K2128" s="12">
        <v>6.4</v>
      </c>
    </row>
    <row r="2129" spans="1:11" x14ac:dyDescent="0.3">
      <c r="A2129" s="9">
        <v>43641</v>
      </c>
      <c r="B2129" s="37">
        <v>6.4</v>
      </c>
      <c r="C2129" s="16">
        <f t="shared" si="132"/>
        <v>1.0002462000000001</v>
      </c>
      <c r="D2129" s="16">
        <f t="shared" si="134"/>
        <v>2252.63585163887</v>
      </c>
      <c r="E2129" s="11">
        <v>6.4</v>
      </c>
      <c r="F2129" s="17">
        <f t="shared" si="133"/>
        <v>1.0002462000000001</v>
      </c>
      <c r="G2129" s="17">
        <f t="shared" si="135"/>
        <v>2261.6717388840102</v>
      </c>
      <c r="H2129" s="12">
        <v>210100</v>
      </c>
      <c r="I2129" s="13">
        <v>43641</v>
      </c>
      <c r="J2129" s="14">
        <v>10176.677984</v>
      </c>
      <c r="K2129" s="12">
        <v>6.4</v>
      </c>
    </row>
    <row r="2130" spans="1:11" x14ac:dyDescent="0.3">
      <c r="A2130" s="9">
        <v>43642</v>
      </c>
      <c r="B2130" s="37">
        <v>6.4</v>
      </c>
      <c r="C2130" s="16">
        <f t="shared" si="132"/>
        <v>1.0002462000000001</v>
      </c>
      <c r="D2130" s="16">
        <f t="shared" si="134"/>
        <v>2253.19045058554</v>
      </c>
      <c r="E2130" s="11">
        <v>6.4</v>
      </c>
      <c r="F2130" s="17">
        <f t="shared" si="133"/>
        <v>1.0002462000000001</v>
      </c>
      <c r="G2130" s="17">
        <f t="shared" si="135"/>
        <v>2262.2285624661199</v>
      </c>
      <c r="H2130" s="12">
        <v>210100</v>
      </c>
      <c r="I2130" s="13">
        <v>43642</v>
      </c>
      <c r="J2130" s="14">
        <v>10179.183482</v>
      </c>
      <c r="K2130" s="12">
        <v>6.4</v>
      </c>
    </row>
    <row r="2131" spans="1:11" x14ac:dyDescent="0.3">
      <c r="A2131" s="9">
        <v>43643</v>
      </c>
      <c r="B2131" s="37">
        <v>6.4</v>
      </c>
      <c r="C2131" s="16">
        <f t="shared" si="132"/>
        <v>1.0002462000000001</v>
      </c>
      <c r="D2131" s="16">
        <f t="shared" si="134"/>
        <v>2253.74518607447</v>
      </c>
      <c r="E2131" s="11">
        <v>6.4</v>
      </c>
      <c r="F2131" s="17">
        <f t="shared" si="133"/>
        <v>1.0002462000000001</v>
      </c>
      <c r="G2131" s="17">
        <f t="shared" si="135"/>
        <v>2262.7855231382</v>
      </c>
      <c r="H2131" s="12">
        <v>210100</v>
      </c>
      <c r="I2131" s="13">
        <v>43643</v>
      </c>
      <c r="J2131" s="14">
        <v>10181.689597000001</v>
      </c>
      <c r="K2131" s="12">
        <v>6.4</v>
      </c>
    </row>
    <row r="2132" spans="1:11" x14ac:dyDescent="0.3">
      <c r="A2132" s="9">
        <v>43644</v>
      </c>
      <c r="B2132" s="37">
        <v>6.4</v>
      </c>
      <c r="C2132" s="16">
        <f t="shared" si="132"/>
        <v>1.0002462000000001</v>
      </c>
      <c r="D2132" s="16">
        <f t="shared" si="134"/>
        <v>2254.3000581392798</v>
      </c>
      <c r="E2132" s="11">
        <v>6.4</v>
      </c>
      <c r="F2132" s="17">
        <f t="shared" si="133"/>
        <v>1.0002462000000001</v>
      </c>
      <c r="G2132" s="17">
        <f t="shared" si="135"/>
        <v>2263.342620934</v>
      </c>
      <c r="H2132" s="12">
        <v>210100</v>
      </c>
      <c r="I2132" s="13">
        <v>43644</v>
      </c>
      <c r="J2132" s="14">
        <v>10184.196329</v>
      </c>
      <c r="K2132" s="12">
        <v>6.4</v>
      </c>
    </row>
    <row r="2133" spans="1:11" x14ac:dyDescent="0.3">
      <c r="A2133" s="9">
        <v>43647</v>
      </c>
      <c r="B2133" s="37">
        <v>6.4</v>
      </c>
      <c r="C2133" s="16">
        <f t="shared" si="132"/>
        <v>1.0002462000000001</v>
      </c>
      <c r="D2133" s="16">
        <f t="shared" si="134"/>
        <v>2254.8550668135899</v>
      </c>
      <c r="E2133" s="11">
        <v>6.4</v>
      </c>
      <c r="F2133" s="17">
        <f t="shared" si="133"/>
        <v>1.0002462000000001</v>
      </c>
      <c r="G2133" s="17">
        <f t="shared" si="135"/>
        <v>2263.89985588727</v>
      </c>
      <c r="H2133" s="12">
        <v>210100</v>
      </c>
      <c r="I2133" s="13">
        <v>43647</v>
      </c>
      <c r="J2133" s="14">
        <v>10186.703678</v>
      </c>
      <c r="K2133" s="12">
        <v>6.4</v>
      </c>
    </row>
    <row r="2134" spans="1:11" x14ac:dyDescent="0.3">
      <c r="A2134" s="9">
        <v>43648</v>
      </c>
      <c r="B2134" s="37">
        <v>6.4</v>
      </c>
      <c r="C2134" s="16">
        <f t="shared" si="132"/>
        <v>1.0002462000000001</v>
      </c>
      <c r="D2134" s="16">
        <f t="shared" si="134"/>
        <v>2255.4102121310402</v>
      </c>
      <c r="E2134" s="11">
        <v>6.4</v>
      </c>
      <c r="F2134" s="17">
        <f t="shared" si="133"/>
        <v>1.0002462000000001</v>
      </c>
      <c r="G2134" s="17">
        <f t="shared" si="135"/>
        <v>2264.4572280317898</v>
      </c>
      <c r="H2134" s="12">
        <v>210100</v>
      </c>
      <c r="I2134" s="13">
        <v>43648</v>
      </c>
      <c r="J2134" s="14">
        <v>10189.211644999999</v>
      </c>
      <c r="K2134" s="12">
        <v>6.4</v>
      </c>
    </row>
    <row r="2135" spans="1:11" x14ac:dyDescent="0.3">
      <c r="A2135" s="9">
        <v>43649</v>
      </c>
      <c r="B2135" s="37">
        <v>6.4</v>
      </c>
      <c r="C2135" s="16">
        <f t="shared" si="132"/>
        <v>1.0002462000000001</v>
      </c>
      <c r="D2135" s="16">
        <f t="shared" si="134"/>
        <v>2255.9654941252702</v>
      </c>
      <c r="E2135" s="11">
        <v>6.4</v>
      </c>
      <c r="F2135" s="17">
        <f t="shared" si="133"/>
        <v>1.0002462000000001</v>
      </c>
      <c r="G2135" s="17">
        <f t="shared" si="135"/>
        <v>2265.01473740133</v>
      </c>
      <c r="H2135" s="12">
        <v>210100</v>
      </c>
      <c r="I2135" s="13">
        <v>43649</v>
      </c>
      <c r="J2135" s="14">
        <v>10191.720229</v>
      </c>
      <c r="K2135" s="12">
        <v>6.4</v>
      </c>
    </row>
    <row r="2136" spans="1:11" x14ac:dyDescent="0.3">
      <c r="A2136" s="9">
        <v>43650</v>
      </c>
      <c r="B2136" s="37">
        <v>6.4</v>
      </c>
      <c r="C2136" s="16">
        <f t="shared" si="132"/>
        <v>1.0002462000000001</v>
      </c>
      <c r="D2136" s="16">
        <f t="shared" si="134"/>
        <v>2256.5209128299198</v>
      </c>
      <c r="E2136" s="11">
        <v>6.4</v>
      </c>
      <c r="F2136" s="17">
        <f t="shared" si="133"/>
        <v>1.0002462000000001</v>
      </c>
      <c r="G2136" s="17">
        <f t="shared" si="135"/>
        <v>2265.5723840296801</v>
      </c>
      <c r="H2136" s="12">
        <v>210100</v>
      </c>
      <c r="I2136" s="13">
        <v>43650</v>
      </c>
      <c r="J2136" s="14">
        <v>10194.229429999999</v>
      </c>
      <c r="K2136" s="12">
        <v>6.4</v>
      </c>
    </row>
    <row r="2137" spans="1:11" x14ac:dyDescent="0.3">
      <c r="A2137" s="9">
        <v>43651</v>
      </c>
      <c r="B2137" s="37">
        <v>6.4</v>
      </c>
      <c r="C2137" s="16">
        <f t="shared" si="132"/>
        <v>1.0002462000000001</v>
      </c>
      <c r="D2137" s="16">
        <f t="shared" si="134"/>
        <v>2257.0764682786598</v>
      </c>
      <c r="E2137" s="11">
        <v>6.4</v>
      </c>
      <c r="F2137" s="17">
        <f t="shared" si="133"/>
        <v>1.0002462000000001</v>
      </c>
      <c r="G2137" s="17">
        <f t="shared" si="135"/>
        <v>2266.13016795063</v>
      </c>
      <c r="H2137" s="12">
        <v>210100</v>
      </c>
      <c r="I2137" s="13">
        <v>43651</v>
      </c>
      <c r="J2137" s="14">
        <v>10196.739249</v>
      </c>
      <c r="K2137" s="12">
        <v>6.4</v>
      </c>
    </row>
    <row r="2138" spans="1:11" x14ac:dyDescent="0.3">
      <c r="A2138" s="9">
        <v>43654</v>
      </c>
      <c r="B2138" s="37">
        <v>6.4</v>
      </c>
      <c r="C2138" s="16">
        <f t="shared" si="132"/>
        <v>1.0002462000000001</v>
      </c>
      <c r="D2138" s="16">
        <f t="shared" si="134"/>
        <v>2257.6321605051498</v>
      </c>
      <c r="E2138" s="11">
        <v>6.4</v>
      </c>
      <c r="F2138" s="17">
        <f t="shared" si="133"/>
        <v>1.0002462000000001</v>
      </c>
      <c r="G2138" s="17">
        <f t="shared" si="135"/>
        <v>2266.6880891979799</v>
      </c>
      <c r="H2138" s="12">
        <v>210100</v>
      </c>
      <c r="I2138" s="13">
        <v>43654</v>
      </c>
      <c r="J2138" s="14">
        <v>10199.249687</v>
      </c>
      <c r="K2138" s="12">
        <v>6.4</v>
      </c>
    </row>
    <row r="2139" spans="1:11" x14ac:dyDescent="0.3">
      <c r="A2139" s="9">
        <v>43655</v>
      </c>
      <c r="B2139" s="37">
        <v>6.4</v>
      </c>
      <c r="C2139" s="16">
        <f t="shared" si="132"/>
        <v>1.0002462000000001</v>
      </c>
      <c r="D2139" s="16">
        <f t="shared" si="134"/>
        <v>2258.1879895430702</v>
      </c>
      <c r="E2139" s="11">
        <v>6.4</v>
      </c>
      <c r="F2139" s="17">
        <f t="shared" si="133"/>
        <v>1.0002462000000001</v>
      </c>
      <c r="G2139" s="17">
        <f t="shared" si="135"/>
        <v>2267.2461478055402</v>
      </c>
      <c r="H2139" s="12">
        <v>210100</v>
      </c>
      <c r="I2139" s="13">
        <v>43655</v>
      </c>
      <c r="J2139" s="14">
        <v>10201.760742</v>
      </c>
      <c r="K2139" s="12">
        <v>6.4</v>
      </c>
    </row>
    <row r="2140" spans="1:11" x14ac:dyDescent="0.3">
      <c r="A2140" s="9">
        <v>43656</v>
      </c>
      <c r="B2140" s="37">
        <v>6.4</v>
      </c>
      <c r="C2140" s="16">
        <f t="shared" si="132"/>
        <v>1.0002462000000001</v>
      </c>
      <c r="D2140" s="16">
        <f t="shared" si="134"/>
        <v>2258.7439554261</v>
      </c>
      <c r="E2140" s="11">
        <v>6.4</v>
      </c>
      <c r="F2140" s="17">
        <f t="shared" si="133"/>
        <v>1.0002462000000001</v>
      </c>
      <c r="G2140" s="17">
        <f t="shared" si="135"/>
        <v>2267.80434380713</v>
      </c>
      <c r="H2140" s="12">
        <v>210100</v>
      </c>
      <c r="I2140" s="13">
        <v>43656</v>
      </c>
      <c r="J2140" s="14">
        <v>10204.272414999999</v>
      </c>
      <c r="K2140" s="12">
        <v>6.4</v>
      </c>
    </row>
    <row r="2141" spans="1:11" x14ac:dyDescent="0.3">
      <c r="A2141" s="9">
        <v>43657</v>
      </c>
      <c r="B2141" s="37">
        <v>6.4</v>
      </c>
      <c r="C2141" s="16">
        <f t="shared" si="132"/>
        <v>1.0002462000000001</v>
      </c>
      <c r="D2141" s="16">
        <f t="shared" si="134"/>
        <v>2259.3000581879301</v>
      </c>
      <c r="E2141" s="11">
        <v>6.4</v>
      </c>
      <c r="F2141" s="17">
        <f t="shared" si="133"/>
        <v>1.0002462000000001</v>
      </c>
      <c r="G2141" s="17">
        <f t="shared" si="135"/>
        <v>2268.3626772365801</v>
      </c>
      <c r="H2141" s="12">
        <v>210100</v>
      </c>
      <c r="I2141" s="13">
        <v>43657</v>
      </c>
      <c r="J2141" s="14">
        <v>10206.784707000001</v>
      </c>
      <c r="K2141" s="12">
        <v>6.4</v>
      </c>
    </row>
    <row r="2142" spans="1:11" x14ac:dyDescent="0.3">
      <c r="A2142" s="9">
        <v>43658</v>
      </c>
      <c r="B2142" s="37">
        <v>6.4</v>
      </c>
      <c r="C2142" s="16">
        <f t="shared" si="132"/>
        <v>1.0002462000000001</v>
      </c>
      <c r="D2142" s="16">
        <f t="shared" si="134"/>
        <v>2259.8562978622599</v>
      </c>
      <c r="E2142" s="11">
        <v>6.4</v>
      </c>
      <c r="F2142" s="17">
        <f t="shared" si="133"/>
        <v>1.0002462000000001</v>
      </c>
      <c r="G2142" s="17">
        <f t="shared" si="135"/>
        <v>2268.9211481277198</v>
      </c>
      <c r="H2142" s="12">
        <v>210100</v>
      </c>
      <c r="I2142" s="13">
        <v>43658</v>
      </c>
      <c r="J2142" s="14">
        <v>10209.297618000001</v>
      </c>
      <c r="K2142" s="12">
        <v>6.4</v>
      </c>
    </row>
    <row r="2143" spans="1:11" x14ac:dyDescent="0.3">
      <c r="A2143" s="9">
        <v>43661</v>
      </c>
      <c r="B2143" s="37">
        <v>6.4</v>
      </c>
      <c r="C2143" s="16">
        <f t="shared" si="132"/>
        <v>1.0002462000000001</v>
      </c>
      <c r="D2143" s="16">
        <f t="shared" si="134"/>
        <v>2260.41267448279</v>
      </c>
      <c r="E2143" s="11">
        <v>6.4</v>
      </c>
      <c r="F2143" s="17">
        <f t="shared" si="133"/>
        <v>1.0002462000000001</v>
      </c>
      <c r="G2143" s="17">
        <f t="shared" si="135"/>
        <v>2269.4797565143899</v>
      </c>
      <c r="H2143" s="12">
        <v>210100</v>
      </c>
      <c r="I2143" s="13">
        <v>43661</v>
      </c>
      <c r="J2143" s="14">
        <v>10211.811147</v>
      </c>
      <c r="K2143" s="12">
        <v>6.4</v>
      </c>
    </row>
    <row r="2144" spans="1:11" x14ac:dyDescent="0.3">
      <c r="A2144" s="9">
        <v>43662</v>
      </c>
      <c r="B2144" s="37">
        <v>6.4</v>
      </c>
      <c r="C2144" s="16">
        <f t="shared" si="132"/>
        <v>1.0002462000000001</v>
      </c>
      <c r="D2144" s="16">
        <f t="shared" si="134"/>
        <v>2260.9691880832502</v>
      </c>
      <c r="E2144" s="11">
        <v>6.4</v>
      </c>
      <c r="F2144" s="17">
        <f t="shared" si="133"/>
        <v>1.0002462000000001</v>
      </c>
      <c r="G2144" s="17">
        <f t="shared" si="135"/>
        <v>2270.0385024304401</v>
      </c>
      <c r="H2144" s="12">
        <v>210100</v>
      </c>
      <c r="I2144" s="13">
        <v>43662</v>
      </c>
      <c r="J2144" s="14">
        <v>10214.325295000001</v>
      </c>
      <c r="K2144" s="12">
        <v>6.4</v>
      </c>
    </row>
    <row r="2145" spans="1:11" x14ac:dyDescent="0.3">
      <c r="A2145" s="9">
        <v>43663</v>
      </c>
      <c r="B2145" s="37">
        <v>6.4</v>
      </c>
      <c r="C2145" s="16">
        <f t="shared" si="132"/>
        <v>1.0002462000000001</v>
      </c>
      <c r="D2145" s="16">
        <f t="shared" si="134"/>
        <v>2261.5258386973601</v>
      </c>
      <c r="E2145" s="11">
        <v>6.4</v>
      </c>
      <c r="F2145" s="17">
        <f t="shared" si="133"/>
        <v>1.0002462000000001</v>
      </c>
      <c r="G2145" s="17">
        <f t="shared" si="135"/>
        <v>2270.5973859097398</v>
      </c>
      <c r="H2145" s="12">
        <v>210100</v>
      </c>
      <c r="I2145" s="13">
        <v>43663</v>
      </c>
      <c r="J2145" s="14">
        <v>10216.840061999999</v>
      </c>
      <c r="K2145" s="12">
        <v>6.4</v>
      </c>
    </row>
    <row r="2146" spans="1:11" x14ac:dyDescent="0.3">
      <c r="A2146" s="9">
        <v>43664</v>
      </c>
      <c r="B2146" s="37">
        <v>6.4</v>
      </c>
      <c r="C2146" s="16">
        <f t="shared" si="132"/>
        <v>1.0002462000000001</v>
      </c>
      <c r="D2146" s="16">
        <f t="shared" si="134"/>
        <v>2262.0826263588501</v>
      </c>
      <c r="E2146" s="11">
        <v>6.4</v>
      </c>
      <c r="F2146" s="17">
        <f t="shared" si="133"/>
        <v>1.0002462000000001</v>
      </c>
      <c r="G2146" s="17">
        <f t="shared" si="135"/>
        <v>2271.1564069861502</v>
      </c>
      <c r="H2146" s="12">
        <v>210100</v>
      </c>
      <c r="I2146" s="13">
        <v>43664</v>
      </c>
      <c r="J2146" s="14">
        <v>10219.355448</v>
      </c>
      <c r="K2146" s="12">
        <v>6.4</v>
      </c>
    </row>
    <row r="2147" spans="1:11" x14ac:dyDescent="0.3">
      <c r="A2147" s="9">
        <v>43665</v>
      </c>
      <c r="B2147" s="37">
        <v>6.4</v>
      </c>
      <c r="C2147" s="16">
        <f t="shared" si="132"/>
        <v>1.0002462000000001</v>
      </c>
      <c r="D2147" s="16">
        <f t="shared" si="134"/>
        <v>2262.6395511014598</v>
      </c>
      <c r="E2147" s="11">
        <v>6.4</v>
      </c>
      <c r="F2147" s="17">
        <f t="shared" si="133"/>
        <v>1.0002462000000001</v>
      </c>
      <c r="G2147" s="17">
        <f t="shared" si="135"/>
        <v>2271.7155656935502</v>
      </c>
      <c r="H2147" s="12">
        <v>210100</v>
      </c>
      <c r="I2147" s="13">
        <v>43665</v>
      </c>
      <c r="J2147" s="14">
        <v>10221.871453</v>
      </c>
      <c r="K2147" s="12">
        <v>6.4</v>
      </c>
    </row>
    <row r="2148" spans="1:11" x14ac:dyDescent="0.3">
      <c r="A2148" s="9">
        <v>43668</v>
      </c>
      <c r="B2148" s="37">
        <v>6.4</v>
      </c>
      <c r="C2148" s="16">
        <f t="shared" si="132"/>
        <v>1.0002462000000001</v>
      </c>
      <c r="D2148" s="16">
        <f t="shared" si="134"/>
        <v>2263.19661295894</v>
      </c>
      <c r="E2148" s="11">
        <v>6.4</v>
      </c>
      <c r="F2148" s="17">
        <f t="shared" si="133"/>
        <v>1.0002462000000001</v>
      </c>
      <c r="G2148" s="17">
        <f t="shared" si="135"/>
        <v>2272.2748620658199</v>
      </c>
      <c r="H2148" s="12">
        <v>210100</v>
      </c>
      <c r="I2148" s="13">
        <v>43668</v>
      </c>
      <c r="J2148" s="14">
        <v>10224.388078</v>
      </c>
      <c r="K2148" s="12">
        <v>6.4</v>
      </c>
    </row>
    <row r="2149" spans="1:11" x14ac:dyDescent="0.3">
      <c r="A2149" s="9">
        <v>43669</v>
      </c>
      <c r="B2149" s="37">
        <v>6.4</v>
      </c>
      <c r="C2149" s="16">
        <f t="shared" si="132"/>
        <v>1.0002462000000001</v>
      </c>
      <c r="D2149" s="16">
        <f t="shared" si="134"/>
        <v>2263.7538119650499</v>
      </c>
      <c r="E2149" s="11">
        <v>6.4</v>
      </c>
      <c r="F2149" s="17">
        <f t="shared" si="133"/>
        <v>1.0002462000000001</v>
      </c>
      <c r="G2149" s="17">
        <f t="shared" si="135"/>
        <v>2272.8342961368598</v>
      </c>
      <c r="H2149" s="12">
        <v>210100</v>
      </c>
      <c r="I2149" s="13">
        <v>43669</v>
      </c>
      <c r="J2149" s="14">
        <v>10226.905322000001</v>
      </c>
      <c r="K2149" s="12">
        <v>6.4</v>
      </c>
    </row>
    <row r="2150" spans="1:11" x14ac:dyDescent="0.3">
      <c r="A2150" s="9">
        <v>43670</v>
      </c>
      <c r="B2150" s="37">
        <v>6.4</v>
      </c>
      <c r="C2150" s="16">
        <f t="shared" si="132"/>
        <v>1.0002462000000001</v>
      </c>
      <c r="D2150" s="16">
        <f t="shared" si="134"/>
        <v>2264.3111481535602</v>
      </c>
      <c r="E2150" s="11">
        <v>6.4</v>
      </c>
      <c r="F2150" s="17">
        <f t="shared" si="133"/>
        <v>1.0002462000000001</v>
      </c>
      <c r="G2150" s="17">
        <f t="shared" si="135"/>
        <v>2273.3938679405701</v>
      </c>
      <c r="H2150" s="12">
        <v>210100</v>
      </c>
      <c r="I2150" s="13">
        <v>43670</v>
      </c>
      <c r="J2150" s="14">
        <v>10229.423186</v>
      </c>
      <c r="K2150" s="12">
        <v>6.4</v>
      </c>
    </row>
    <row r="2151" spans="1:11" x14ac:dyDescent="0.3">
      <c r="A2151" s="9">
        <v>43671</v>
      </c>
      <c r="B2151" s="37">
        <v>6.4</v>
      </c>
      <c r="C2151" s="16">
        <f t="shared" si="132"/>
        <v>1.0002462000000001</v>
      </c>
      <c r="D2151" s="16">
        <f t="shared" si="134"/>
        <v>2264.8686215582402</v>
      </c>
      <c r="E2151" s="11">
        <v>6.4</v>
      </c>
      <c r="F2151" s="17">
        <f t="shared" si="133"/>
        <v>1.0002462000000001</v>
      </c>
      <c r="G2151" s="17">
        <f t="shared" si="135"/>
        <v>2273.9535775108602</v>
      </c>
      <c r="H2151" s="12">
        <v>210100</v>
      </c>
      <c r="I2151" s="13">
        <v>43671</v>
      </c>
      <c r="J2151" s="14">
        <v>10231.94167</v>
      </c>
      <c r="K2151" s="12">
        <v>6.4</v>
      </c>
    </row>
    <row r="2152" spans="1:11" x14ac:dyDescent="0.3">
      <c r="A2152" s="9">
        <v>43672</v>
      </c>
      <c r="B2152" s="37">
        <v>6.4</v>
      </c>
      <c r="C2152" s="16">
        <f t="shared" si="132"/>
        <v>1.0002462000000001</v>
      </c>
      <c r="D2152" s="16">
        <f t="shared" si="134"/>
        <v>2265.4262322128702</v>
      </c>
      <c r="E2152" s="11">
        <v>6.4</v>
      </c>
      <c r="F2152" s="17">
        <f t="shared" si="133"/>
        <v>1.0002462000000001</v>
      </c>
      <c r="G2152" s="17">
        <f t="shared" si="135"/>
        <v>2274.5134248816398</v>
      </c>
      <c r="H2152" s="12">
        <v>210100</v>
      </c>
      <c r="I2152" s="13">
        <v>43672</v>
      </c>
      <c r="J2152" s="14">
        <v>10234.460773999999</v>
      </c>
      <c r="K2152" s="12">
        <v>6.4</v>
      </c>
    </row>
    <row r="2153" spans="1:11" x14ac:dyDescent="0.3">
      <c r="A2153" s="9">
        <v>43675</v>
      </c>
      <c r="B2153" s="37">
        <v>6.4</v>
      </c>
      <c r="C2153" s="16">
        <f t="shared" si="132"/>
        <v>1.0002462000000001</v>
      </c>
      <c r="D2153" s="16">
        <f t="shared" si="134"/>
        <v>2265.9839801512398</v>
      </c>
      <c r="E2153" s="11">
        <v>6.4</v>
      </c>
      <c r="F2153" s="17">
        <f t="shared" si="133"/>
        <v>1.0002462000000001</v>
      </c>
      <c r="G2153" s="17">
        <f t="shared" si="135"/>
        <v>2275.0734100868499</v>
      </c>
      <c r="H2153" s="12">
        <v>210100</v>
      </c>
      <c r="I2153" s="13">
        <v>43675</v>
      </c>
      <c r="J2153" s="14">
        <v>10236.980498000001</v>
      </c>
      <c r="K2153" s="12">
        <v>6.4</v>
      </c>
    </row>
    <row r="2154" spans="1:11" x14ac:dyDescent="0.3">
      <c r="A2154" s="9">
        <v>43676</v>
      </c>
      <c r="B2154" s="37">
        <v>6.4</v>
      </c>
      <c r="C2154" s="16">
        <f t="shared" si="132"/>
        <v>1.0002462000000001</v>
      </c>
      <c r="D2154" s="16">
        <f t="shared" si="134"/>
        <v>2266.54186540715</v>
      </c>
      <c r="E2154" s="11">
        <v>6.4</v>
      </c>
      <c r="F2154" s="17">
        <f t="shared" si="133"/>
        <v>1.0002462000000001</v>
      </c>
      <c r="G2154" s="17">
        <f t="shared" si="135"/>
        <v>2275.63353316041</v>
      </c>
      <c r="H2154" s="12">
        <v>210100</v>
      </c>
      <c r="I2154" s="13">
        <v>43676</v>
      </c>
      <c r="J2154" s="14">
        <v>10239.500843</v>
      </c>
      <c r="K2154" s="12">
        <v>6.4</v>
      </c>
    </row>
    <row r="2155" spans="1:11" x14ac:dyDescent="0.3">
      <c r="A2155" s="9">
        <v>43677</v>
      </c>
      <c r="B2155" s="37">
        <v>6.4</v>
      </c>
      <c r="C2155" s="16">
        <f t="shared" si="132"/>
        <v>1.0002462000000001</v>
      </c>
      <c r="D2155" s="16">
        <f t="shared" si="134"/>
        <v>2267.0998880144102</v>
      </c>
      <c r="E2155" s="11">
        <v>6.4</v>
      </c>
      <c r="F2155" s="17">
        <f t="shared" si="133"/>
        <v>1.0002462000000001</v>
      </c>
      <c r="G2155" s="17">
        <f t="shared" si="135"/>
        <v>2276.1937941362698</v>
      </c>
      <c r="H2155" s="12">
        <v>210100</v>
      </c>
      <c r="I2155" s="13">
        <v>43677</v>
      </c>
      <c r="J2155" s="14">
        <v>10242.021808</v>
      </c>
      <c r="K2155" s="12">
        <v>6.4</v>
      </c>
    </row>
    <row r="2156" spans="1:11" x14ac:dyDescent="0.3">
      <c r="A2156" s="9">
        <v>43678</v>
      </c>
      <c r="B2156" s="37">
        <v>5.9</v>
      </c>
      <c r="C2156" s="16">
        <f t="shared" si="132"/>
        <v>1.00022751</v>
      </c>
      <c r="D2156" s="16">
        <f t="shared" si="134"/>
        <v>2267.6580480068401</v>
      </c>
      <c r="E2156" s="11">
        <v>5.9</v>
      </c>
      <c r="F2156" s="17">
        <f t="shared" si="133"/>
        <v>1.00022751</v>
      </c>
      <c r="G2156" s="17">
        <f t="shared" si="135"/>
        <v>2276.7541930483899</v>
      </c>
      <c r="H2156" s="12">
        <v>210100</v>
      </c>
      <c r="I2156" s="13">
        <v>43678</v>
      </c>
      <c r="J2156" s="14">
        <v>10244.543394</v>
      </c>
      <c r="K2156" s="12">
        <v>6.4</v>
      </c>
    </row>
    <row r="2157" spans="1:11" x14ac:dyDescent="0.3">
      <c r="A2157" s="9">
        <v>43679</v>
      </c>
      <c r="B2157" s="37">
        <v>5.9</v>
      </c>
      <c r="C2157" s="16">
        <f t="shared" si="132"/>
        <v>1.00022751</v>
      </c>
      <c r="D2157" s="16">
        <f t="shared" si="134"/>
        <v>2268.1739628893401</v>
      </c>
      <c r="E2157" s="11">
        <v>5.9</v>
      </c>
      <c r="F2157" s="17">
        <f t="shared" si="133"/>
        <v>1.00022751</v>
      </c>
      <c r="G2157" s="17">
        <f t="shared" si="135"/>
        <v>2277.2721773948501</v>
      </c>
      <c r="H2157" s="12">
        <v>210100</v>
      </c>
      <c r="I2157" s="13">
        <v>43679</v>
      </c>
      <c r="J2157" s="14">
        <v>10246.87413</v>
      </c>
      <c r="K2157" s="12">
        <v>5.9</v>
      </c>
    </row>
    <row r="2158" spans="1:11" x14ac:dyDescent="0.3">
      <c r="A2158" s="9">
        <v>43682</v>
      </c>
      <c r="B2158" s="37">
        <v>5.9</v>
      </c>
      <c r="C2158" s="16">
        <f t="shared" si="132"/>
        <v>1.00022751</v>
      </c>
      <c r="D2158" s="16">
        <f t="shared" si="134"/>
        <v>2268.6899951476398</v>
      </c>
      <c r="E2158" s="11">
        <v>5.9</v>
      </c>
      <c r="F2158" s="17">
        <f t="shared" si="133"/>
        <v>1.00022751</v>
      </c>
      <c r="G2158" s="17">
        <f t="shared" si="135"/>
        <v>2277.7902795879299</v>
      </c>
      <c r="H2158" s="12">
        <v>210100</v>
      </c>
      <c r="I2158" s="13">
        <v>43682</v>
      </c>
      <c r="J2158" s="14">
        <v>10249.205395999999</v>
      </c>
      <c r="K2158" s="12">
        <v>5.9</v>
      </c>
    </row>
    <row r="2159" spans="1:11" x14ac:dyDescent="0.3">
      <c r="A2159" s="9">
        <v>43683</v>
      </c>
      <c r="B2159" s="37">
        <v>5.9</v>
      </c>
      <c r="C2159" s="16">
        <f t="shared" si="132"/>
        <v>1.00022751</v>
      </c>
      <c r="D2159" s="16">
        <f t="shared" si="134"/>
        <v>2269.2061448084401</v>
      </c>
      <c r="E2159" s="11">
        <v>5.9</v>
      </c>
      <c r="F2159" s="17">
        <f t="shared" si="133"/>
        <v>1.00022751</v>
      </c>
      <c r="G2159" s="17">
        <f t="shared" si="135"/>
        <v>2278.3084996544399</v>
      </c>
      <c r="H2159" s="12">
        <v>210100</v>
      </c>
      <c r="I2159" s="13">
        <v>43683</v>
      </c>
      <c r="J2159" s="14">
        <v>10251.537193</v>
      </c>
      <c r="K2159" s="12">
        <v>5.9</v>
      </c>
    </row>
    <row r="2160" spans="1:11" x14ac:dyDescent="0.3">
      <c r="A2160" s="9">
        <v>43684</v>
      </c>
      <c r="B2160" s="37">
        <v>5.9</v>
      </c>
      <c r="C2160" s="16">
        <f t="shared" si="132"/>
        <v>1.00022751</v>
      </c>
      <c r="D2160" s="16">
        <f t="shared" si="134"/>
        <v>2269.72241189845</v>
      </c>
      <c r="E2160" s="11">
        <v>5.9</v>
      </c>
      <c r="F2160" s="17">
        <f t="shared" si="133"/>
        <v>1.00022751</v>
      </c>
      <c r="G2160" s="17">
        <f t="shared" si="135"/>
        <v>2278.8268376212</v>
      </c>
      <c r="H2160" s="12">
        <v>210100</v>
      </c>
      <c r="I2160" s="13">
        <v>43684</v>
      </c>
      <c r="J2160" s="14">
        <v>10253.86952</v>
      </c>
      <c r="K2160" s="12">
        <v>5.9</v>
      </c>
    </row>
    <row r="2161" spans="1:11" x14ac:dyDescent="0.3">
      <c r="A2161" s="9">
        <v>43685</v>
      </c>
      <c r="B2161" s="37">
        <v>5.9</v>
      </c>
      <c r="C2161" s="16">
        <f t="shared" si="132"/>
        <v>1.00022751</v>
      </c>
      <c r="D2161" s="16">
        <f t="shared" si="134"/>
        <v>2270.2387964443801</v>
      </c>
      <c r="E2161" s="11">
        <v>5.9</v>
      </c>
      <c r="F2161" s="17">
        <f t="shared" si="133"/>
        <v>1.00022751</v>
      </c>
      <c r="G2161" s="17">
        <f t="shared" si="135"/>
        <v>2279.3452935150299</v>
      </c>
      <c r="H2161" s="12">
        <v>210100</v>
      </c>
      <c r="I2161" s="13">
        <v>43685</v>
      </c>
      <c r="J2161" s="14">
        <v>10256.202378</v>
      </c>
      <c r="K2161" s="12">
        <v>5.9</v>
      </c>
    </row>
    <row r="2162" spans="1:11" x14ac:dyDescent="0.3">
      <c r="A2162" s="9">
        <v>43686</v>
      </c>
      <c r="B2162" s="37">
        <v>5.9</v>
      </c>
      <c r="C2162" s="16">
        <f t="shared" si="132"/>
        <v>1.00022751</v>
      </c>
      <c r="D2162" s="16">
        <f t="shared" si="134"/>
        <v>2270.75529847296</v>
      </c>
      <c r="E2162" s="11">
        <v>5.9</v>
      </c>
      <c r="F2162" s="17">
        <f t="shared" si="133"/>
        <v>1.00022751</v>
      </c>
      <c r="G2162" s="17">
        <f t="shared" si="135"/>
        <v>2279.8638673627602</v>
      </c>
      <c r="H2162" s="12">
        <v>210100</v>
      </c>
      <c r="I2162" s="13">
        <v>43686</v>
      </c>
      <c r="J2162" s="14">
        <v>10258.535766999999</v>
      </c>
      <c r="K2162" s="12">
        <v>5.9</v>
      </c>
    </row>
    <row r="2163" spans="1:11" x14ac:dyDescent="0.3">
      <c r="A2163" s="9">
        <v>43689</v>
      </c>
      <c r="B2163" s="37">
        <v>5.9</v>
      </c>
      <c r="C2163" s="16">
        <f t="shared" si="132"/>
        <v>1.00022751</v>
      </c>
      <c r="D2163" s="16">
        <f t="shared" si="134"/>
        <v>2271.2719180109202</v>
      </c>
      <c r="E2163" s="11">
        <v>5.9</v>
      </c>
      <c r="F2163" s="17">
        <f t="shared" si="133"/>
        <v>1.00022751</v>
      </c>
      <c r="G2163" s="17">
        <f t="shared" si="135"/>
        <v>2280.38255919122</v>
      </c>
      <c r="H2163" s="12">
        <v>210100</v>
      </c>
      <c r="I2163" s="13">
        <v>43689</v>
      </c>
      <c r="J2163" s="14">
        <v>10260.869686</v>
      </c>
      <c r="K2163" s="12">
        <v>5.9</v>
      </c>
    </row>
    <row r="2164" spans="1:11" x14ac:dyDescent="0.3">
      <c r="A2164" s="9">
        <v>43690</v>
      </c>
      <c r="B2164" s="37">
        <v>5.9</v>
      </c>
      <c r="C2164" s="16">
        <f t="shared" si="132"/>
        <v>1.00022751</v>
      </c>
      <c r="D2164" s="16">
        <f t="shared" si="134"/>
        <v>2271.7886550849898</v>
      </c>
      <c r="E2164" s="11">
        <v>5.9</v>
      </c>
      <c r="F2164" s="17">
        <f t="shared" si="133"/>
        <v>1.00022751</v>
      </c>
      <c r="G2164" s="17">
        <f t="shared" si="135"/>
        <v>2280.90136902726</v>
      </c>
      <c r="H2164" s="12">
        <v>210100</v>
      </c>
      <c r="I2164" s="13">
        <v>43690</v>
      </c>
      <c r="J2164" s="14">
        <v>10263.204137000001</v>
      </c>
      <c r="K2164" s="12">
        <v>5.9</v>
      </c>
    </row>
    <row r="2165" spans="1:11" x14ac:dyDescent="0.3">
      <c r="A2165" s="9">
        <v>43691</v>
      </c>
      <c r="B2165" s="37">
        <v>5.9</v>
      </c>
      <c r="C2165" s="16">
        <f t="shared" si="132"/>
        <v>1.00022751</v>
      </c>
      <c r="D2165" s="16">
        <f t="shared" si="134"/>
        <v>2272.3055097219099</v>
      </c>
      <c r="E2165" s="11">
        <v>5.9</v>
      </c>
      <c r="F2165" s="17">
        <f t="shared" si="133"/>
        <v>1.00022751</v>
      </c>
      <c r="G2165" s="17">
        <f t="shared" si="135"/>
        <v>2281.4202968977302</v>
      </c>
      <c r="H2165" s="12">
        <v>210100</v>
      </c>
      <c r="I2165" s="13">
        <v>43691</v>
      </c>
      <c r="J2165" s="14">
        <v>10265.539118000001</v>
      </c>
      <c r="K2165" s="12">
        <v>5.9</v>
      </c>
    </row>
    <row r="2166" spans="1:11" x14ac:dyDescent="0.3">
      <c r="A2166" s="9">
        <v>43692</v>
      </c>
      <c r="B2166" s="37">
        <v>5.9</v>
      </c>
      <c r="C2166" s="16">
        <f t="shared" si="132"/>
        <v>1.00022751</v>
      </c>
      <c r="D2166" s="16">
        <f t="shared" si="134"/>
        <v>2272.8224819484299</v>
      </c>
      <c r="E2166" s="11">
        <v>5.9</v>
      </c>
      <c r="F2166" s="17">
        <f t="shared" si="133"/>
        <v>1.00022751</v>
      </c>
      <c r="G2166" s="17">
        <f t="shared" si="135"/>
        <v>2281.9393428294802</v>
      </c>
      <c r="H2166" s="12">
        <v>210100</v>
      </c>
      <c r="I2166" s="13">
        <v>43692</v>
      </c>
      <c r="J2166" s="14">
        <v>10267.874631000001</v>
      </c>
      <c r="K2166" s="12">
        <v>5.9</v>
      </c>
    </row>
    <row r="2167" spans="1:11" x14ac:dyDescent="0.3">
      <c r="A2167" s="9">
        <v>43693</v>
      </c>
      <c r="B2167" s="37">
        <v>5.9</v>
      </c>
      <c r="C2167" s="16">
        <f t="shared" si="132"/>
        <v>1.00022751</v>
      </c>
      <c r="D2167" s="16">
        <f t="shared" si="134"/>
        <v>2273.3395717912999</v>
      </c>
      <c r="E2167" s="11">
        <v>5.9</v>
      </c>
      <c r="F2167" s="17">
        <f t="shared" si="133"/>
        <v>1.00022751</v>
      </c>
      <c r="G2167" s="17">
        <f t="shared" si="135"/>
        <v>2282.4585068493702</v>
      </c>
      <c r="H2167" s="12">
        <v>210100</v>
      </c>
      <c r="I2167" s="13">
        <v>43693</v>
      </c>
      <c r="J2167" s="14">
        <v>10270.210675</v>
      </c>
      <c r="K2167" s="12">
        <v>5.9</v>
      </c>
    </row>
    <row r="2168" spans="1:11" x14ac:dyDescent="0.3">
      <c r="A2168" s="9">
        <v>43696</v>
      </c>
      <c r="B2168" s="37">
        <v>5.9</v>
      </c>
      <c r="C2168" s="16">
        <f t="shared" si="132"/>
        <v>1.00022751</v>
      </c>
      <c r="D2168" s="16">
        <f t="shared" si="134"/>
        <v>2273.8567792772801</v>
      </c>
      <c r="E2168" s="11">
        <v>5.9</v>
      </c>
      <c r="F2168" s="17">
        <f t="shared" si="133"/>
        <v>1.00022751</v>
      </c>
      <c r="G2168" s="17">
        <f t="shared" si="135"/>
        <v>2282.9777889842599</v>
      </c>
      <c r="H2168" s="12">
        <v>210100</v>
      </c>
      <c r="I2168" s="13">
        <v>43696</v>
      </c>
      <c r="J2168" s="14">
        <v>10272.547251</v>
      </c>
      <c r="K2168" s="12">
        <v>5.9</v>
      </c>
    </row>
    <row r="2169" spans="1:11" x14ac:dyDescent="0.3">
      <c r="A2169" s="9">
        <v>43697</v>
      </c>
      <c r="B2169" s="37">
        <v>5.9</v>
      </c>
      <c r="C2169" s="16">
        <f t="shared" si="132"/>
        <v>1.00022751</v>
      </c>
      <c r="D2169" s="16">
        <f t="shared" si="134"/>
        <v>2274.37410443313</v>
      </c>
      <c r="E2169" s="11">
        <v>5.9</v>
      </c>
      <c r="F2169" s="17">
        <f t="shared" si="133"/>
        <v>1.00022751</v>
      </c>
      <c r="G2169" s="17">
        <f t="shared" si="135"/>
        <v>2283.4971892610301</v>
      </c>
      <c r="H2169" s="12">
        <v>210100</v>
      </c>
      <c r="I2169" s="13">
        <v>43697</v>
      </c>
      <c r="J2169" s="14">
        <v>10274.884357999999</v>
      </c>
      <c r="K2169" s="12">
        <v>5.9</v>
      </c>
    </row>
    <row r="2170" spans="1:11" x14ac:dyDescent="0.3">
      <c r="A2170" s="9">
        <v>43698</v>
      </c>
      <c r="B2170" s="37">
        <v>5.9</v>
      </c>
      <c r="C2170" s="16">
        <f t="shared" si="132"/>
        <v>1.00022751</v>
      </c>
      <c r="D2170" s="16">
        <f t="shared" si="134"/>
        <v>2274.8915472856302</v>
      </c>
      <c r="E2170" s="11">
        <v>5.9</v>
      </c>
      <c r="F2170" s="17">
        <f t="shared" si="133"/>
        <v>1.00022751</v>
      </c>
      <c r="G2170" s="17">
        <f t="shared" si="135"/>
        <v>2284.0167077065598</v>
      </c>
      <c r="H2170" s="12">
        <v>210100</v>
      </c>
      <c r="I2170" s="13">
        <v>43698</v>
      </c>
      <c r="J2170" s="14">
        <v>10277.221997000001</v>
      </c>
      <c r="K2170" s="12">
        <v>5.9</v>
      </c>
    </row>
    <row r="2171" spans="1:11" x14ac:dyDescent="0.3">
      <c r="A2171" s="9">
        <v>43699</v>
      </c>
      <c r="B2171" s="37">
        <v>5.9</v>
      </c>
      <c r="C2171" s="16">
        <f t="shared" si="132"/>
        <v>1.00022751</v>
      </c>
      <c r="D2171" s="16">
        <f t="shared" si="134"/>
        <v>2275.4091078615502</v>
      </c>
      <c r="E2171" s="11">
        <v>5.9</v>
      </c>
      <c r="F2171" s="17">
        <f t="shared" si="133"/>
        <v>1.00022751</v>
      </c>
      <c r="G2171" s="17">
        <f t="shared" si="135"/>
        <v>2284.5363443477299</v>
      </c>
      <c r="H2171" s="12">
        <v>210100</v>
      </c>
      <c r="I2171" s="13">
        <v>43699</v>
      </c>
      <c r="J2171" s="14">
        <v>10279.560168</v>
      </c>
      <c r="K2171" s="12">
        <v>5.9</v>
      </c>
    </row>
    <row r="2172" spans="1:11" x14ac:dyDescent="0.3">
      <c r="A2172" s="9">
        <v>43700</v>
      </c>
      <c r="B2172" s="37">
        <v>5.9</v>
      </c>
      <c r="C2172" s="16">
        <f t="shared" si="132"/>
        <v>1.00022751</v>
      </c>
      <c r="D2172" s="16">
        <f t="shared" si="134"/>
        <v>2275.9267861876801</v>
      </c>
      <c r="E2172" s="11">
        <v>5.9</v>
      </c>
      <c r="F2172" s="17">
        <f t="shared" si="133"/>
        <v>1.00022751</v>
      </c>
      <c r="G2172" s="17">
        <f t="shared" si="135"/>
        <v>2285.0560992114301</v>
      </c>
      <c r="H2172" s="12">
        <v>210100</v>
      </c>
      <c r="I2172" s="13">
        <v>43700</v>
      </c>
      <c r="J2172" s="14">
        <v>10281.898870000001</v>
      </c>
      <c r="K2172" s="12">
        <v>5.9</v>
      </c>
    </row>
    <row r="2173" spans="1:11" x14ac:dyDescent="0.3">
      <c r="A2173" s="9">
        <v>43703</v>
      </c>
      <c r="B2173" s="37">
        <v>5.9</v>
      </c>
      <c r="C2173" s="16">
        <f t="shared" si="132"/>
        <v>1.00022751</v>
      </c>
      <c r="D2173" s="16">
        <f t="shared" si="134"/>
        <v>2276.4445822908101</v>
      </c>
      <c r="E2173" s="11">
        <v>5.9</v>
      </c>
      <c r="F2173" s="17">
        <f t="shared" si="133"/>
        <v>1.00022751</v>
      </c>
      <c r="G2173" s="17">
        <f t="shared" si="135"/>
        <v>2285.5759723245601</v>
      </c>
      <c r="H2173" s="12">
        <v>210100</v>
      </c>
      <c r="I2173" s="13">
        <v>43703</v>
      </c>
      <c r="J2173" s="14">
        <v>10284.238105</v>
      </c>
      <c r="K2173" s="12">
        <v>5.9</v>
      </c>
    </row>
    <row r="2174" spans="1:11" x14ac:dyDescent="0.3">
      <c r="A2174" s="9">
        <v>43704</v>
      </c>
      <c r="B2174" s="37">
        <v>5.9</v>
      </c>
      <c r="C2174" s="16">
        <f t="shared" si="132"/>
        <v>1.00022751</v>
      </c>
      <c r="D2174" s="16">
        <f t="shared" si="134"/>
        <v>2276.9624961977302</v>
      </c>
      <c r="E2174" s="11">
        <v>5.9</v>
      </c>
      <c r="F2174" s="17">
        <f t="shared" si="133"/>
        <v>1.00022751</v>
      </c>
      <c r="G2174" s="17">
        <f t="shared" si="135"/>
        <v>2286.0959637140199</v>
      </c>
      <c r="H2174" s="12">
        <v>210100</v>
      </c>
      <c r="I2174" s="13">
        <v>43704</v>
      </c>
      <c r="J2174" s="14">
        <v>10286.577872</v>
      </c>
      <c r="K2174" s="12">
        <v>5.9</v>
      </c>
    </row>
    <row r="2175" spans="1:11" x14ac:dyDescent="0.3">
      <c r="A2175" s="9">
        <v>43705</v>
      </c>
      <c r="B2175" s="37">
        <v>5.9</v>
      </c>
      <c r="C2175" s="16">
        <f t="shared" si="132"/>
        <v>1.00022751</v>
      </c>
      <c r="D2175" s="16">
        <f t="shared" si="134"/>
        <v>2277.4805279352399</v>
      </c>
      <c r="E2175" s="11">
        <v>5.9</v>
      </c>
      <c r="F2175" s="17">
        <f t="shared" si="133"/>
        <v>1.00022751</v>
      </c>
      <c r="G2175" s="17">
        <f t="shared" si="135"/>
        <v>2286.6160734067198</v>
      </c>
      <c r="H2175" s="12">
        <v>210100</v>
      </c>
      <c r="I2175" s="13">
        <v>43705</v>
      </c>
      <c r="J2175" s="14">
        <v>10288.918172</v>
      </c>
      <c r="K2175" s="12">
        <v>5.9</v>
      </c>
    </row>
    <row r="2176" spans="1:11" x14ac:dyDescent="0.3">
      <c r="A2176" s="9">
        <v>43706</v>
      </c>
      <c r="B2176" s="37">
        <v>5.9</v>
      </c>
      <c r="C2176" s="16">
        <f t="shared" si="132"/>
        <v>1.00022751</v>
      </c>
      <c r="D2176" s="16">
        <f t="shared" si="134"/>
        <v>2277.99867753015</v>
      </c>
      <c r="E2176" s="11">
        <v>5.9</v>
      </c>
      <c r="F2176" s="17">
        <f t="shared" si="133"/>
        <v>1.00022751</v>
      </c>
      <c r="G2176" s="17">
        <f t="shared" si="135"/>
        <v>2287.1363014295798</v>
      </c>
      <c r="H2176" s="12">
        <v>210100</v>
      </c>
      <c r="I2176" s="13">
        <v>43706</v>
      </c>
      <c r="J2176" s="14">
        <v>10291.259002999999</v>
      </c>
      <c r="K2176" s="12">
        <v>5.9</v>
      </c>
    </row>
    <row r="2177" spans="1:11" x14ac:dyDescent="0.3">
      <c r="A2177" s="9">
        <v>43707</v>
      </c>
      <c r="B2177" s="37">
        <v>5.9</v>
      </c>
      <c r="C2177" s="16">
        <f t="shared" si="132"/>
        <v>1.00022751</v>
      </c>
      <c r="D2177" s="16">
        <f t="shared" si="134"/>
        <v>2278.5169450092699</v>
      </c>
      <c r="E2177" s="11">
        <v>5.9</v>
      </c>
      <c r="F2177" s="17">
        <f t="shared" si="133"/>
        <v>1.00022751</v>
      </c>
      <c r="G2177" s="17">
        <f t="shared" si="135"/>
        <v>2287.6566478095201</v>
      </c>
      <c r="H2177" s="12">
        <v>210100</v>
      </c>
      <c r="I2177" s="13">
        <v>43707</v>
      </c>
      <c r="J2177" s="14">
        <v>10293.600367999999</v>
      </c>
      <c r="K2177" s="12">
        <v>5.9</v>
      </c>
    </row>
    <row r="2178" spans="1:11" x14ac:dyDescent="0.3">
      <c r="A2178" s="9">
        <v>43710</v>
      </c>
      <c r="B2178" s="37">
        <v>5.9</v>
      </c>
      <c r="C2178" s="16">
        <f t="shared" ref="C2178:C2241" si="136">ROUND((1+B2178/100)^(1/252),8)</f>
        <v>1.00022751</v>
      </c>
      <c r="D2178" s="16">
        <f t="shared" si="134"/>
        <v>2279.0353303994302</v>
      </c>
      <c r="E2178" s="11">
        <v>5.9</v>
      </c>
      <c r="F2178" s="17">
        <f t="shared" ref="F2178:F2241" si="137">ROUND((1+E2178/100)^(1/252),8)</f>
        <v>1.00022751</v>
      </c>
      <c r="G2178" s="17">
        <f t="shared" si="135"/>
        <v>2288.1771125734599</v>
      </c>
      <c r="H2178" s="12">
        <v>210100</v>
      </c>
      <c r="I2178" s="13">
        <v>43710</v>
      </c>
      <c r="J2178" s="14">
        <v>10295.942265</v>
      </c>
      <c r="K2178" s="12">
        <v>5.9</v>
      </c>
    </row>
    <row r="2179" spans="1:11" x14ac:dyDescent="0.3">
      <c r="A2179" s="9">
        <v>43711</v>
      </c>
      <c r="B2179" s="37">
        <v>5.9</v>
      </c>
      <c r="C2179" s="16">
        <f t="shared" si="136"/>
        <v>1.00022751</v>
      </c>
      <c r="D2179" s="16">
        <f t="shared" si="134"/>
        <v>2279.5538337274502</v>
      </c>
      <c r="E2179" s="11">
        <v>5.9</v>
      </c>
      <c r="F2179" s="17">
        <f t="shared" si="137"/>
        <v>1.00022751</v>
      </c>
      <c r="G2179" s="17">
        <f t="shared" si="135"/>
        <v>2288.6976957483398</v>
      </c>
      <c r="H2179" s="12">
        <v>210100</v>
      </c>
      <c r="I2179" s="13">
        <v>43711</v>
      </c>
      <c r="J2179" s="14">
        <v>10298.284695</v>
      </c>
      <c r="K2179" s="12">
        <v>5.9</v>
      </c>
    </row>
    <row r="2180" spans="1:11" x14ac:dyDescent="0.3">
      <c r="A2180" s="9">
        <v>43712</v>
      </c>
      <c r="B2180" s="37">
        <v>5.9</v>
      </c>
      <c r="C2180" s="16">
        <f t="shared" si="136"/>
        <v>1.00022751</v>
      </c>
      <c r="D2180" s="16">
        <f t="shared" ref="D2180:D2243" si="138">TRUNC(D2179*(C2179),16)</f>
        <v>2280.0724550201599</v>
      </c>
      <c r="E2180" s="11">
        <v>5.9</v>
      </c>
      <c r="F2180" s="17">
        <f t="shared" si="137"/>
        <v>1.00022751</v>
      </c>
      <c r="G2180" s="17">
        <f t="shared" ref="G2180:G2243" si="139">TRUNC(G2179*(F2179),16)</f>
        <v>2289.2183973611</v>
      </c>
      <c r="H2180" s="12">
        <v>210100</v>
      </c>
      <c r="I2180" s="13">
        <v>43712</v>
      </c>
      <c r="J2180" s="14">
        <v>10300.627657000001</v>
      </c>
      <c r="K2180" s="12">
        <v>5.9</v>
      </c>
    </row>
    <row r="2181" spans="1:11" x14ac:dyDescent="0.3">
      <c r="A2181" s="9">
        <v>43713</v>
      </c>
      <c r="B2181" s="37">
        <v>5.9</v>
      </c>
      <c r="C2181" s="16">
        <f t="shared" si="136"/>
        <v>1.00022751</v>
      </c>
      <c r="D2181" s="16">
        <f t="shared" si="138"/>
        <v>2280.5911943043998</v>
      </c>
      <c r="E2181" s="11">
        <v>5.9</v>
      </c>
      <c r="F2181" s="17">
        <f t="shared" si="137"/>
        <v>1.00022751</v>
      </c>
      <c r="G2181" s="17">
        <f t="shared" si="139"/>
        <v>2289.73921743868</v>
      </c>
      <c r="H2181" s="12">
        <v>210100</v>
      </c>
      <c r="I2181" s="13">
        <v>43713</v>
      </c>
      <c r="J2181" s="14">
        <v>10302.971153</v>
      </c>
      <c r="K2181" s="12">
        <v>5.9</v>
      </c>
    </row>
    <row r="2182" spans="1:11" x14ac:dyDescent="0.3">
      <c r="A2182" s="9">
        <v>43714</v>
      </c>
      <c r="B2182" s="37">
        <v>5.9</v>
      </c>
      <c r="C2182" s="16">
        <f t="shared" si="136"/>
        <v>1.00022751</v>
      </c>
      <c r="D2182" s="16">
        <f t="shared" si="138"/>
        <v>2281.1100516070201</v>
      </c>
      <c r="E2182" s="11">
        <v>5.9</v>
      </c>
      <c r="F2182" s="17">
        <f t="shared" si="137"/>
        <v>1.00022751</v>
      </c>
      <c r="G2182" s="17">
        <f t="shared" si="139"/>
        <v>2290.2601560080402</v>
      </c>
      <c r="H2182" s="12">
        <v>210100</v>
      </c>
      <c r="I2182" s="13">
        <v>43714</v>
      </c>
      <c r="J2182" s="14">
        <v>10305.315182</v>
      </c>
      <c r="K2182" s="12">
        <v>5.9</v>
      </c>
    </row>
    <row r="2183" spans="1:11" x14ac:dyDescent="0.3">
      <c r="A2183" s="9">
        <v>43717</v>
      </c>
      <c r="B2183" s="37">
        <v>5.9</v>
      </c>
      <c r="C2183" s="16">
        <f t="shared" si="136"/>
        <v>1.00022751</v>
      </c>
      <c r="D2183" s="16">
        <f t="shared" si="138"/>
        <v>2281.6290269548599</v>
      </c>
      <c r="E2183" s="11">
        <v>5.9</v>
      </c>
      <c r="F2183" s="17">
        <f t="shared" si="137"/>
        <v>1.00022751</v>
      </c>
      <c r="G2183" s="17">
        <f t="shared" si="139"/>
        <v>2290.7812130961302</v>
      </c>
      <c r="H2183" s="12">
        <v>210100</v>
      </c>
      <c r="I2183" s="13">
        <v>43717</v>
      </c>
      <c r="J2183" s="14">
        <v>10307.659744000001</v>
      </c>
      <c r="K2183" s="12">
        <v>5.9</v>
      </c>
    </row>
    <row r="2184" spans="1:11" x14ac:dyDescent="0.3">
      <c r="A2184" s="9">
        <v>43718</v>
      </c>
      <c r="B2184" s="37">
        <v>5.9</v>
      </c>
      <c r="C2184" s="16">
        <f t="shared" si="136"/>
        <v>1.00022751</v>
      </c>
      <c r="D2184" s="16">
        <f t="shared" si="138"/>
        <v>2282.1481203747799</v>
      </c>
      <c r="E2184" s="11">
        <v>5.9</v>
      </c>
      <c r="F2184" s="17">
        <f t="shared" si="137"/>
        <v>1.00022751</v>
      </c>
      <c r="G2184" s="17">
        <f t="shared" si="139"/>
        <v>2291.30238872992</v>
      </c>
      <c r="H2184" s="12">
        <v>210100</v>
      </c>
      <c r="I2184" s="13">
        <v>43718</v>
      </c>
      <c r="J2184" s="14">
        <v>10310.00484</v>
      </c>
      <c r="K2184" s="12">
        <v>5.9</v>
      </c>
    </row>
    <row r="2185" spans="1:11" x14ac:dyDescent="0.3">
      <c r="A2185" s="9">
        <v>43719</v>
      </c>
      <c r="B2185" s="37">
        <v>5.9</v>
      </c>
      <c r="C2185" s="16">
        <f t="shared" si="136"/>
        <v>1.00022751</v>
      </c>
      <c r="D2185" s="16">
        <f t="shared" si="138"/>
        <v>2282.66733189365</v>
      </c>
      <c r="E2185" s="11">
        <v>5.9</v>
      </c>
      <c r="F2185" s="17">
        <f t="shared" si="137"/>
        <v>1.00022751</v>
      </c>
      <c r="G2185" s="17">
        <f t="shared" si="139"/>
        <v>2291.82368293638</v>
      </c>
      <c r="H2185" s="12">
        <v>210100</v>
      </c>
      <c r="I2185" s="13">
        <v>43719</v>
      </c>
      <c r="J2185" s="14">
        <v>10312.350469000001</v>
      </c>
      <c r="K2185" s="12">
        <v>5.9</v>
      </c>
    </row>
    <row r="2186" spans="1:11" x14ac:dyDescent="0.3">
      <c r="A2186" s="9">
        <v>43720</v>
      </c>
      <c r="B2186" s="37">
        <v>5.9</v>
      </c>
      <c r="C2186" s="16">
        <f t="shared" si="136"/>
        <v>1.00022751</v>
      </c>
      <c r="D2186" s="16">
        <f t="shared" si="138"/>
        <v>2283.1866615383301</v>
      </c>
      <c r="E2186" s="11">
        <v>5.9</v>
      </c>
      <c r="F2186" s="17">
        <f t="shared" si="137"/>
        <v>1.00022751</v>
      </c>
      <c r="G2186" s="17">
        <f t="shared" si="139"/>
        <v>2292.3450957424802</v>
      </c>
      <c r="H2186" s="12">
        <v>210100</v>
      </c>
      <c r="I2186" s="13">
        <v>43720</v>
      </c>
      <c r="J2186" s="14">
        <v>10314.696631999999</v>
      </c>
      <c r="K2186" s="12">
        <v>5.9</v>
      </c>
    </row>
    <row r="2187" spans="1:11" x14ac:dyDescent="0.3">
      <c r="A2187" s="9">
        <v>43721</v>
      </c>
      <c r="B2187" s="37">
        <v>5.9</v>
      </c>
      <c r="C2187" s="16">
        <f t="shared" si="136"/>
        <v>1.00022751</v>
      </c>
      <c r="D2187" s="16">
        <f t="shared" si="138"/>
        <v>2283.7061093357001</v>
      </c>
      <c r="E2187" s="11">
        <v>5.9</v>
      </c>
      <c r="F2187" s="17">
        <f t="shared" si="137"/>
        <v>1.00022751</v>
      </c>
      <c r="G2187" s="17">
        <f t="shared" si="139"/>
        <v>2292.8666271752099</v>
      </c>
      <c r="H2187" s="12">
        <v>210100</v>
      </c>
      <c r="I2187" s="13">
        <v>43721</v>
      </c>
      <c r="J2187" s="14">
        <v>10317.043329</v>
      </c>
      <c r="K2187" s="12">
        <v>5.9</v>
      </c>
    </row>
    <row r="2188" spans="1:11" x14ac:dyDescent="0.3">
      <c r="A2188" s="9">
        <v>43724</v>
      </c>
      <c r="B2188" s="37">
        <v>5.9</v>
      </c>
      <c r="C2188" s="16">
        <f t="shared" si="136"/>
        <v>1.00022751</v>
      </c>
      <c r="D2188" s="16">
        <f t="shared" si="138"/>
        <v>2284.2256753126399</v>
      </c>
      <c r="E2188" s="11">
        <v>5.9</v>
      </c>
      <c r="F2188" s="17">
        <f t="shared" si="137"/>
        <v>1.00022751</v>
      </c>
      <c r="G2188" s="17">
        <f t="shared" si="139"/>
        <v>2293.3882772615598</v>
      </c>
      <c r="H2188" s="12">
        <v>210100</v>
      </c>
      <c r="I2188" s="13">
        <v>43724</v>
      </c>
      <c r="J2188" s="14">
        <v>10319.390558999999</v>
      </c>
      <c r="K2188" s="12">
        <v>5.9</v>
      </c>
    </row>
    <row r="2189" spans="1:11" x14ac:dyDescent="0.3">
      <c r="A2189" s="9">
        <v>43725</v>
      </c>
      <c r="B2189" s="37">
        <v>5.9</v>
      </c>
      <c r="C2189" s="16">
        <f t="shared" si="136"/>
        <v>1.00022751</v>
      </c>
      <c r="D2189" s="16">
        <f t="shared" si="138"/>
        <v>2284.7453594960298</v>
      </c>
      <c r="E2189" s="11">
        <v>5.9</v>
      </c>
      <c r="F2189" s="17">
        <f t="shared" si="137"/>
        <v>1.00022751</v>
      </c>
      <c r="G2189" s="17">
        <f t="shared" si="139"/>
        <v>2293.9100460285199</v>
      </c>
      <c r="H2189" s="12">
        <v>210100</v>
      </c>
      <c r="I2189" s="13">
        <v>43725</v>
      </c>
      <c r="J2189" s="14">
        <v>10321.738324</v>
      </c>
      <c r="K2189" s="12">
        <v>5.9</v>
      </c>
    </row>
    <row r="2190" spans="1:11" x14ac:dyDescent="0.3">
      <c r="A2190" s="9">
        <v>43726</v>
      </c>
      <c r="B2190" s="37">
        <v>5.9</v>
      </c>
      <c r="C2190" s="16">
        <f t="shared" si="136"/>
        <v>1.00022751</v>
      </c>
      <c r="D2190" s="16">
        <f t="shared" si="138"/>
        <v>2285.2651619127701</v>
      </c>
      <c r="E2190" s="11">
        <v>5.9</v>
      </c>
      <c r="F2190" s="17">
        <f t="shared" si="137"/>
        <v>1.00022751</v>
      </c>
      <c r="G2190" s="17">
        <f t="shared" si="139"/>
        <v>2294.43193350309</v>
      </c>
      <c r="H2190" s="12">
        <v>210100</v>
      </c>
      <c r="I2190" s="13">
        <v>43726</v>
      </c>
      <c r="J2190" s="14">
        <v>10324.086622000001</v>
      </c>
      <c r="K2190" s="12">
        <v>5.9</v>
      </c>
    </row>
    <row r="2191" spans="1:11" x14ac:dyDescent="0.3">
      <c r="A2191" s="9">
        <v>43727</v>
      </c>
      <c r="B2191" s="37">
        <v>5.4</v>
      </c>
      <c r="C2191" s="16">
        <f t="shared" si="136"/>
        <v>1.0002087200000001</v>
      </c>
      <c r="D2191" s="16">
        <f t="shared" si="138"/>
        <v>2285.7850825897599</v>
      </c>
      <c r="E2191" s="11">
        <v>5.4</v>
      </c>
      <c r="F2191" s="17">
        <f t="shared" si="137"/>
        <v>1.0002087200000001</v>
      </c>
      <c r="G2191" s="17">
        <f t="shared" si="139"/>
        <v>2294.9539397122799</v>
      </c>
      <c r="H2191" s="12">
        <v>210100</v>
      </c>
      <c r="I2191" s="13">
        <v>43727</v>
      </c>
      <c r="J2191" s="14">
        <v>10326.435455000001</v>
      </c>
      <c r="K2191" s="12">
        <v>5.9</v>
      </c>
    </row>
    <row r="2192" spans="1:11" x14ac:dyDescent="0.3">
      <c r="A2192" s="9">
        <v>43728</v>
      </c>
      <c r="B2192" s="37">
        <v>5.4</v>
      </c>
      <c r="C2192" s="16">
        <f t="shared" si="136"/>
        <v>1.0002087200000001</v>
      </c>
      <c r="D2192" s="16">
        <f t="shared" si="138"/>
        <v>2286.2621716521999</v>
      </c>
      <c r="E2192" s="11">
        <v>5.4</v>
      </c>
      <c r="F2192" s="17">
        <f t="shared" si="137"/>
        <v>1.0002087200000001</v>
      </c>
      <c r="G2192" s="17">
        <f t="shared" si="139"/>
        <v>2295.4329424985799</v>
      </c>
      <c r="H2192" s="12">
        <v>210100</v>
      </c>
      <c r="I2192" s="13">
        <v>43728</v>
      </c>
      <c r="J2192" s="14">
        <v>10328.590789</v>
      </c>
      <c r="K2192" s="12">
        <v>5.4</v>
      </c>
    </row>
    <row r="2193" spans="1:11" x14ac:dyDescent="0.3">
      <c r="A2193" s="9">
        <v>43731</v>
      </c>
      <c r="B2193" s="37">
        <v>5.4</v>
      </c>
      <c r="C2193" s="16">
        <f t="shared" si="136"/>
        <v>1.0002087200000001</v>
      </c>
      <c r="D2193" s="16">
        <f t="shared" si="138"/>
        <v>2286.73936029267</v>
      </c>
      <c r="E2193" s="11">
        <v>5.4</v>
      </c>
      <c r="F2193" s="17">
        <f t="shared" si="137"/>
        <v>1.0002087200000001</v>
      </c>
      <c r="G2193" s="17">
        <f t="shared" si="139"/>
        <v>2295.9120452623401</v>
      </c>
      <c r="H2193" s="12">
        <v>210100</v>
      </c>
      <c r="I2193" s="13">
        <v>43731</v>
      </c>
      <c r="J2193" s="14">
        <v>10330.746572</v>
      </c>
      <c r="K2193" s="12">
        <v>5.4</v>
      </c>
    </row>
    <row r="2194" spans="1:11" x14ac:dyDescent="0.3">
      <c r="A2194" s="9">
        <v>43732</v>
      </c>
      <c r="B2194" s="37">
        <v>5.4</v>
      </c>
      <c r="C2194" s="16">
        <f t="shared" si="136"/>
        <v>1.0002087200000001</v>
      </c>
      <c r="D2194" s="16">
        <f t="shared" si="138"/>
        <v>2287.2166485319499</v>
      </c>
      <c r="E2194" s="11">
        <v>5.4</v>
      </c>
      <c r="F2194" s="17">
        <f t="shared" si="137"/>
        <v>1.0002087200000001</v>
      </c>
      <c r="G2194" s="17">
        <f t="shared" si="139"/>
        <v>2296.3912480244298</v>
      </c>
      <c r="H2194" s="12">
        <v>210100</v>
      </c>
      <c r="I2194" s="13">
        <v>43732</v>
      </c>
      <c r="J2194" s="14">
        <v>10332.902806</v>
      </c>
      <c r="K2194" s="12">
        <v>5.4</v>
      </c>
    </row>
    <row r="2195" spans="1:11" x14ac:dyDescent="0.3">
      <c r="A2195" s="9">
        <v>43733</v>
      </c>
      <c r="B2195" s="37">
        <v>5.4</v>
      </c>
      <c r="C2195" s="16">
        <f t="shared" si="136"/>
        <v>1.0002087200000001</v>
      </c>
      <c r="D2195" s="16">
        <f t="shared" si="138"/>
        <v>2287.6940363908302</v>
      </c>
      <c r="E2195" s="11">
        <v>5.4</v>
      </c>
      <c r="F2195" s="17">
        <f t="shared" si="137"/>
        <v>1.0002087200000001</v>
      </c>
      <c r="G2195" s="17">
        <f t="shared" si="139"/>
        <v>2296.8705508057201</v>
      </c>
      <c r="H2195" s="12">
        <v>210100</v>
      </c>
      <c r="I2195" s="13">
        <v>43733</v>
      </c>
      <c r="J2195" s="14">
        <v>10335.059488999999</v>
      </c>
      <c r="K2195" s="12">
        <v>5.4</v>
      </c>
    </row>
    <row r="2196" spans="1:11" x14ac:dyDescent="0.3">
      <c r="A2196" s="9">
        <v>43734</v>
      </c>
      <c r="B2196" s="37">
        <v>5.4</v>
      </c>
      <c r="C2196" s="16">
        <f t="shared" si="136"/>
        <v>1.0002087200000001</v>
      </c>
      <c r="D2196" s="16">
        <f t="shared" si="138"/>
        <v>2288.1715238901102</v>
      </c>
      <c r="E2196" s="11">
        <v>5.4</v>
      </c>
      <c r="F2196" s="17">
        <f t="shared" si="137"/>
        <v>1.0002087200000001</v>
      </c>
      <c r="G2196" s="17">
        <f t="shared" si="139"/>
        <v>2297.3499536270801</v>
      </c>
      <c r="H2196" s="12">
        <v>210100</v>
      </c>
      <c r="I2196" s="13">
        <v>43734</v>
      </c>
      <c r="J2196" s="14">
        <v>10337.216623</v>
      </c>
      <c r="K2196" s="12">
        <v>5.4</v>
      </c>
    </row>
    <row r="2197" spans="1:11" x14ac:dyDescent="0.3">
      <c r="A2197" s="9">
        <v>43735</v>
      </c>
      <c r="B2197" s="37">
        <v>5.4</v>
      </c>
      <c r="C2197" s="16">
        <f t="shared" si="136"/>
        <v>1.0002087200000001</v>
      </c>
      <c r="D2197" s="16">
        <f t="shared" si="138"/>
        <v>2288.6491110505799</v>
      </c>
      <c r="E2197" s="11">
        <v>5.4</v>
      </c>
      <c r="F2197" s="17">
        <f t="shared" si="137"/>
        <v>1.0002087200000001</v>
      </c>
      <c r="G2197" s="17">
        <f t="shared" si="139"/>
        <v>2297.8294565094002</v>
      </c>
      <c r="H2197" s="12">
        <v>210100</v>
      </c>
      <c r="I2197" s="13">
        <v>43735</v>
      </c>
      <c r="J2197" s="14">
        <v>10339.374207000001</v>
      </c>
      <c r="K2197" s="12">
        <v>5.4</v>
      </c>
    </row>
    <row r="2198" spans="1:11" x14ac:dyDescent="0.3">
      <c r="A2198" s="9">
        <v>43738</v>
      </c>
      <c r="B2198" s="37">
        <v>5.4</v>
      </c>
      <c r="C2198" s="16">
        <f t="shared" si="136"/>
        <v>1.0002087200000001</v>
      </c>
      <c r="D2198" s="16">
        <f t="shared" si="138"/>
        <v>2289.12679789304</v>
      </c>
      <c r="E2198" s="11">
        <v>5.4</v>
      </c>
      <c r="F2198" s="17">
        <f t="shared" si="137"/>
        <v>1.0002087200000001</v>
      </c>
      <c r="G2198" s="17">
        <f t="shared" si="139"/>
        <v>2298.30905947356</v>
      </c>
      <c r="H2198" s="12">
        <v>210100</v>
      </c>
      <c r="I2198" s="13">
        <v>43738</v>
      </c>
      <c r="J2198" s="14">
        <v>10341.532241000001</v>
      </c>
      <c r="K2198" s="12">
        <v>5.4</v>
      </c>
    </row>
    <row r="2199" spans="1:11" x14ac:dyDescent="0.3">
      <c r="A2199" s="9">
        <v>43739</v>
      </c>
      <c r="B2199" s="37">
        <v>5.4</v>
      </c>
      <c r="C2199" s="16">
        <f t="shared" si="136"/>
        <v>1.0002087200000001</v>
      </c>
      <c r="D2199" s="16">
        <f t="shared" si="138"/>
        <v>2289.6045844383002</v>
      </c>
      <c r="E2199" s="11">
        <v>5.4</v>
      </c>
      <c r="F2199" s="17">
        <f t="shared" si="137"/>
        <v>1.0002087200000001</v>
      </c>
      <c r="G2199" s="17">
        <f t="shared" si="139"/>
        <v>2298.7887625404501</v>
      </c>
      <c r="H2199" s="12">
        <v>210100</v>
      </c>
      <c r="I2199" s="13">
        <v>43739</v>
      </c>
      <c r="J2199" s="14">
        <v>10343.690726000001</v>
      </c>
      <c r="K2199" s="12">
        <v>5.4</v>
      </c>
    </row>
    <row r="2200" spans="1:11" x14ac:dyDescent="0.3">
      <c r="A2200" s="9">
        <v>43740</v>
      </c>
      <c r="B2200" s="37">
        <v>5.4</v>
      </c>
      <c r="C2200" s="16">
        <f t="shared" si="136"/>
        <v>1.0002087200000001</v>
      </c>
      <c r="D2200" s="16">
        <f t="shared" si="138"/>
        <v>2290.0824707071602</v>
      </c>
      <c r="E2200" s="11">
        <v>5.4</v>
      </c>
      <c r="F2200" s="17">
        <f t="shared" si="137"/>
        <v>1.0002087200000001</v>
      </c>
      <c r="G2200" s="17">
        <f t="shared" si="139"/>
        <v>2299.2685657309698</v>
      </c>
      <c r="H2200" s="12">
        <v>210100</v>
      </c>
      <c r="I2200" s="13">
        <v>43740</v>
      </c>
      <c r="J2200" s="14">
        <v>10345.849661</v>
      </c>
      <c r="K2200" s="12">
        <v>5.4</v>
      </c>
    </row>
    <row r="2201" spans="1:11" x14ac:dyDescent="0.3">
      <c r="A2201" s="9">
        <v>43741</v>
      </c>
      <c r="B2201" s="37">
        <v>5.4</v>
      </c>
      <c r="C2201" s="16">
        <f t="shared" si="136"/>
        <v>1.0002087200000001</v>
      </c>
      <c r="D2201" s="16">
        <f t="shared" si="138"/>
        <v>2290.56045672045</v>
      </c>
      <c r="E2201" s="11">
        <v>5.4</v>
      </c>
      <c r="F2201" s="17">
        <f t="shared" si="137"/>
        <v>1.0002087200000001</v>
      </c>
      <c r="G2201" s="17">
        <f t="shared" si="139"/>
        <v>2299.7484690660099</v>
      </c>
      <c r="H2201" s="12">
        <v>210100</v>
      </c>
      <c r="I2201" s="13">
        <v>43741</v>
      </c>
      <c r="J2201" s="14">
        <v>10348.009045999999</v>
      </c>
      <c r="K2201" s="12">
        <v>5.4</v>
      </c>
    </row>
    <row r="2202" spans="1:11" x14ac:dyDescent="0.3">
      <c r="A2202" s="9">
        <v>43742</v>
      </c>
      <c r="B2202" s="37">
        <v>5.4</v>
      </c>
      <c r="C2202" s="16">
        <f t="shared" si="136"/>
        <v>1.0002087200000001</v>
      </c>
      <c r="D2202" s="16">
        <f t="shared" si="138"/>
        <v>2291.03854249898</v>
      </c>
      <c r="E2202" s="11">
        <v>5.4</v>
      </c>
      <c r="F2202" s="17">
        <f t="shared" si="137"/>
        <v>1.0002087200000001</v>
      </c>
      <c r="G2202" s="17">
        <f t="shared" si="139"/>
        <v>2300.2284725664699</v>
      </c>
      <c r="H2202" s="12">
        <v>210100</v>
      </c>
      <c r="I2202" s="13">
        <v>43742</v>
      </c>
      <c r="J2202" s="14">
        <v>10350.168883</v>
      </c>
      <c r="K2202" s="12">
        <v>5.4</v>
      </c>
    </row>
    <row r="2203" spans="1:11" x14ac:dyDescent="0.3">
      <c r="A2203" s="9">
        <v>43745</v>
      </c>
      <c r="B2203" s="37">
        <v>5.4</v>
      </c>
      <c r="C2203" s="16">
        <f t="shared" si="136"/>
        <v>1.0002087200000001</v>
      </c>
      <c r="D2203" s="16">
        <f t="shared" si="138"/>
        <v>2291.5167280635701</v>
      </c>
      <c r="E2203" s="11">
        <v>5.4</v>
      </c>
      <c r="F2203" s="17">
        <f t="shared" si="137"/>
        <v>1.0002087200000001</v>
      </c>
      <c r="G2203" s="17">
        <f t="shared" si="139"/>
        <v>2300.7085762532602</v>
      </c>
      <c r="H2203" s="12">
        <v>210100</v>
      </c>
      <c r="I2203" s="13">
        <v>43745</v>
      </c>
      <c r="J2203" s="14">
        <v>10352.329170000001</v>
      </c>
      <c r="K2203" s="12">
        <v>5.4</v>
      </c>
    </row>
    <row r="2204" spans="1:11" x14ac:dyDescent="0.3">
      <c r="A2204" s="9">
        <v>43746</v>
      </c>
      <c r="B2204" s="37">
        <v>5.4</v>
      </c>
      <c r="C2204" s="16">
        <f t="shared" si="136"/>
        <v>1.0002087200000001</v>
      </c>
      <c r="D2204" s="16">
        <f t="shared" si="138"/>
        <v>2291.9950134350502</v>
      </c>
      <c r="E2204" s="11">
        <v>5.4</v>
      </c>
      <c r="F2204" s="17">
        <f t="shared" si="137"/>
        <v>1.0002087200000001</v>
      </c>
      <c r="G2204" s="17">
        <f t="shared" si="139"/>
        <v>2301.1887801472999</v>
      </c>
      <c r="H2204" s="12">
        <v>210100</v>
      </c>
      <c r="I2204" s="13">
        <v>43746</v>
      </c>
      <c r="J2204" s="14">
        <v>10354.489908</v>
      </c>
      <c r="K2204" s="12">
        <v>5.4</v>
      </c>
    </row>
    <row r="2205" spans="1:11" x14ac:dyDescent="0.3">
      <c r="A2205" s="9">
        <v>43747</v>
      </c>
      <c r="B2205" s="37">
        <v>5.4</v>
      </c>
      <c r="C2205" s="16">
        <f t="shared" si="136"/>
        <v>1.0002087200000001</v>
      </c>
      <c r="D2205" s="16">
        <f t="shared" si="138"/>
        <v>2292.4733986342499</v>
      </c>
      <c r="E2205" s="11">
        <v>5.4</v>
      </c>
      <c r="F2205" s="17">
        <f t="shared" si="137"/>
        <v>1.0002087200000001</v>
      </c>
      <c r="G2205" s="17">
        <f t="shared" si="139"/>
        <v>2301.6690842694902</v>
      </c>
      <c r="H2205" s="12">
        <v>210100</v>
      </c>
      <c r="I2205" s="13">
        <v>43747</v>
      </c>
      <c r="J2205" s="14">
        <v>10356.651097</v>
      </c>
      <c r="K2205" s="12">
        <v>5.4</v>
      </c>
    </row>
    <row r="2206" spans="1:11" x14ac:dyDescent="0.3">
      <c r="A2206" s="9">
        <v>43748</v>
      </c>
      <c r="B2206" s="37">
        <v>5.4</v>
      </c>
      <c r="C2206" s="16">
        <f t="shared" si="136"/>
        <v>1.0002087200000001</v>
      </c>
      <c r="D2206" s="16">
        <f t="shared" si="138"/>
        <v>2292.9518836820098</v>
      </c>
      <c r="E2206" s="11">
        <v>5.4</v>
      </c>
      <c r="F2206" s="17">
        <f t="shared" si="137"/>
        <v>1.0002087200000001</v>
      </c>
      <c r="G2206" s="17">
        <f t="shared" si="139"/>
        <v>2302.14948864076</v>
      </c>
      <c r="H2206" s="12">
        <v>210100</v>
      </c>
      <c r="I2206" s="13">
        <v>43748</v>
      </c>
      <c r="J2206" s="14">
        <v>10358.812738000001</v>
      </c>
      <c r="K2206" s="12">
        <v>5.4</v>
      </c>
    </row>
    <row r="2207" spans="1:11" x14ac:dyDescent="0.3">
      <c r="A2207" s="9">
        <v>43749</v>
      </c>
      <c r="B2207" s="37">
        <v>5.4</v>
      </c>
      <c r="C2207" s="16">
        <f t="shared" si="136"/>
        <v>1.0002087200000001</v>
      </c>
      <c r="D2207" s="16">
        <f t="shared" si="138"/>
        <v>2293.4304685991701</v>
      </c>
      <c r="E2207" s="11">
        <v>5.4</v>
      </c>
      <c r="F2207" s="17">
        <f t="shared" si="137"/>
        <v>1.0002087200000001</v>
      </c>
      <c r="G2207" s="17">
        <f t="shared" si="139"/>
        <v>2302.6299932820302</v>
      </c>
      <c r="H2207" s="12">
        <v>210100</v>
      </c>
      <c r="I2207" s="13">
        <v>43749</v>
      </c>
      <c r="J2207" s="14">
        <v>10360.974829000001</v>
      </c>
      <c r="K2207" s="12">
        <v>5.4</v>
      </c>
    </row>
    <row r="2208" spans="1:11" x14ac:dyDescent="0.3">
      <c r="A2208" s="9">
        <v>43752</v>
      </c>
      <c r="B2208" s="37">
        <v>5.4</v>
      </c>
      <c r="C2208" s="16">
        <f t="shared" si="136"/>
        <v>1.0002087200000001</v>
      </c>
      <c r="D2208" s="16">
        <f t="shared" si="138"/>
        <v>2293.9091534065801</v>
      </c>
      <c r="E2208" s="11">
        <v>5.4</v>
      </c>
      <c r="F2208" s="17">
        <f t="shared" si="137"/>
        <v>1.0002087200000001</v>
      </c>
      <c r="G2208" s="17">
        <f t="shared" si="139"/>
        <v>2303.1105982142299</v>
      </c>
      <c r="H2208" s="12">
        <v>210100</v>
      </c>
      <c r="I2208" s="13">
        <v>43752</v>
      </c>
      <c r="J2208" s="14">
        <v>10363.137371999999</v>
      </c>
      <c r="K2208" s="12">
        <v>5.4</v>
      </c>
    </row>
    <row r="2209" spans="1:11" x14ac:dyDescent="0.3">
      <c r="A2209" s="9">
        <v>43753</v>
      </c>
      <c r="B2209" s="37">
        <v>5.4</v>
      </c>
      <c r="C2209" s="16">
        <f t="shared" si="136"/>
        <v>1.0002087200000001</v>
      </c>
      <c r="D2209" s="16">
        <f t="shared" si="138"/>
        <v>2294.3879381250799</v>
      </c>
      <c r="E2209" s="11">
        <v>5.4</v>
      </c>
      <c r="F2209" s="17">
        <f t="shared" si="137"/>
        <v>1.0002087200000001</v>
      </c>
      <c r="G2209" s="17">
        <f t="shared" si="139"/>
        <v>2303.59130345829</v>
      </c>
      <c r="H2209" s="12">
        <v>210100</v>
      </c>
      <c r="I2209" s="13">
        <v>43753</v>
      </c>
      <c r="J2209" s="14">
        <v>10365.300365999999</v>
      </c>
      <c r="K2209" s="12">
        <v>5.4</v>
      </c>
    </row>
    <row r="2210" spans="1:11" x14ac:dyDescent="0.3">
      <c r="A2210" s="9">
        <v>43754</v>
      </c>
      <c r="B2210" s="37">
        <v>5.4</v>
      </c>
      <c r="C2210" s="16">
        <f t="shared" si="136"/>
        <v>1.0002087200000001</v>
      </c>
      <c r="D2210" s="16">
        <f t="shared" si="138"/>
        <v>2294.8668227755302</v>
      </c>
      <c r="E2210" s="11">
        <v>5.4</v>
      </c>
      <c r="F2210" s="17">
        <f t="shared" si="137"/>
        <v>1.0002087200000001</v>
      </c>
      <c r="G2210" s="17">
        <f t="shared" si="139"/>
        <v>2304.0721090351499</v>
      </c>
      <c r="H2210" s="12">
        <v>210100</v>
      </c>
      <c r="I2210" s="13">
        <v>43754</v>
      </c>
      <c r="J2210" s="14">
        <v>10367.463811</v>
      </c>
      <c r="K2210" s="12">
        <v>5.4</v>
      </c>
    </row>
    <row r="2211" spans="1:11" x14ac:dyDescent="0.3">
      <c r="A2211" s="9">
        <v>43755</v>
      </c>
      <c r="B2211" s="37">
        <v>5.4</v>
      </c>
      <c r="C2211" s="16">
        <f t="shared" si="136"/>
        <v>1.0002087200000001</v>
      </c>
      <c r="D2211" s="16">
        <f t="shared" si="138"/>
        <v>2295.3458073787801</v>
      </c>
      <c r="E2211" s="11">
        <v>5.4</v>
      </c>
      <c r="F2211" s="17">
        <f t="shared" si="137"/>
        <v>1.0002087200000001</v>
      </c>
      <c r="G2211" s="17">
        <f t="shared" si="139"/>
        <v>2304.5530149657502</v>
      </c>
      <c r="H2211" s="12">
        <v>210100</v>
      </c>
      <c r="I2211" s="13">
        <v>43755</v>
      </c>
      <c r="J2211" s="14">
        <v>10369.627708</v>
      </c>
      <c r="K2211" s="12">
        <v>5.4</v>
      </c>
    </row>
    <row r="2212" spans="1:11" x14ac:dyDescent="0.3">
      <c r="A2212" s="9">
        <v>43756</v>
      </c>
      <c r="B2212" s="37">
        <v>5.4</v>
      </c>
      <c r="C2212" s="16">
        <f t="shared" si="136"/>
        <v>1.0002087200000001</v>
      </c>
      <c r="D2212" s="16">
        <f t="shared" si="138"/>
        <v>2295.8248919557</v>
      </c>
      <c r="E2212" s="11">
        <v>5.4</v>
      </c>
      <c r="F2212" s="17">
        <f t="shared" si="137"/>
        <v>1.0002087200000001</v>
      </c>
      <c r="G2212" s="17">
        <f t="shared" si="139"/>
        <v>2305.0340212710298</v>
      </c>
      <c r="H2212" s="12">
        <v>210100</v>
      </c>
      <c r="I2212" s="13">
        <v>43756</v>
      </c>
      <c r="J2212" s="14">
        <v>10371.792057000001</v>
      </c>
      <c r="K2212" s="12">
        <v>5.4</v>
      </c>
    </row>
    <row r="2213" spans="1:11" x14ac:dyDescent="0.3">
      <c r="A2213" s="9">
        <v>43759</v>
      </c>
      <c r="B2213" s="37">
        <v>5.4</v>
      </c>
      <c r="C2213" s="16">
        <f t="shared" si="136"/>
        <v>1.0002087200000001</v>
      </c>
      <c r="D2213" s="16">
        <f t="shared" si="138"/>
        <v>2296.3040765271498</v>
      </c>
      <c r="E2213" s="11">
        <v>5.4</v>
      </c>
      <c r="F2213" s="17">
        <f t="shared" si="137"/>
        <v>1.0002087200000001</v>
      </c>
      <c r="G2213" s="17">
        <f t="shared" si="139"/>
        <v>2305.5151279719498</v>
      </c>
      <c r="H2213" s="12">
        <v>210100</v>
      </c>
      <c r="I2213" s="13">
        <v>43759</v>
      </c>
      <c r="J2213" s="14">
        <v>10373.956856999999</v>
      </c>
      <c r="K2213" s="12">
        <v>5.4</v>
      </c>
    </row>
    <row r="2214" spans="1:11" x14ac:dyDescent="0.3">
      <c r="A2214" s="9">
        <v>43760</v>
      </c>
      <c r="B2214" s="37">
        <v>5.4</v>
      </c>
      <c r="C2214" s="16">
        <f t="shared" si="136"/>
        <v>1.0002087200000001</v>
      </c>
      <c r="D2214" s="16">
        <f t="shared" si="138"/>
        <v>2296.7833611139999</v>
      </c>
      <c r="E2214" s="11">
        <v>5.4</v>
      </c>
      <c r="F2214" s="17">
        <f t="shared" si="137"/>
        <v>1.0002087200000001</v>
      </c>
      <c r="G2214" s="17">
        <f t="shared" si="139"/>
        <v>2305.99633508946</v>
      </c>
      <c r="H2214" s="12">
        <v>210100</v>
      </c>
      <c r="I2214" s="13">
        <v>43760</v>
      </c>
      <c r="J2214" s="14">
        <v>10376.12211</v>
      </c>
      <c r="K2214" s="12">
        <v>5.4</v>
      </c>
    </row>
    <row r="2215" spans="1:11" x14ac:dyDescent="0.3">
      <c r="A2215" s="9">
        <v>43761</v>
      </c>
      <c r="B2215" s="37">
        <v>5.4</v>
      </c>
      <c r="C2215" s="16">
        <f t="shared" si="136"/>
        <v>1.0002087200000001</v>
      </c>
      <c r="D2215" s="16">
        <f t="shared" si="138"/>
        <v>2297.26274573713</v>
      </c>
      <c r="E2215" s="11">
        <v>5.4</v>
      </c>
      <c r="F2215" s="17">
        <f t="shared" si="137"/>
        <v>1.0002087200000001</v>
      </c>
      <c r="G2215" s="17">
        <f t="shared" si="139"/>
        <v>2306.4776426445201</v>
      </c>
      <c r="H2215" s="12">
        <v>210100</v>
      </c>
      <c r="I2215" s="13">
        <v>43761</v>
      </c>
      <c r="J2215" s="14">
        <v>10378.287813999999</v>
      </c>
      <c r="K2215" s="12">
        <v>5.4</v>
      </c>
    </row>
    <row r="2216" spans="1:11" x14ac:dyDescent="0.3">
      <c r="A2216" s="9">
        <v>43762</v>
      </c>
      <c r="B2216" s="37">
        <v>5.4</v>
      </c>
      <c r="C2216" s="16">
        <f t="shared" si="136"/>
        <v>1.0002087200000001</v>
      </c>
      <c r="D2216" s="16">
        <f t="shared" si="138"/>
        <v>2297.7422304174202</v>
      </c>
      <c r="E2216" s="11">
        <v>5.4</v>
      </c>
      <c r="F2216" s="17">
        <f t="shared" si="137"/>
        <v>1.0002087200000001</v>
      </c>
      <c r="G2216" s="17">
        <f t="shared" si="139"/>
        <v>2306.9590506580898</v>
      </c>
      <c r="H2216" s="12">
        <v>210100</v>
      </c>
      <c r="I2216" s="13">
        <v>43762</v>
      </c>
      <c r="J2216" s="14">
        <v>10380.45397</v>
      </c>
      <c r="K2216" s="12">
        <v>5.4</v>
      </c>
    </row>
    <row r="2217" spans="1:11" x14ac:dyDescent="0.3">
      <c r="A2217" s="9">
        <v>43763</v>
      </c>
      <c r="B2217" s="37">
        <v>5.4</v>
      </c>
      <c r="C2217" s="16">
        <f t="shared" si="136"/>
        <v>1.0002087200000001</v>
      </c>
      <c r="D2217" s="16">
        <f t="shared" si="138"/>
        <v>2298.2218151757502</v>
      </c>
      <c r="E2217" s="11">
        <v>5.4</v>
      </c>
      <c r="F2217" s="17">
        <f t="shared" si="137"/>
        <v>1.0002087200000001</v>
      </c>
      <c r="G2217" s="17">
        <f t="shared" si="139"/>
        <v>2307.44055915114</v>
      </c>
      <c r="H2217" s="12">
        <v>210100</v>
      </c>
      <c r="I2217" s="13">
        <v>43763</v>
      </c>
      <c r="J2217" s="14">
        <v>10382.620579</v>
      </c>
      <c r="K2217" s="12">
        <v>5.4</v>
      </c>
    </row>
    <row r="2218" spans="1:11" x14ac:dyDescent="0.3">
      <c r="A2218" s="9">
        <v>43766</v>
      </c>
      <c r="B2218" s="37">
        <v>5.4</v>
      </c>
      <c r="C2218" s="16">
        <f t="shared" si="136"/>
        <v>1.0002087200000001</v>
      </c>
      <c r="D2218" s="16">
        <f t="shared" si="138"/>
        <v>2298.7015000330098</v>
      </c>
      <c r="E2218" s="11">
        <v>5.4</v>
      </c>
      <c r="F2218" s="17">
        <f t="shared" si="137"/>
        <v>1.0002087200000001</v>
      </c>
      <c r="G2218" s="17">
        <f t="shared" si="139"/>
        <v>2307.9221681446502</v>
      </c>
      <c r="H2218" s="12">
        <v>210100</v>
      </c>
      <c r="I2218" s="13">
        <v>43766</v>
      </c>
      <c r="J2218" s="14">
        <v>10384.787639</v>
      </c>
      <c r="K2218" s="12">
        <v>5.4</v>
      </c>
    </row>
    <row r="2219" spans="1:11" x14ac:dyDescent="0.3">
      <c r="A2219" s="9">
        <v>43767</v>
      </c>
      <c r="B2219" s="37">
        <v>5.4</v>
      </c>
      <c r="C2219" s="16">
        <f t="shared" si="136"/>
        <v>1.0002087200000001</v>
      </c>
      <c r="D2219" s="16">
        <f t="shared" si="138"/>
        <v>2299.1812850101001</v>
      </c>
      <c r="E2219" s="11">
        <v>5.4</v>
      </c>
      <c r="F2219" s="17">
        <f t="shared" si="137"/>
        <v>1.0002087200000001</v>
      </c>
      <c r="G2219" s="17">
        <f t="shared" si="139"/>
        <v>2308.4038776595899</v>
      </c>
      <c r="H2219" s="12">
        <v>210100</v>
      </c>
      <c r="I2219" s="13">
        <v>43767</v>
      </c>
      <c r="J2219" s="14">
        <v>10386.955152</v>
      </c>
      <c r="K2219" s="12">
        <v>5.4</v>
      </c>
    </row>
    <row r="2220" spans="1:11" x14ac:dyDescent="0.3">
      <c r="A2220" s="9">
        <v>43768</v>
      </c>
      <c r="B2220" s="37">
        <v>5.4</v>
      </c>
      <c r="C2220" s="16">
        <f t="shared" si="136"/>
        <v>1.0002087200000001</v>
      </c>
      <c r="D2220" s="16">
        <f t="shared" si="138"/>
        <v>2299.6611701279098</v>
      </c>
      <c r="E2220" s="11">
        <v>5.4</v>
      </c>
      <c r="F2220" s="17">
        <f t="shared" si="137"/>
        <v>1.0002087200000001</v>
      </c>
      <c r="G2220" s="17">
        <f t="shared" si="139"/>
        <v>2308.8856877169401</v>
      </c>
      <c r="H2220" s="12">
        <v>210100</v>
      </c>
      <c r="I2220" s="13">
        <v>43768</v>
      </c>
      <c r="J2220" s="14">
        <v>10389.123116999999</v>
      </c>
      <c r="K2220" s="12">
        <v>5.4</v>
      </c>
    </row>
    <row r="2221" spans="1:11" x14ac:dyDescent="0.3">
      <c r="A2221" s="9">
        <v>43769</v>
      </c>
      <c r="B2221" s="37">
        <v>4.9000000000000004</v>
      </c>
      <c r="C2221" s="16">
        <f t="shared" si="136"/>
        <v>1.0001898499999999</v>
      </c>
      <c r="D2221" s="16">
        <f t="shared" si="138"/>
        <v>2300.1411554073402</v>
      </c>
      <c r="E2221" s="11">
        <v>4.9000000000000004</v>
      </c>
      <c r="F2221" s="17">
        <f t="shared" si="137"/>
        <v>1.0001898499999999</v>
      </c>
      <c r="G2221" s="17">
        <f t="shared" si="139"/>
        <v>2309.3675983376802</v>
      </c>
      <c r="H2221" s="12">
        <v>210100</v>
      </c>
      <c r="I2221" s="13">
        <v>43769</v>
      </c>
      <c r="J2221" s="14">
        <v>10391.291535</v>
      </c>
      <c r="K2221" s="12">
        <v>5.4</v>
      </c>
    </row>
    <row r="2222" spans="1:11" x14ac:dyDescent="0.3">
      <c r="A2222" s="9">
        <v>43770</v>
      </c>
      <c r="B2222" s="37">
        <v>4.9000000000000004</v>
      </c>
      <c r="C2222" s="16">
        <f t="shared" si="136"/>
        <v>1.0001898499999999</v>
      </c>
      <c r="D2222" s="16">
        <f t="shared" si="138"/>
        <v>2300.5778372056898</v>
      </c>
      <c r="E2222" s="11">
        <v>4.9000000000000004</v>
      </c>
      <c r="F2222" s="17">
        <f t="shared" si="137"/>
        <v>1.0001898499999999</v>
      </c>
      <c r="G2222" s="17">
        <f t="shared" si="139"/>
        <v>2309.8060317762202</v>
      </c>
      <c r="H2222" s="12">
        <v>210100</v>
      </c>
      <c r="I2222" s="13">
        <v>43770</v>
      </c>
      <c r="J2222" s="14">
        <v>10393.264322000001</v>
      </c>
      <c r="K2222" s="12">
        <v>4.9000000000000004</v>
      </c>
    </row>
    <row r="2223" spans="1:11" x14ac:dyDescent="0.3">
      <c r="A2223" s="9">
        <v>43773</v>
      </c>
      <c r="B2223" s="37">
        <v>4.9000000000000004</v>
      </c>
      <c r="C2223" s="16">
        <f t="shared" si="136"/>
        <v>1.0001898499999999</v>
      </c>
      <c r="D2223" s="16">
        <f t="shared" si="138"/>
        <v>2301.0146019080798</v>
      </c>
      <c r="E2223" s="11">
        <v>4.9000000000000004</v>
      </c>
      <c r="F2223" s="17">
        <f t="shared" si="137"/>
        <v>1.0001898499999999</v>
      </c>
      <c r="G2223" s="17">
        <f t="shared" si="139"/>
        <v>2310.2445484513501</v>
      </c>
      <c r="H2223" s="12">
        <v>210100</v>
      </c>
      <c r="I2223" s="13">
        <v>43773</v>
      </c>
      <c r="J2223" s="14">
        <v>10395.237483000001</v>
      </c>
      <c r="K2223" s="12">
        <v>4.9000000000000004</v>
      </c>
    </row>
    <row r="2224" spans="1:11" x14ac:dyDescent="0.3">
      <c r="A2224" s="9">
        <v>43774</v>
      </c>
      <c r="B2224" s="37">
        <v>4.9000000000000004</v>
      </c>
      <c r="C2224" s="16">
        <f t="shared" si="136"/>
        <v>1.0001898499999999</v>
      </c>
      <c r="D2224" s="16">
        <f t="shared" si="138"/>
        <v>2301.4514495302501</v>
      </c>
      <c r="E2224" s="11">
        <v>4.9000000000000004</v>
      </c>
      <c r="F2224" s="17">
        <f t="shared" si="137"/>
        <v>1.0001898499999999</v>
      </c>
      <c r="G2224" s="17">
        <f t="shared" si="139"/>
        <v>2310.6831483788701</v>
      </c>
      <c r="H2224" s="12">
        <v>210100</v>
      </c>
      <c r="I2224" s="13">
        <v>43774</v>
      </c>
      <c r="J2224" s="14">
        <v>10397.211019</v>
      </c>
      <c r="K2224" s="12">
        <v>4.9000000000000004</v>
      </c>
    </row>
    <row r="2225" spans="1:11" x14ac:dyDescent="0.3">
      <c r="A2225" s="9">
        <v>43775</v>
      </c>
      <c r="B2225" s="37">
        <v>4.9000000000000004</v>
      </c>
      <c r="C2225" s="16">
        <f t="shared" si="136"/>
        <v>1.0001898499999999</v>
      </c>
      <c r="D2225" s="16">
        <f t="shared" si="138"/>
        <v>2301.8883800879398</v>
      </c>
      <c r="E2225" s="11">
        <v>4.9000000000000004</v>
      </c>
      <c r="F2225" s="17">
        <f t="shared" si="137"/>
        <v>1.0001898499999999</v>
      </c>
      <c r="G2225" s="17">
        <f t="shared" si="139"/>
        <v>2311.12183157459</v>
      </c>
      <c r="H2225" s="12">
        <v>210100</v>
      </c>
      <c r="I2225" s="13">
        <v>43775</v>
      </c>
      <c r="J2225" s="14">
        <v>10399.184928999999</v>
      </c>
      <c r="K2225" s="12">
        <v>4.9000000000000004</v>
      </c>
    </row>
    <row r="2226" spans="1:11" x14ac:dyDescent="0.3">
      <c r="A2226" s="9">
        <v>43776</v>
      </c>
      <c r="B2226" s="37">
        <v>4.9000000000000004</v>
      </c>
      <c r="C2226" s="16">
        <f t="shared" si="136"/>
        <v>1.0001898499999999</v>
      </c>
      <c r="D2226" s="16">
        <f t="shared" si="138"/>
        <v>2302.3253935969001</v>
      </c>
      <c r="E2226" s="11">
        <v>4.9000000000000004</v>
      </c>
      <c r="F2226" s="17">
        <f t="shared" si="137"/>
        <v>1.0001898499999999</v>
      </c>
      <c r="G2226" s="17">
        <f t="shared" si="139"/>
        <v>2311.56059805431</v>
      </c>
      <c r="H2226" s="12">
        <v>210100</v>
      </c>
      <c r="I2226" s="13">
        <v>43776</v>
      </c>
      <c r="J2226" s="14">
        <v>10401.159215</v>
      </c>
      <c r="K2226" s="12">
        <v>4.9000000000000004</v>
      </c>
    </row>
    <row r="2227" spans="1:11" x14ac:dyDescent="0.3">
      <c r="A2227" s="9">
        <v>43777</v>
      </c>
      <c r="B2227" s="37">
        <v>4.9000000000000004</v>
      </c>
      <c r="C2227" s="16">
        <f t="shared" si="136"/>
        <v>1.0001898499999999</v>
      </c>
      <c r="D2227" s="16">
        <f t="shared" si="138"/>
        <v>2302.7624900728702</v>
      </c>
      <c r="E2227" s="11">
        <v>4.9000000000000004</v>
      </c>
      <c r="F2227" s="17">
        <f t="shared" si="137"/>
        <v>1.0001898499999999</v>
      </c>
      <c r="G2227" s="17">
        <f t="shared" si="139"/>
        <v>2311.9994478338499</v>
      </c>
      <c r="H2227" s="12">
        <v>210100</v>
      </c>
      <c r="I2227" s="13">
        <v>43777</v>
      </c>
      <c r="J2227" s="14">
        <v>10403.133875</v>
      </c>
      <c r="K2227" s="12">
        <v>4.9000000000000004</v>
      </c>
    </row>
    <row r="2228" spans="1:11" x14ac:dyDescent="0.3">
      <c r="A2228" s="9">
        <v>43780</v>
      </c>
      <c r="B2228" s="37">
        <v>4.9000000000000004</v>
      </c>
      <c r="C2228" s="16">
        <f t="shared" si="136"/>
        <v>1.0001898499999999</v>
      </c>
      <c r="D2228" s="16">
        <f t="shared" si="138"/>
        <v>2303.1996695316102</v>
      </c>
      <c r="E2228" s="11">
        <v>4.9000000000000004</v>
      </c>
      <c r="F2228" s="17">
        <f t="shared" si="137"/>
        <v>1.0001898499999999</v>
      </c>
      <c r="G2228" s="17">
        <f t="shared" si="139"/>
        <v>2312.4383809290198</v>
      </c>
      <c r="H2228" s="12">
        <v>210100</v>
      </c>
      <c r="I2228" s="13">
        <v>43780</v>
      </c>
      <c r="J2228" s="14">
        <v>10405.108910000001</v>
      </c>
      <c r="K2228" s="12">
        <v>4.9000000000000004</v>
      </c>
    </row>
    <row r="2229" spans="1:11" x14ac:dyDescent="0.3">
      <c r="A2229" s="9">
        <v>43781</v>
      </c>
      <c r="B2229" s="37">
        <v>4.9000000000000004</v>
      </c>
      <c r="C2229" s="16">
        <f t="shared" si="136"/>
        <v>1.0001898499999999</v>
      </c>
      <c r="D2229" s="16">
        <f t="shared" si="138"/>
        <v>2303.6369319888699</v>
      </c>
      <c r="E2229" s="11">
        <v>4.9000000000000004</v>
      </c>
      <c r="F2229" s="17">
        <f t="shared" si="137"/>
        <v>1.0001898499999999</v>
      </c>
      <c r="G2229" s="17">
        <f t="shared" si="139"/>
        <v>2312.8773973556399</v>
      </c>
      <c r="H2229" s="12">
        <v>210100</v>
      </c>
      <c r="I2229" s="13">
        <v>43781</v>
      </c>
      <c r="J2229" s="14">
        <v>10407.08432</v>
      </c>
      <c r="K2229" s="12">
        <v>4.9000000000000004</v>
      </c>
    </row>
    <row r="2230" spans="1:11" x14ac:dyDescent="0.3">
      <c r="A2230" s="9">
        <v>43782</v>
      </c>
      <c r="B2230" s="37">
        <v>4.9000000000000004</v>
      </c>
      <c r="C2230" s="16">
        <f t="shared" si="136"/>
        <v>1.0001898499999999</v>
      </c>
      <c r="D2230" s="16">
        <f t="shared" si="138"/>
        <v>2304.07427746041</v>
      </c>
      <c r="E2230" s="11">
        <v>4.9000000000000004</v>
      </c>
      <c r="F2230" s="17">
        <f t="shared" si="137"/>
        <v>1.0001898499999999</v>
      </c>
      <c r="G2230" s="17">
        <f t="shared" si="139"/>
        <v>2313.31649712953</v>
      </c>
      <c r="H2230" s="12">
        <v>210100</v>
      </c>
      <c r="I2230" s="13">
        <v>43782</v>
      </c>
      <c r="J2230" s="14">
        <v>10409.060104</v>
      </c>
      <c r="K2230" s="12">
        <v>4.9000000000000004</v>
      </c>
    </row>
    <row r="2231" spans="1:11" x14ac:dyDescent="0.3">
      <c r="A2231" s="9">
        <v>43783</v>
      </c>
      <c r="B2231" s="37">
        <v>4.9000000000000004</v>
      </c>
      <c r="C2231" s="16">
        <f t="shared" si="136"/>
        <v>1.0001898499999999</v>
      </c>
      <c r="D2231" s="16">
        <f t="shared" si="138"/>
        <v>2304.5117059619902</v>
      </c>
      <c r="E2231" s="11">
        <v>4.9000000000000004</v>
      </c>
      <c r="F2231" s="17">
        <f t="shared" si="137"/>
        <v>1.0001898499999999</v>
      </c>
      <c r="G2231" s="17">
        <f t="shared" si="139"/>
        <v>2313.7556802665099</v>
      </c>
      <c r="H2231" s="12">
        <v>210100</v>
      </c>
      <c r="I2231" s="13">
        <v>43783</v>
      </c>
      <c r="J2231" s="14">
        <v>10411.036265000001</v>
      </c>
      <c r="K2231" s="12">
        <v>4.9000000000000004</v>
      </c>
    </row>
    <row r="2232" spans="1:11" x14ac:dyDescent="0.3">
      <c r="A2232" s="9">
        <v>43787</v>
      </c>
      <c r="B2232" s="37">
        <v>4.9000000000000004</v>
      </c>
      <c r="C2232" s="16">
        <f t="shared" si="136"/>
        <v>1.0001898499999999</v>
      </c>
      <c r="D2232" s="16">
        <f t="shared" si="138"/>
        <v>2304.9492175093701</v>
      </c>
      <c r="E2232" s="11">
        <v>4.9000000000000004</v>
      </c>
      <c r="F2232" s="17">
        <f t="shared" si="137"/>
        <v>1.0001898499999999</v>
      </c>
      <c r="G2232" s="17">
        <f t="shared" si="139"/>
        <v>2314.1949467824102</v>
      </c>
      <c r="H2232" s="12">
        <v>210100</v>
      </c>
      <c r="I2232" s="13">
        <v>43787</v>
      </c>
      <c r="J2232" s="14">
        <v>10413.0128</v>
      </c>
      <c r="K2232" s="12">
        <v>4.9000000000000004</v>
      </c>
    </row>
    <row r="2233" spans="1:11" x14ac:dyDescent="0.3">
      <c r="A2233" s="9">
        <v>43788</v>
      </c>
      <c r="B2233" s="37">
        <v>4.9000000000000004</v>
      </c>
      <c r="C2233" s="16">
        <f t="shared" si="136"/>
        <v>1.0001898499999999</v>
      </c>
      <c r="D2233" s="16">
        <f t="shared" si="138"/>
        <v>2305.38681211831</v>
      </c>
      <c r="E2233" s="11">
        <v>4.9000000000000004</v>
      </c>
      <c r="F2233" s="17">
        <f t="shared" si="137"/>
        <v>1.0001898499999999</v>
      </c>
      <c r="G2233" s="17">
        <f t="shared" si="139"/>
        <v>2314.6342966930602</v>
      </c>
      <c r="H2233" s="12">
        <v>210100</v>
      </c>
      <c r="I2233" s="13">
        <v>43788</v>
      </c>
      <c r="J2233" s="14">
        <v>10414.98971</v>
      </c>
      <c r="K2233" s="12">
        <v>4.9000000000000004</v>
      </c>
    </row>
    <row r="2234" spans="1:11" x14ac:dyDescent="0.3">
      <c r="A2234" s="9">
        <v>43789</v>
      </c>
      <c r="B2234" s="37">
        <v>4.9000000000000004</v>
      </c>
      <c r="C2234" s="16">
        <f t="shared" si="136"/>
        <v>1.0001898499999999</v>
      </c>
      <c r="D2234" s="16">
        <f t="shared" si="138"/>
        <v>2305.82448980459</v>
      </c>
      <c r="E2234" s="11">
        <v>4.9000000000000004</v>
      </c>
      <c r="F2234" s="17">
        <f t="shared" si="137"/>
        <v>1.0001898499999999</v>
      </c>
      <c r="G2234" s="17">
        <f t="shared" si="139"/>
        <v>2315.07373001429</v>
      </c>
      <c r="H2234" s="12">
        <v>210100</v>
      </c>
      <c r="I2234" s="13">
        <v>43789</v>
      </c>
      <c r="J2234" s="14">
        <v>10416.966995999999</v>
      </c>
      <c r="K2234" s="12">
        <v>4.9000000000000004</v>
      </c>
    </row>
    <row r="2235" spans="1:11" x14ac:dyDescent="0.3">
      <c r="A2235" s="9">
        <v>43790</v>
      </c>
      <c r="B2235" s="37">
        <v>4.9000000000000004</v>
      </c>
      <c r="C2235" s="16">
        <f t="shared" si="136"/>
        <v>1.0001898499999999</v>
      </c>
      <c r="D2235" s="16">
        <f t="shared" si="138"/>
        <v>2306.2622505839799</v>
      </c>
      <c r="E2235" s="11">
        <v>4.9000000000000004</v>
      </c>
      <c r="F2235" s="17">
        <f t="shared" si="137"/>
        <v>1.0001898499999999</v>
      </c>
      <c r="G2235" s="17">
        <f t="shared" si="139"/>
        <v>2315.5132467619301</v>
      </c>
      <c r="H2235" s="12">
        <v>210100</v>
      </c>
      <c r="I2235" s="13">
        <v>43790</v>
      </c>
      <c r="J2235" s="14">
        <v>10418.944657</v>
      </c>
      <c r="K2235" s="12">
        <v>4.9000000000000004</v>
      </c>
    </row>
    <row r="2236" spans="1:11" x14ac:dyDescent="0.3">
      <c r="A2236" s="9">
        <v>43791</v>
      </c>
      <c r="B2236" s="37">
        <v>4.9000000000000004</v>
      </c>
      <c r="C2236" s="16">
        <f t="shared" si="136"/>
        <v>1.0001898499999999</v>
      </c>
      <c r="D2236" s="16">
        <f t="shared" si="138"/>
        <v>2306.7000944722499</v>
      </c>
      <c r="E2236" s="11">
        <v>4.9000000000000004</v>
      </c>
      <c r="F2236" s="17">
        <f t="shared" si="137"/>
        <v>1.0001898499999999</v>
      </c>
      <c r="G2236" s="17">
        <f t="shared" si="139"/>
        <v>2315.95284695183</v>
      </c>
      <c r="H2236" s="12">
        <v>210100</v>
      </c>
      <c r="I2236" s="13">
        <v>43791</v>
      </c>
      <c r="J2236" s="14">
        <v>10420.922694000001</v>
      </c>
      <c r="K2236" s="12">
        <v>4.9000000000000004</v>
      </c>
    </row>
    <row r="2237" spans="1:11" x14ac:dyDescent="0.3">
      <c r="A2237" s="9">
        <v>43794</v>
      </c>
      <c r="B2237" s="37">
        <v>4.9000000000000004</v>
      </c>
      <c r="C2237" s="16">
        <f t="shared" si="136"/>
        <v>1.0001898499999999</v>
      </c>
      <c r="D2237" s="16">
        <f t="shared" si="138"/>
        <v>2307.1380214851902</v>
      </c>
      <c r="E2237" s="11">
        <v>4.9000000000000004</v>
      </c>
      <c r="F2237" s="17">
        <f t="shared" si="137"/>
        <v>1.0001898499999999</v>
      </c>
      <c r="G2237" s="17">
        <f t="shared" si="139"/>
        <v>2316.39253059982</v>
      </c>
      <c r="H2237" s="12">
        <v>210100</v>
      </c>
      <c r="I2237" s="13">
        <v>43794</v>
      </c>
      <c r="J2237" s="14">
        <v>10422.901105999999</v>
      </c>
      <c r="K2237" s="12">
        <v>4.9000000000000004</v>
      </c>
    </row>
    <row r="2238" spans="1:11" x14ac:dyDescent="0.3">
      <c r="A2238" s="9">
        <v>43795</v>
      </c>
      <c r="B2238" s="37">
        <v>4.9000000000000004</v>
      </c>
      <c r="C2238" s="16">
        <f t="shared" si="136"/>
        <v>1.0001898499999999</v>
      </c>
      <c r="D2238" s="16">
        <f t="shared" si="138"/>
        <v>2307.5760316385699</v>
      </c>
      <c r="E2238" s="11">
        <v>4.9000000000000004</v>
      </c>
      <c r="F2238" s="17">
        <f t="shared" si="137"/>
        <v>1.0001898499999999</v>
      </c>
      <c r="G2238" s="17">
        <f t="shared" si="139"/>
        <v>2316.8322977217499</v>
      </c>
      <c r="H2238" s="12">
        <v>210100</v>
      </c>
      <c r="I2238" s="13">
        <v>43795</v>
      </c>
      <c r="J2238" s="14">
        <v>10424.879894</v>
      </c>
      <c r="K2238" s="12">
        <v>4.9000000000000004</v>
      </c>
    </row>
    <row r="2239" spans="1:11" x14ac:dyDescent="0.3">
      <c r="A2239" s="9">
        <v>43796</v>
      </c>
      <c r="B2239" s="37">
        <v>4.9000000000000004</v>
      </c>
      <c r="C2239" s="16">
        <f t="shared" si="136"/>
        <v>1.0001898499999999</v>
      </c>
      <c r="D2239" s="16">
        <f t="shared" si="138"/>
        <v>2308.0141249481799</v>
      </c>
      <c r="E2239" s="11">
        <v>4.9000000000000004</v>
      </c>
      <c r="F2239" s="17">
        <f t="shared" si="137"/>
        <v>1.0001898499999999</v>
      </c>
      <c r="G2239" s="17">
        <f t="shared" si="139"/>
        <v>2317.2721483334699</v>
      </c>
      <c r="H2239" s="12">
        <v>210100</v>
      </c>
      <c r="I2239" s="13">
        <v>43796</v>
      </c>
      <c r="J2239" s="14">
        <v>10426.859057</v>
      </c>
      <c r="K2239" s="12">
        <v>4.9000000000000004</v>
      </c>
    </row>
    <row r="2240" spans="1:11" x14ac:dyDescent="0.3">
      <c r="A2240" s="9">
        <v>43797</v>
      </c>
      <c r="B2240" s="37">
        <v>4.9000000000000004</v>
      </c>
      <c r="C2240" s="16">
        <f t="shared" si="136"/>
        <v>1.0001898499999999</v>
      </c>
      <c r="D2240" s="16">
        <f t="shared" si="138"/>
        <v>2308.4523014298002</v>
      </c>
      <c r="E2240" s="11">
        <v>4.9000000000000004</v>
      </c>
      <c r="F2240" s="17">
        <f t="shared" si="137"/>
        <v>1.0001898499999999</v>
      </c>
      <c r="G2240" s="17">
        <f t="shared" si="139"/>
        <v>2317.7120824508302</v>
      </c>
      <c r="H2240" s="12">
        <v>210100</v>
      </c>
      <c r="I2240" s="13">
        <v>43797</v>
      </c>
      <c r="J2240" s="14">
        <v>10428.838596</v>
      </c>
      <c r="K2240" s="12">
        <v>4.9000000000000004</v>
      </c>
    </row>
    <row r="2241" spans="1:11" x14ac:dyDescent="0.3">
      <c r="A2241" s="9">
        <v>43798</v>
      </c>
      <c r="B2241" s="37">
        <v>4.9000000000000004</v>
      </c>
      <c r="C2241" s="16">
        <f t="shared" si="136"/>
        <v>1.0001898499999999</v>
      </c>
      <c r="D2241" s="16">
        <f t="shared" si="138"/>
        <v>2308.8905610992301</v>
      </c>
      <c r="E2241" s="11">
        <v>4.9000000000000004</v>
      </c>
      <c r="F2241" s="17">
        <f t="shared" si="137"/>
        <v>1.0001898499999999</v>
      </c>
      <c r="G2241" s="17">
        <f t="shared" si="139"/>
        <v>2318.1521000896801</v>
      </c>
      <c r="H2241" s="12">
        <v>210100</v>
      </c>
      <c r="I2241" s="13">
        <v>43798</v>
      </c>
      <c r="J2241" s="14">
        <v>10430.818510999999</v>
      </c>
      <c r="K2241" s="12">
        <v>4.9000000000000004</v>
      </c>
    </row>
    <row r="2242" spans="1:11" x14ac:dyDescent="0.3">
      <c r="A2242" s="9">
        <v>43801</v>
      </c>
      <c r="B2242" s="37">
        <v>4.9000000000000004</v>
      </c>
      <c r="C2242" s="16">
        <f t="shared" ref="C2242:C2305" si="140">ROUND((1+B2242/100)^(1/252),8)</f>
        <v>1.0001898499999999</v>
      </c>
      <c r="D2242" s="16">
        <f t="shared" si="138"/>
        <v>2309.3289039722499</v>
      </c>
      <c r="E2242" s="11">
        <v>4.9000000000000004</v>
      </c>
      <c r="F2242" s="17">
        <f t="shared" ref="F2242:F2305" si="141">ROUND((1+E2242/100)^(1/252),8)</f>
        <v>1.0001898499999999</v>
      </c>
      <c r="G2242" s="17">
        <f t="shared" si="139"/>
        <v>2318.5922012658798</v>
      </c>
      <c r="H2242" s="12">
        <v>210100</v>
      </c>
      <c r="I2242" s="13">
        <v>43801</v>
      </c>
      <c r="J2242" s="14">
        <v>10432.798801999999</v>
      </c>
      <c r="K2242" s="12">
        <v>4.9000000000000004</v>
      </c>
    </row>
    <row r="2243" spans="1:11" x14ac:dyDescent="0.3">
      <c r="A2243" s="9">
        <v>43802</v>
      </c>
      <c r="B2243" s="37">
        <v>4.9000000000000004</v>
      </c>
      <c r="C2243" s="16">
        <f t="shared" si="140"/>
        <v>1.0001898499999999</v>
      </c>
      <c r="D2243" s="16">
        <f t="shared" si="138"/>
        <v>2309.7673300646702</v>
      </c>
      <c r="E2243" s="11">
        <v>4.9000000000000004</v>
      </c>
      <c r="F2243" s="17">
        <f t="shared" si="141"/>
        <v>1.0001898499999999</v>
      </c>
      <c r="G2243" s="17">
        <f t="shared" si="139"/>
        <v>2319.03238599529</v>
      </c>
      <c r="H2243" s="12">
        <v>210100</v>
      </c>
      <c r="I2243" s="13">
        <v>43802</v>
      </c>
      <c r="J2243" s="14">
        <v>10434.779468999999</v>
      </c>
      <c r="K2243" s="12">
        <v>4.9000000000000004</v>
      </c>
    </row>
    <row r="2244" spans="1:11" x14ac:dyDescent="0.3">
      <c r="A2244" s="9">
        <v>43803</v>
      </c>
      <c r="B2244" s="37">
        <v>4.9000000000000004</v>
      </c>
      <c r="C2244" s="16">
        <f t="shared" si="140"/>
        <v>1.0001898499999999</v>
      </c>
      <c r="D2244" s="16">
        <f t="shared" ref="D2244:D2307" si="142">TRUNC(D2243*(C2243),16)</f>
        <v>2310.2058393922798</v>
      </c>
      <c r="E2244" s="11">
        <v>4.9000000000000004</v>
      </c>
      <c r="F2244" s="17">
        <f t="shared" si="141"/>
        <v>1.0001898499999999</v>
      </c>
      <c r="G2244" s="17">
        <f t="shared" ref="G2244:G2307" si="143">TRUNC(G2243*(F2243),16)</f>
        <v>2319.4726542937701</v>
      </c>
      <c r="H2244" s="12">
        <v>210100</v>
      </c>
      <c r="I2244" s="13">
        <v>43803</v>
      </c>
      <c r="J2244" s="14">
        <v>10436.760512000001</v>
      </c>
      <c r="K2244" s="12">
        <v>4.9000000000000004</v>
      </c>
    </row>
    <row r="2245" spans="1:11" x14ac:dyDescent="0.3">
      <c r="A2245" s="9">
        <v>43804</v>
      </c>
      <c r="B2245" s="37">
        <v>4.9000000000000004</v>
      </c>
      <c r="C2245" s="16">
        <f t="shared" si="140"/>
        <v>1.0001898499999999</v>
      </c>
      <c r="D2245" s="16">
        <f t="shared" si="142"/>
        <v>2310.6444319708899</v>
      </c>
      <c r="E2245" s="11">
        <v>4.9000000000000004</v>
      </c>
      <c r="F2245" s="17">
        <f t="shared" si="141"/>
        <v>1.0001898499999999</v>
      </c>
      <c r="G2245" s="17">
        <f t="shared" si="143"/>
        <v>2319.9130061771898</v>
      </c>
      <c r="H2245" s="12">
        <v>210100</v>
      </c>
      <c r="I2245" s="13">
        <v>43804</v>
      </c>
      <c r="J2245" s="14">
        <v>10438.741931</v>
      </c>
      <c r="K2245" s="12">
        <v>4.9000000000000004</v>
      </c>
    </row>
    <row r="2246" spans="1:11" x14ac:dyDescent="0.3">
      <c r="A2246" s="9">
        <v>43805</v>
      </c>
      <c r="B2246" s="37">
        <v>4.9000000000000004</v>
      </c>
      <c r="C2246" s="16">
        <f t="shared" si="140"/>
        <v>1.0001898499999999</v>
      </c>
      <c r="D2246" s="16">
        <f t="shared" si="142"/>
        <v>2311.0831078163001</v>
      </c>
      <c r="E2246" s="11">
        <v>4.9000000000000004</v>
      </c>
      <c r="F2246" s="17">
        <f t="shared" si="141"/>
        <v>1.0001898499999999</v>
      </c>
      <c r="G2246" s="17">
        <f t="shared" si="143"/>
        <v>2320.3534416614102</v>
      </c>
      <c r="H2246" s="12">
        <v>210100</v>
      </c>
      <c r="I2246" s="13">
        <v>43805</v>
      </c>
      <c r="J2246" s="14">
        <v>10440.723726</v>
      </c>
      <c r="K2246" s="12">
        <v>4.9000000000000004</v>
      </c>
    </row>
    <row r="2247" spans="1:11" x14ac:dyDescent="0.3">
      <c r="A2247" s="9">
        <v>43808</v>
      </c>
      <c r="B2247" s="37">
        <v>4.9000000000000004</v>
      </c>
      <c r="C2247" s="16">
        <f t="shared" si="140"/>
        <v>1.0001898499999999</v>
      </c>
      <c r="D2247" s="16">
        <f t="shared" si="142"/>
        <v>2311.5218669443202</v>
      </c>
      <c r="E2247" s="11">
        <v>4.9000000000000004</v>
      </c>
      <c r="F2247" s="17">
        <f t="shared" si="141"/>
        <v>1.0001898499999999</v>
      </c>
      <c r="G2247" s="17">
        <f t="shared" si="143"/>
        <v>2320.7939607623098</v>
      </c>
      <c r="H2247" s="12">
        <v>210100</v>
      </c>
      <c r="I2247" s="13">
        <v>43808</v>
      </c>
      <c r="J2247" s="14">
        <v>10442.705898</v>
      </c>
      <c r="K2247" s="12">
        <v>4.9000000000000004</v>
      </c>
    </row>
    <row r="2248" spans="1:11" x14ac:dyDescent="0.3">
      <c r="A2248" s="9">
        <v>43809</v>
      </c>
      <c r="B2248" s="37">
        <v>4.9000000000000004</v>
      </c>
      <c r="C2248" s="16">
        <f t="shared" si="140"/>
        <v>1.0001898499999999</v>
      </c>
      <c r="D2248" s="16">
        <f t="shared" si="142"/>
        <v>2311.96070937076</v>
      </c>
      <c r="E2248" s="11">
        <v>4.9000000000000004</v>
      </c>
      <c r="F2248" s="17">
        <f t="shared" si="141"/>
        <v>1.0001898499999999</v>
      </c>
      <c r="G2248" s="17">
        <f t="shared" si="143"/>
        <v>2321.2345634957601</v>
      </c>
      <c r="H2248" s="12">
        <v>210100</v>
      </c>
      <c r="I2248" s="13">
        <v>43809</v>
      </c>
      <c r="J2248" s="14">
        <v>10444.688445</v>
      </c>
      <c r="K2248" s="12">
        <v>4.9000000000000004</v>
      </c>
    </row>
    <row r="2249" spans="1:11" x14ac:dyDescent="0.3">
      <c r="A2249" s="9">
        <v>43810</v>
      </c>
      <c r="B2249" s="37">
        <v>4.9000000000000004</v>
      </c>
      <c r="C2249" s="16">
        <f t="shared" si="140"/>
        <v>1.0001898499999999</v>
      </c>
      <c r="D2249" s="16">
        <f t="shared" si="142"/>
        <v>2312.3996351114301</v>
      </c>
      <c r="E2249" s="11">
        <v>4.9000000000000004</v>
      </c>
      <c r="F2249" s="17">
        <f t="shared" si="141"/>
        <v>1.0001898499999999</v>
      </c>
      <c r="G2249" s="17">
        <f t="shared" si="143"/>
        <v>2321.67524987764</v>
      </c>
      <c r="H2249" s="12">
        <v>210100</v>
      </c>
      <c r="I2249" s="13">
        <v>43810</v>
      </c>
      <c r="J2249" s="14">
        <v>10446.671369</v>
      </c>
      <c r="K2249" s="12">
        <v>4.9000000000000004</v>
      </c>
    </row>
    <row r="2250" spans="1:11" x14ac:dyDescent="0.3">
      <c r="A2250" s="9">
        <v>43811</v>
      </c>
      <c r="B2250" s="37">
        <v>4.4000000000000004</v>
      </c>
      <c r="C2250" s="16">
        <f t="shared" si="140"/>
        <v>1.0001708899999999</v>
      </c>
      <c r="D2250" s="16">
        <f t="shared" si="142"/>
        <v>2312.8386441821599</v>
      </c>
      <c r="E2250" s="11">
        <v>4.4000000000000004</v>
      </c>
      <c r="F2250" s="17">
        <f t="shared" si="141"/>
        <v>1.0001708899999999</v>
      </c>
      <c r="G2250" s="17">
        <f t="shared" si="143"/>
        <v>2322.1160199238302</v>
      </c>
      <c r="H2250" s="12">
        <v>210100</v>
      </c>
      <c r="I2250" s="13">
        <v>43811</v>
      </c>
      <c r="J2250" s="14">
        <v>10448.65467</v>
      </c>
      <c r="K2250" s="12">
        <v>4.9000000000000004</v>
      </c>
    </row>
    <row r="2251" spans="1:11" x14ac:dyDescent="0.3">
      <c r="A2251" s="9">
        <v>43812</v>
      </c>
      <c r="B2251" s="37">
        <v>4.4000000000000004</v>
      </c>
      <c r="C2251" s="16">
        <f t="shared" si="140"/>
        <v>1.0001708899999999</v>
      </c>
      <c r="D2251" s="16">
        <f t="shared" si="142"/>
        <v>2313.2338851780601</v>
      </c>
      <c r="E2251" s="11">
        <v>4.4000000000000004</v>
      </c>
      <c r="F2251" s="17">
        <f t="shared" si="141"/>
        <v>1.0001708899999999</v>
      </c>
      <c r="G2251" s="17">
        <f t="shared" si="143"/>
        <v>2322.51284633047</v>
      </c>
      <c r="H2251" s="12">
        <v>210100</v>
      </c>
      <c r="I2251" s="13">
        <v>43812</v>
      </c>
      <c r="J2251" s="14">
        <v>10450.440241</v>
      </c>
      <c r="K2251" s="12">
        <v>4.4000000000000004</v>
      </c>
    </row>
    <row r="2252" spans="1:11" x14ac:dyDescent="0.3">
      <c r="A2252" s="9">
        <v>43815</v>
      </c>
      <c r="B2252" s="37">
        <v>4.4000000000000004</v>
      </c>
      <c r="C2252" s="16">
        <f t="shared" si="140"/>
        <v>1.0001708899999999</v>
      </c>
      <c r="D2252" s="16">
        <f t="shared" si="142"/>
        <v>2313.6291937166998</v>
      </c>
      <c r="E2252" s="11">
        <v>4.4000000000000004</v>
      </c>
      <c r="F2252" s="17">
        <f t="shared" si="141"/>
        <v>1.0001708899999999</v>
      </c>
      <c r="G2252" s="17">
        <f t="shared" si="143"/>
        <v>2322.90974055078</v>
      </c>
      <c r="H2252" s="12">
        <v>210100</v>
      </c>
      <c r="I2252" s="13">
        <v>43815</v>
      </c>
      <c r="J2252" s="14">
        <v>10452.226116</v>
      </c>
      <c r="K2252" s="12">
        <v>4.4000000000000004</v>
      </c>
    </row>
    <row r="2253" spans="1:11" x14ac:dyDescent="0.3">
      <c r="A2253" s="9">
        <v>43816</v>
      </c>
      <c r="B2253" s="37">
        <v>4.4000000000000004</v>
      </c>
      <c r="C2253" s="16">
        <f t="shared" si="140"/>
        <v>1.0001708899999999</v>
      </c>
      <c r="D2253" s="16">
        <f t="shared" si="142"/>
        <v>2314.0245698096101</v>
      </c>
      <c r="E2253" s="11">
        <v>4.4000000000000004</v>
      </c>
      <c r="F2253" s="17">
        <f t="shared" si="141"/>
        <v>1.0001708899999999</v>
      </c>
      <c r="G2253" s="17">
        <f t="shared" si="143"/>
        <v>2323.3067025963401</v>
      </c>
      <c r="H2253" s="12">
        <v>210100</v>
      </c>
      <c r="I2253" s="13">
        <v>43816</v>
      </c>
      <c r="J2253" s="14">
        <v>10454.012296999999</v>
      </c>
      <c r="K2253" s="12">
        <v>4.4000000000000004</v>
      </c>
    </row>
    <row r="2254" spans="1:11" x14ac:dyDescent="0.3">
      <c r="A2254" s="9">
        <v>43817</v>
      </c>
      <c r="B2254" s="37">
        <v>4.4000000000000004</v>
      </c>
      <c r="C2254" s="16">
        <f t="shared" si="140"/>
        <v>1.0001708899999999</v>
      </c>
      <c r="D2254" s="16">
        <f t="shared" si="142"/>
        <v>2314.4200134683401</v>
      </c>
      <c r="E2254" s="11">
        <v>4.4000000000000004</v>
      </c>
      <c r="F2254" s="17">
        <f t="shared" si="141"/>
        <v>1.0001708899999999</v>
      </c>
      <c r="G2254" s="17">
        <f t="shared" si="143"/>
        <v>2323.7037324787502</v>
      </c>
      <c r="H2254" s="12">
        <v>210100</v>
      </c>
      <c r="I2254" s="13">
        <v>43817</v>
      </c>
      <c r="J2254" s="14">
        <v>10455.798783</v>
      </c>
      <c r="K2254" s="12">
        <v>4.4000000000000004</v>
      </c>
    </row>
    <row r="2255" spans="1:11" x14ac:dyDescent="0.3">
      <c r="A2255" s="9">
        <v>43818</v>
      </c>
      <c r="B2255" s="37">
        <v>4.4000000000000004</v>
      </c>
      <c r="C2255" s="16">
        <f t="shared" si="140"/>
        <v>1.0001708899999999</v>
      </c>
      <c r="D2255" s="16">
        <f t="shared" si="142"/>
        <v>2314.8155247044401</v>
      </c>
      <c r="E2255" s="11">
        <v>4.4000000000000004</v>
      </c>
      <c r="F2255" s="17">
        <f t="shared" si="141"/>
        <v>1.0001708899999999</v>
      </c>
      <c r="G2255" s="17">
        <f t="shared" si="143"/>
        <v>2324.1008302095902</v>
      </c>
      <c r="H2255" s="12">
        <v>210100</v>
      </c>
      <c r="I2255" s="13">
        <v>43818</v>
      </c>
      <c r="J2255" s="14">
        <v>10457.585574999999</v>
      </c>
      <c r="K2255" s="12">
        <v>4.4000000000000004</v>
      </c>
    </row>
    <row r="2256" spans="1:11" x14ac:dyDescent="0.3">
      <c r="A2256" s="9">
        <v>43819</v>
      </c>
      <c r="B2256" s="37">
        <v>4.4000000000000004</v>
      </c>
      <c r="C2256" s="16">
        <f t="shared" si="140"/>
        <v>1.0001708899999999</v>
      </c>
      <c r="D2256" s="16">
        <f t="shared" si="142"/>
        <v>2315.2111035294602</v>
      </c>
      <c r="E2256" s="11">
        <v>4.4000000000000004</v>
      </c>
      <c r="F2256" s="17">
        <f t="shared" si="141"/>
        <v>1.0001708899999999</v>
      </c>
      <c r="G2256" s="17">
        <f t="shared" si="143"/>
        <v>2324.4979958004601</v>
      </c>
      <c r="H2256" s="12">
        <v>210100</v>
      </c>
      <c r="I2256" s="13">
        <v>43819</v>
      </c>
      <c r="J2256" s="14">
        <v>10459.372672</v>
      </c>
      <c r="K2256" s="12">
        <v>4.4000000000000004</v>
      </c>
    </row>
    <row r="2257" spans="1:11" x14ac:dyDescent="0.3">
      <c r="A2257" s="9">
        <v>43822</v>
      </c>
      <c r="B2257" s="37">
        <v>4.4000000000000004</v>
      </c>
      <c r="C2257" s="16">
        <f t="shared" si="140"/>
        <v>1.0001708899999999</v>
      </c>
      <c r="D2257" s="16">
        <f t="shared" si="142"/>
        <v>2315.6067499549399</v>
      </c>
      <c r="E2257" s="11">
        <v>4.4000000000000004</v>
      </c>
      <c r="F2257" s="17">
        <f t="shared" si="141"/>
        <v>1.0001708899999999</v>
      </c>
      <c r="G2257" s="17">
        <f t="shared" si="143"/>
        <v>2324.8952292629601</v>
      </c>
      <c r="H2257" s="12">
        <v>210100</v>
      </c>
      <c r="I2257" s="13">
        <v>43822</v>
      </c>
      <c r="J2257" s="14">
        <v>10461.160073999999</v>
      </c>
      <c r="K2257" s="12">
        <v>4.4000000000000004</v>
      </c>
    </row>
    <row r="2258" spans="1:11" x14ac:dyDescent="0.3">
      <c r="A2258" s="9">
        <v>43823</v>
      </c>
      <c r="B2258" s="37">
        <v>4.4000000000000004</v>
      </c>
      <c r="C2258" s="16">
        <f t="shared" si="140"/>
        <v>1.0001708899999999</v>
      </c>
      <c r="D2258" s="16">
        <f t="shared" si="142"/>
        <v>2316.00246399244</v>
      </c>
      <c r="E2258" s="11">
        <v>4.4000000000000004</v>
      </c>
      <c r="F2258" s="17">
        <f t="shared" si="141"/>
        <v>1.0001708899999999</v>
      </c>
      <c r="G2258" s="17">
        <f t="shared" si="143"/>
        <v>2325.29253060869</v>
      </c>
      <c r="H2258" s="12">
        <v>210100</v>
      </c>
      <c r="I2258" s="13">
        <v>43823</v>
      </c>
      <c r="J2258" s="14">
        <v>10462.947781999999</v>
      </c>
      <c r="K2258" s="12">
        <v>4.4000000000000004</v>
      </c>
    </row>
    <row r="2259" spans="1:11" x14ac:dyDescent="0.3">
      <c r="A2259" s="9">
        <v>43825</v>
      </c>
      <c r="B2259" s="37">
        <v>4.4000000000000004</v>
      </c>
      <c r="C2259" s="16">
        <f t="shared" si="140"/>
        <v>1.0001708899999999</v>
      </c>
      <c r="D2259" s="16">
        <f t="shared" si="142"/>
        <v>2316.39824565351</v>
      </c>
      <c r="E2259" s="11">
        <v>4.4000000000000004</v>
      </c>
      <c r="F2259" s="17">
        <f t="shared" si="141"/>
        <v>1.0001708899999999</v>
      </c>
      <c r="G2259" s="17">
        <f t="shared" si="143"/>
        <v>2325.6898998492502</v>
      </c>
      <c r="H2259" s="12">
        <v>210100</v>
      </c>
      <c r="I2259" s="13">
        <v>43825</v>
      </c>
      <c r="J2259" s="14">
        <v>10464.735795000001</v>
      </c>
      <c r="K2259" s="12">
        <v>4.4000000000000004</v>
      </c>
    </row>
    <row r="2260" spans="1:11" x14ac:dyDescent="0.3">
      <c r="A2260" s="9">
        <v>43826</v>
      </c>
      <c r="B2260" s="37">
        <v>4.4000000000000004</v>
      </c>
      <c r="C2260" s="16">
        <f t="shared" si="140"/>
        <v>1.0001708899999999</v>
      </c>
      <c r="D2260" s="16">
        <f t="shared" si="142"/>
        <v>2316.7940949497101</v>
      </c>
      <c r="E2260" s="11">
        <v>4.4000000000000004</v>
      </c>
      <c r="F2260" s="17">
        <f t="shared" si="141"/>
        <v>1.0001708899999999</v>
      </c>
      <c r="G2260" s="17">
        <f t="shared" si="143"/>
        <v>2326.0873369962401</v>
      </c>
      <c r="H2260" s="12">
        <v>210100</v>
      </c>
      <c r="I2260" s="13">
        <v>43826</v>
      </c>
      <c r="J2260" s="14">
        <v>10466.524112999999</v>
      </c>
      <c r="K2260" s="12">
        <v>4.4000000000000004</v>
      </c>
    </row>
    <row r="2261" spans="1:11" x14ac:dyDescent="0.3">
      <c r="A2261" s="9">
        <v>43829</v>
      </c>
      <c r="B2261" s="37">
        <v>4.4000000000000004</v>
      </c>
      <c r="C2261" s="16">
        <f t="shared" si="140"/>
        <v>1.0001708899999999</v>
      </c>
      <c r="D2261" s="16">
        <f t="shared" si="142"/>
        <v>2317.1900118926001</v>
      </c>
      <c r="E2261" s="11">
        <v>4.4000000000000004</v>
      </c>
      <c r="F2261" s="17">
        <f t="shared" si="141"/>
        <v>1.0001708899999999</v>
      </c>
      <c r="G2261" s="17">
        <f t="shared" si="143"/>
        <v>2326.4848420612602</v>
      </c>
      <c r="H2261" s="12">
        <v>210100</v>
      </c>
      <c r="I2261" s="13">
        <v>43829</v>
      </c>
      <c r="J2261" s="14">
        <v>10468.312738000001</v>
      </c>
      <c r="K2261" s="12">
        <v>4.4000000000000004</v>
      </c>
    </row>
    <row r="2262" spans="1:11" x14ac:dyDescent="0.3">
      <c r="A2262" s="9">
        <v>43830</v>
      </c>
      <c r="B2262" s="37">
        <v>4.4000000000000004</v>
      </c>
      <c r="C2262" s="16">
        <f t="shared" si="140"/>
        <v>1.0001708899999999</v>
      </c>
      <c r="D2262" s="16">
        <f t="shared" si="142"/>
        <v>2317.5859964937299</v>
      </c>
      <c r="E2262" s="11">
        <v>4.4000000000000004</v>
      </c>
      <c r="F2262" s="17">
        <f t="shared" si="141"/>
        <v>1.0001708899999999</v>
      </c>
      <c r="G2262" s="17">
        <f t="shared" si="143"/>
        <v>2326.8824150559199</v>
      </c>
      <c r="H2262" s="12">
        <v>210100</v>
      </c>
      <c r="I2262" s="13">
        <v>43830</v>
      </c>
      <c r="J2262" s="14">
        <v>10470.101667999999</v>
      </c>
      <c r="K2262" s="12">
        <v>4.4000000000000004</v>
      </c>
    </row>
    <row r="2263" spans="1:11" x14ac:dyDescent="0.3">
      <c r="A2263" s="9">
        <v>43832</v>
      </c>
      <c r="B2263" s="37">
        <v>4.4000000000000004</v>
      </c>
      <c r="C2263" s="16">
        <f t="shared" si="140"/>
        <v>1.0001708899999999</v>
      </c>
      <c r="D2263" s="16">
        <f t="shared" si="142"/>
        <v>2317.9820487646698</v>
      </c>
      <c r="E2263" s="11">
        <v>4.4000000000000004</v>
      </c>
      <c r="F2263" s="17">
        <f t="shared" si="141"/>
        <v>1.0001708899999999</v>
      </c>
      <c r="G2263" s="17">
        <f t="shared" si="143"/>
        <v>2327.2800559918301</v>
      </c>
      <c r="H2263" s="12">
        <v>210100</v>
      </c>
      <c r="I2263" s="13">
        <v>43832</v>
      </c>
      <c r="J2263" s="14">
        <v>10471.890903</v>
      </c>
      <c r="K2263" s="12">
        <v>4.4000000000000004</v>
      </c>
    </row>
    <row r="2264" spans="1:11" x14ac:dyDescent="0.3">
      <c r="A2264" s="9">
        <v>43833</v>
      </c>
      <c r="B2264" s="37">
        <v>4.4000000000000004</v>
      </c>
      <c r="C2264" s="16">
        <f t="shared" si="140"/>
        <v>1.0001708899999999</v>
      </c>
      <c r="D2264" s="16">
        <f t="shared" si="142"/>
        <v>2318.3781687169799</v>
      </c>
      <c r="E2264" s="11">
        <v>4.4000000000000004</v>
      </c>
      <c r="F2264" s="17">
        <f t="shared" si="141"/>
        <v>1.0001708899999999</v>
      </c>
      <c r="G2264" s="17">
        <f t="shared" si="143"/>
        <v>2327.6777648806001</v>
      </c>
      <c r="H2264" s="12">
        <v>210100</v>
      </c>
      <c r="I2264" s="13">
        <v>43833</v>
      </c>
      <c r="J2264" s="14">
        <v>10473.680445</v>
      </c>
      <c r="K2264" s="12">
        <v>4.4000000000000004</v>
      </c>
    </row>
    <row r="2265" spans="1:11" x14ac:dyDescent="0.3">
      <c r="A2265" s="9">
        <v>43836</v>
      </c>
      <c r="B2265" s="37">
        <v>4.4000000000000004</v>
      </c>
      <c r="C2265" s="16">
        <f t="shared" si="140"/>
        <v>1.0001708899999999</v>
      </c>
      <c r="D2265" s="16">
        <f t="shared" si="142"/>
        <v>2318.7743563622298</v>
      </c>
      <c r="E2265" s="11">
        <v>4.4000000000000004</v>
      </c>
      <c r="F2265" s="17">
        <f t="shared" si="141"/>
        <v>1.0001708899999999</v>
      </c>
      <c r="G2265" s="17">
        <f t="shared" si="143"/>
        <v>2328.0755417338401</v>
      </c>
      <c r="H2265" s="12">
        <v>210100</v>
      </c>
      <c r="I2265" s="13">
        <v>43836</v>
      </c>
      <c r="J2265" s="14">
        <v>10475.470292</v>
      </c>
      <c r="K2265" s="12">
        <v>4.4000000000000004</v>
      </c>
    </row>
    <row r="2266" spans="1:11" x14ac:dyDescent="0.3">
      <c r="A2266" s="9">
        <v>43837</v>
      </c>
      <c r="B2266" s="37">
        <v>4.4000000000000004</v>
      </c>
      <c r="C2266" s="16">
        <f t="shared" si="140"/>
        <v>1.0001708899999999</v>
      </c>
      <c r="D2266" s="16">
        <f t="shared" si="142"/>
        <v>2319.1706117119902</v>
      </c>
      <c r="E2266" s="11">
        <v>4.4000000000000004</v>
      </c>
      <c r="F2266" s="17">
        <f t="shared" si="141"/>
        <v>1.0001708899999999</v>
      </c>
      <c r="G2266" s="17">
        <f t="shared" si="143"/>
        <v>2328.4733865631702</v>
      </c>
      <c r="H2266" s="12">
        <v>210100</v>
      </c>
      <c r="I2266" s="13">
        <v>43837</v>
      </c>
      <c r="J2266" s="14">
        <v>10477.260445</v>
      </c>
      <c r="K2266" s="12">
        <v>4.4000000000000004</v>
      </c>
    </row>
    <row r="2267" spans="1:11" x14ac:dyDescent="0.3">
      <c r="A2267" s="9">
        <v>43838</v>
      </c>
      <c r="B2267" s="37">
        <v>4.4000000000000004</v>
      </c>
      <c r="C2267" s="16">
        <f t="shared" si="140"/>
        <v>1.0001708899999999</v>
      </c>
      <c r="D2267" s="16">
        <f t="shared" si="142"/>
        <v>2319.5669347778298</v>
      </c>
      <c r="E2267" s="11">
        <v>4.4000000000000004</v>
      </c>
      <c r="F2267" s="17">
        <f t="shared" si="141"/>
        <v>1.0001708899999999</v>
      </c>
      <c r="G2267" s="17">
        <f t="shared" si="143"/>
        <v>2328.8712993802001</v>
      </c>
      <c r="H2267" s="12">
        <v>210100</v>
      </c>
      <c r="I2267" s="13">
        <v>43838</v>
      </c>
      <c r="J2267" s="14">
        <v>10479.050904</v>
      </c>
      <c r="K2267" s="12">
        <v>4.4000000000000004</v>
      </c>
    </row>
    <row r="2268" spans="1:11" x14ac:dyDescent="0.3">
      <c r="A2268" s="9">
        <v>43839</v>
      </c>
      <c r="B2268" s="37">
        <v>4.4000000000000004</v>
      </c>
      <c r="C2268" s="16">
        <f t="shared" si="140"/>
        <v>1.0001708899999999</v>
      </c>
      <c r="D2268" s="16">
        <f t="shared" si="142"/>
        <v>2319.9633255713102</v>
      </c>
      <c r="E2268" s="11">
        <v>4.4000000000000004</v>
      </c>
      <c r="F2268" s="17">
        <f t="shared" si="141"/>
        <v>1.0001708899999999</v>
      </c>
      <c r="G2268" s="17">
        <f t="shared" si="143"/>
        <v>2329.26928019655</v>
      </c>
      <c r="H2268" s="12">
        <v>210100</v>
      </c>
      <c r="I2268" s="13">
        <v>43839</v>
      </c>
      <c r="J2268" s="14">
        <v>10480.841668999999</v>
      </c>
      <c r="K2268" s="12">
        <v>4.4000000000000004</v>
      </c>
    </row>
    <row r="2269" spans="1:11" x14ac:dyDescent="0.3">
      <c r="A2269" s="9">
        <v>43840</v>
      </c>
      <c r="B2269" s="37">
        <v>4.4000000000000004</v>
      </c>
      <c r="C2269" s="16">
        <f t="shared" si="140"/>
        <v>1.0001708899999999</v>
      </c>
      <c r="D2269" s="16">
        <f t="shared" si="142"/>
        <v>2320.35978410402</v>
      </c>
      <c r="E2269" s="11">
        <v>4.4000000000000004</v>
      </c>
      <c r="F2269" s="17">
        <f t="shared" si="141"/>
        <v>1.0001708899999999</v>
      </c>
      <c r="G2269" s="17">
        <f t="shared" si="143"/>
        <v>2329.66732902384</v>
      </c>
      <c r="H2269" s="12">
        <v>210100</v>
      </c>
      <c r="I2269" s="13">
        <v>43840</v>
      </c>
      <c r="J2269" s="14">
        <v>10482.632739999999</v>
      </c>
      <c r="K2269" s="12">
        <v>4.4000000000000004</v>
      </c>
    </row>
    <row r="2270" spans="1:11" x14ac:dyDescent="0.3">
      <c r="A2270" s="9">
        <v>43843</v>
      </c>
      <c r="B2270" s="37">
        <v>4.4000000000000004</v>
      </c>
      <c r="C2270" s="16">
        <f t="shared" si="140"/>
        <v>1.0001708899999999</v>
      </c>
      <c r="D2270" s="16">
        <f t="shared" si="142"/>
        <v>2320.75631038753</v>
      </c>
      <c r="E2270" s="11">
        <v>4.4000000000000004</v>
      </c>
      <c r="F2270" s="17">
        <f t="shared" si="141"/>
        <v>1.0001708899999999</v>
      </c>
      <c r="G2270" s="17">
        <f t="shared" si="143"/>
        <v>2330.0654458736999</v>
      </c>
      <c r="H2270" s="12">
        <v>210100</v>
      </c>
      <c r="I2270" s="13">
        <v>43843</v>
      </c>
      <c r="J2270" s="14">
        <v>10484.424117</v>
      </c>
      <c r="K2270" s="12">
        <v>4.4000000000000004</v>
      </c>
    </row>
    <row r="2271" spans="1:11" x14ac:dyDescent="0.3">
      <c r="A2271" s="9">
        <v>43844</v>
      </c>
      <c r="B2271" s="37">
        <v>4.4000000000000004</v>
      </c>
      <c r="C2271" s="16">
        <f t="shared" si="140"/>
        <v>1.0001708899999999</v>
      </c>
      <c r="D2271" s="16">
        <f t="shared" si="142"/>
        <v>2321.1529044334102</v>
      </c>
      <c r="E2271" s="11">
        <v>4.4000000000000004</v>
      </c>
      <c r="F2271" s="17">
        <f t="shared" si="141"/>
        <v>1.0001708899999999</v>
      </c>
      <c r="G2271" s="17">
        <f t="shared" si="143"/>
        <v>2330.4636307577498</v>
      </c>
      <c r="H2271" s="12">
        <v>210100</v>
      </c>
      <c r="I2271" s="13">
        <v>43844</v>
      </c>
      <c r="J2271" s="14">
        <v>10486.215801</v>
      </c>
      <c r="K2271" s="12">
        <v>4.4000000000000004</v>
      </c>
    </row>
    <row r="2272" spans="1:11" x14ac:dyDescent="0.3">
      <c r="A2272" s="9">
        <v>43845</v>
      </c>
      <c r="B2272" s="37">
        <v>4.4000000000000004</v>
      </c>
      <c r="C2272" s="16">
        <f t="shared" si="140"/>
        <v>1.0001708899999999</v>
      </c>
      <c r="D2272" s="16">
        <f t="shared" si="142"/>
        <v>2321.5495662532498</v>
      </c>
      <c r="E2272" s="11">
        <v>4.4000000000000004</v>
      </c>
      <c r="F2272" s="17">
        <f t="shared" si="141"/>
        <v>1.0001708899999999</v>
      </c>
      <c r="G2272" s="17">
        <f t="shared" si="143"/>
        <v>2330.8618836876099</v>
      </c>
      <c r="H2272" s="12">
        <v>210100</v>
      </c>
      <c r="I2272" s="13">
        <v>43845</v>
      </c>
      <c r="J2272" s="14">
        <v>10488.00779</v>
      </c>
      <c r="K2272" s="12">
        <v>4.4000000000000004</v>
      </c>
    </row>
    <row r="2273" spans="1:11" x14ac:dyDescent="0.3">
      <c r="A2273" s="9">
        <v>43846</v>
      </c>
      <c r="B2273" s="37">
        <v>4.4000000000000004</v>
      </c>
      <c r="C2273" s="16">
        <f t="shared" si="140"/>
        <v>1.0001708899999999</v>
      </c>
      <c r="D2273" s="16">
        <f t="shared" si="142"/>
        <v>2321.94629585863</v>
      </c>
      <c r="E2273" s="11">
        <v>4.4000000000000004</v>
      </c>
      <c r="F2273" s="17">
        <f t="shared" si="141"/>
        <v>1.0001708899999999</v>
      </c>
      <c r="G2273" s="17">
        <f t="shared" si="143"/>
        <v>2331.2602046749098</v>
      </c>
      <c r="H2273" s="12">
        <v>210100</v>
      </c>
      <c r="I2273" s="13">
        <v>43846</v>
      </c>
      <c r="J2273" s="14">
        <v>10489.800085999999</v>
      </c>
      <c r="K2273" s="12">
        <v>4.4000000000000004</v>
      </c>
    </row>
    <row r="2274" spans="1:11" x14ac:dyDescent="0.3">
      <c r="A2274" s="9">
        <v>43847</v>
      </c>
      <c r="B2274" s="37">
        <v>4.4000000000000004</v>
      </c>
      <c r="C2274" s="16">
        <f t="shared" si="140"/>
        <v>1.0001708899999999</v>
      </c>
      <c r="D2274" s="16">
        <f t="shared" si="142"/>
        <v>2322.34309326113</v>
      </c>
      <c r="E2274" s="11">
        <v>4.4000000000000004</v>
      </c>
      <c r="F2274" s="17">
        <f t="shared" si="141"/>
        <v>1.0001708899999999</v>
      </c>
      <c r="G2274" s="17">
        <f t="shared" si="143"/>
        <v>2331.6585937312898</v>
      </c>
      <c r="H2274" s="12">
        <v>210100</v>
      </c>
      <c r="I2274" s="13">
        <v>43847</v>
      </c>
      <c r="J2274" s="14">
        <v>10491.592688000001</v>
      </c>
      <c r="K2274" s="12">
        <v>4.4000000000000004</v>
      </c>
    </row>
    <row r="2275" spans="1:11" x14ac:dyDescent="0.3">
      <c r="A2275" s="9">
        <v>43850</v>
      </c>
      <c r="B2275" s="37">
        <v>4.4000000000000004</v>
      </c>
      <c r="C2275" s="16">
        <f t="shared" si="140"/>
        <v>1.0001708899999999</v>
      </c>
      <c r="D2275" s="16">
        <f t="shared" si="142"/>
        <v>2322.7399584723398</v>
      </c>
      <c r="E2275" s="11">
        <v>4.4000000000000004</v>
      </c>
      <c r="F2275" s="17">
        <f t="shared" si="141"/>
        <v>1.0001708899999999</v>
      </c>
      <c r="G2275" s="17">
        <f t="shared" si="143"/>
        <v>2332.05705086837</v>
      </c>
      <c r="H2275" s="12">
        <v>210100</v>
      </c>
      <c r="I2275" s="13">
        <v>43850</v>
      </c>
      <c r="J2275" s="14">
        <v>10493.385596</v>
      </c>
      <c r="K2275" s="12">
        <v>4.4000000000000004</v>
      </c>
    </row>
    <row r="2276" spans="1:11" x14ac:dyDescent="0.3">
      <c r="A2276" s="9">
        <v>43851</v>
      </c>
      <c r="B2276" s="37">
        <v>4.4000000000000004</v>
      </c>
      <c r="C2276" s="16">
        <f t="shared" si="140"/>
        <v>1.0001708899999999</v>
      </c>
      <c r="D2276" s="16">
        <f t="shared" si="142"/>
        <v>2323.1368915038402</v>
      </c>
      <c r="E2276" s="11">
        <v>4.4000000000000004</v>
      </c>
      <c r="F2276" s="17">
        <f t="shared" si="141"/>
        <v>1.0001708899999999</v>
      </c>
      <c r="G2276" s="17">
        <f t="shared" si="143"/>
        <v>2332.4555760977901</v>
      </c>
      <c r="H2276" s="12">
        <v>210100</v>
      </c>
      <c r="I2276" s="13">
        <v>43851</v>
      </c>
      <c r="J2276" s="14">
        <v>10495.178809999999</v>
      </c>
      <c r="K2276" s="12">
        <v>4.4000000000000004</v>
      </c>
    </row>
    <row r="2277" spans="1:11" x14ac:dyDescent="0.3">
      <c r="A2277" s="9">
        <v>43852</v>
      </c>
      <c r="B2277" s="37">
        <v>4.4000000000000004</v>
      </c>
      <c r="C2277" s="16">
        <f t="shared" si="140"/>
        <v>1.0001708899999999</v>
      </c>
      <c r="D2277" s="16">
        <f t="shared" si="142"/>
        <v>2323.5338923672298</v>
      </c>
      <c r="E2277" s="11">
        <v>4.4000000000000004</v>
      </c>
      <c r="F2277" s="17">
        <f t="shared" si="141"/>
        <v>1.0001708899999999</v>
      </c>
      <c r="G2277" s="17">
        <f t="shared" si="143"/>
        <v>2332.8541694311898</v>
      </c>
      <c r="H2277" s="12">
        <v>210100</v>
      </c>
      <c r="I2277" s="13">
        <v>43852</v>
      </c>
      <c r="J2277" s="14">
        <v>10496.972331999999</v>
      </c>
      <c r="K2277" s="12">
        <v>4.4000000000000004</v>
      </c>
    </row>
    <row r="2278" spans="1:11" x14ac:dyDescent="0.3">
      <c r="A2278" s="9">
        <v>43853</v>
      </c>
      <c r="B2278" s="37">
        <v>4.4000000000000004</v>
      </c>
      <c r="C2278" s="16">
        <f t="shared" si="140"/>
        <v>1.0001708899999999</v>
      </c>
      <c r="D2278" s="16">
        <f t="shared" si="142"/>
        <v>2323.9309610741002</v>
      </c>
      <c r="E2278" s="11">
        <v>4.4000000000000004</v>
      </c>
      <c r="F2278" s="17">
        <f t="shared" si="141"/>
        <v>1.0001708899999999</v>
      </c>
      <c r="G2278" s="17">
        <f t="shared" si="143"/>
        <v>2333.2528308801998</v>
      </c>
      <c r="H2278" s="12">
        <v>210100</v>
      </c>
      <c r="I2278" s="13">
        <v>43853</v>
      </c>
      <c r="J2278" s="14">
        <v>10498.766159000001</v>
      </c>
      <c r="K2278" s="12">
        <v>4.4000000000000004</v>
      </c>
    </row>
    <row r="2279" spans="1:11" x14ac:dyDescent="0.3">
      <c r="A2279" s="9">
        <v>43854</v>
      </c>
      <c r="B2279" s="37">
        <v>4.4000000000000004</v>
      </c>
      <c r="C2279" s="16">
        <f t="shared" si="140"/>
        <v>1.0001708899999999</v>
      </c>
      <c r="D2279" s="16">
        <f t="shared" si="142"/>
        <v>2324.3280976360402</v>
      </c>
      <c r="E2279" s="11">
        <v>4.4000000000000004</v>
      </c>
      <c r="F2279" s="17">
        <f t="shared" si="141"/>
        <v>1.0001708899999999</v>
      </c>
      <c r="G2279" s="17">
        <f t="shared" si="143"/>
        <v>2333.6515604564702</v>
      </c>
      <c r="H2279" s="12">
        <v>210100</v>
      </c>
      <c r="I2279" s="13">
        <v>43854</v>
      </c>
      <c r="J2279" s="14">
        <v>10500.560293</v>
      </c>
      <c r="K2279" s="12">
        <v>4.4000000000000004</v>
      </c>
    </row>
    <row r="2280" spans="1:11" x14ac:dyDescent="0.3">
      <c r="A2280" s="9">
        <v>43857</v>
      </c>
      <c r="B2280" s="37">
        <v>4.4000000000000004</v>
      </c>
      <c r="C2280" s="16">
        <f t="shared" si="140"/>
        <v>1.0001708899999999</v>
      </c>
      <c r="D2280" s="16">
        <f t="shared" si="142"/>
        <v>2324.7253020646399</v>
      </c>
      <c r="E2280" s="11">
        <v>4.4000000000000004</v>
      </c>
      <c r="F2280" s="17">
        <f t="shared" si="141"/>
        <v>1.0001708899999999</v>
      </c>
      <c r="G2280" s="17">
        <f t="shared" si="143"/>
        <v>2334.0503581716398</v>
      </c>
      <c r="H2280" s="12">
        <v>210100</v>
      </c>
      <c r="I2280" s="13">
        <v>43857</v>
      </c>
      <c r="J2280" s="14">
        <v>10502.354734</v>
      </c>
      <c r="K2280" s="12">
        <v>4.4000000000000004</v>
      </c>
    </row>
    <row r="2281" spans="1:11" x14ac:dyDescent="0.3">
      <c r="A2281" s="9">
        <v>43858</v>
      </c>
      <c r="B2281" s="37">
        <v>4.4000000000000004</v>
      </c>
      <c r="C2281" s="16">
        <f t="shared" si="140"/>
        <v>1.0001708899999999</v>
      </c>
      <c r="D2281" s="16">
        <f t="shared" si="142"/>
        <v>2325.1225743715099</v>
      </c>
      <c r="E2281" s="11">
        <v>4.4000000000000004</v>
      </c>
      <c r="F2281" s="17">
        <f t="shared" si="141"/>
        <v>1.0001708899999999</v>
      </c>
      <c r="G2281" s="17">
        <f t="shared" si="143"/>
        <v>2334.4492240373502</v>
      </c>
      <c r="H2281" s="12">
        <v>210100</v>
      </c>
      <c r="I2281" s="13">
        <v>43858</v>
      </c>
      <c r="J2281" s="14">
        <v>10504.149481</v>
      </c>
      <c r="K2281" s="12">
        <v>4.4000000000000004</v>
      </c>
    </row>
    <row r="2282" spans="1:11" x14ac:dyDescent="0.3">
      <c r="A2282" s="9">
        <v>43859</v>
      </c>
      <c r="B2282" s="37">
        <v>4.4000000000000004</v>
      </c>
      <c r="C2282" s="16">
        <f t="shared" si="140"/>
        <v>1.0001708899999999</v>
      </c>
      <c r="D2282" s="16">
        <f t="shared" si="142"/>
        <v>2325.51991456824</v>
      </c>
      <c r="E2282" s="11">
        <v>4.4000000000000004</v>
      </c>
      <c r="F2282" s="17">
        <f t="shared" si="141"/>
        <v>1.0001708899999999</v>
      </c>
      <c r="G2282" s="17">
        <f t="shared" si="143"/>
        <v>2334.8481580652501</v>
      </c>
      <c r="H2282" s="12">
        <v>210100</v>
      </c>
      <c r="I2282" s="13">
        <v>43859</v>
      </c>
      <c r="J2282" s="14">
        <v>10505.944536000001</v>
      </c>
      <c r="K2282" s="12">
        <v>4.4000000000000004</v>
      </c>
    </row>
    <row r="2283" spans="1:11" x14ac:dyDescent="0.3">
      <c r="A2283" s="9">
        <v>43860</v>
      </c>
      <c r="B2283" s="37">
        <v>4.4000000000000004</v>
      </c>
      <c r="C2283" s="16">
        <f t="shared" si="140"/>
        <v>1.0001708899999999</v>
      </c>
      <c r="D2283" s="16">
        <f t="shared" si="142"/>
        <v>2325.9173226664402</v>
      </c>
      <c r="E2283" s="11">
        <v>4.4000000000000004</v>
      </c>
      <c r="F2283" s="17">
        <f t="shared" si="141"/>
        <v>1.0001708899999999</v>
      </c>
      <c r="G2283" s="17">
        <f t="shared" si="143"/>
        <v>2335.2471602669798</v>
      </c>
      <c r="H2283" s="12">
        <v>210100</v>
      </c>
      <c r="I2283" s="13">
        <v>43860</v>
      </c>
      <c r="J2283" s="14">
        <v>10507.739895999999</v>
      </c>
      <c r="K2283" s="12">
        <v>4.4000000000000004</v>
      </c>
    </row>
    <row r="2284" spans="1:11" x14ac:dyDescent="0.3">
      <c r="A2284" s="9">
        <v>43861</v>
      </c>
      <c r="B2284" s="37">
        <v>4.4000000000000004</v>
      </c>
      <c r="C2284" s="16">
        <f t="shared" si="140"/>
        <v>1.0001708899999999</v>
      </c>
      <c r="D2284" s="16">
        <f t="shared" si="142"/>
        <v>2326.3147986777099</v>
      </c>
      <c r="E2284" s="11">
        <v>4.4000000000000004</v>
      </c>
      <c r="F2284" s="17">
        <f t="shared" si="141"/>
        <v>1.0001708899999999</v>
      </c>
      <c r="G2284" s="17">
        <f t="shared" si="143"/>
        <v>2335.6462306541998</v>
      </c>
      <c r="H2284" s="12">
        <v>210100</v>
      </c>
      <c r="I2284" s="13">
        <v>43861</v>
      </c>
      <c r="J2284" s="14">
        <v>10509.535564</v>
      </c>
      <c r="K2284" s="12">
        <v>4.4000000000000004</v>
      </c>
    </row>
    <row r="2285" spans="1:11" x14ac:dyDescent="0.3">
      <c r="A2285" s="9">
        <v>43864</v>
      </c>
      <c r="B2285" s="37">
        <v>4.4000000000000004</v>
      </c>
      <c r="C2285" s="16">
        <f t="shared" si="140"/>
        <v>1.0001708899999999</v>
      </c>
      <c r="D2285" s="16">
        <f t="shared" si="142"/>
        <v>2326.71234261366</v>
      </c>
      <c r="E2285" s="11">
        <v>4.4000000000000004</v>
      </c>
      <c r="F2285" s="17">
        <f t="shared" si="141"/>
        <v>1.0001708899999999</v>
      </c>
      <c r="G2285" s="17">
        <f t="shared" si="143"/>
        <v>2336.0453692385599</v>
      </c>
      <c r="H2285" s="12">
        <v>210100</v>
      </c>
      <c r="I2285" s="13">
        <v>43864</v>
      </c>
      <c r="J2285" s="14">
        <v>10511.331539000001</v>
      </c>
      <c r="K2285" s="12">
        <v>4.4000000000000004</v>
      </c>
    </row>
    <row r="2286" spans="1:11" x14ac:dyDescent="0.3">
      <c r="A2286" s="9">
        <v>43865</v>
      </c>
      <c r="B2286" s="37">
        <v>4.4000000000000004</v>
      </c>
      <c r="C2286" s="16">
        <f t="shared" si="140"/>
        <v>1.0001708899999999</v>
      </c>
      <c r="D2286" s="16">
        <f t="shared" si="142"/>
        <v>2327.1099544858898</v>
      </c>
      <c r="E2286" s="11">
        <v>4.4000000000000004</v>
      </c>
      <c r="F2286" s="17">
        <f t="shared" si="141"/>
        <v>1.0001708899999999</v>
      </c>
      <c r="G2286" s="17">
        <f t="shared" si="143"/>
        <v>2336.4445760317099</v>
      </c>
      <c r="H2286" s="12">
        <v>210100</v>
      </c>
      <c r="I2286" s="13">
        <v>43865</v>
      </c>
      <c r="J2286" s="14">
        <v>10513.12782</v>
      </c>
      <c r="K2286" s="12">
        <v>4.4000000000000004</v>
      </c>
    </row>
    <row r="2287" spans="1:11" x14ac:dyDescent="0.3">
      <c r="A2287" s="9">
        <v>43866</v>
      </c>
      <c r="B2287" s="37">
        <v>4.4000000000000004</v>
      </c>
      <c r="C2287" s="16">
        <f t="shared" si="140"/>
        <v>1.0001708899999999</v>
      </c>
      <c r="D2287" s="16">
        <f t="shared" si="142"/>
        <v>2327.50763430601</v>
      </c>
      <c r="E2287" s="11">
        <v>4.4000000000000004</v>
      </c>
      <c r="F2287" s="17">
        <f t="shared" si="141"/>
        <v>1.0001708899999999</v>
      </c>
      <c r="G2287" s="17">
        <f t="shared" si="143"/>
        <v>2336.8438510453102</v>
      </c>
      <c r="H2287" s="12">
        <v>210100</v>
      </c>
      <c r="I2287" s="13">
        <v>43866</v>
      </c>
      <c r="J2287" s="14">
        <v>10514.924408999999</v>
      </c>
      <c r="K2287" s="12">
        <v>4.4000000000000004</v>
      </c>
    </row>
    <row r="2288" spans="1:11" x14ac:dyDescent="0.3">
      <c r="A2288" s="9">
        <v>43867</v>
      </c>
      <c r="B2288" s="37">
        <v>4.1500000000000004</v>
      </c>
      <c r="C2288" s="16">
        <f t="shared" si="140"/>
        <v>1.00016137</v>
      </c>
      <c r="D2288" s="16">
        <f t="shared" si="142"/>
        <v>2327.9053820856402</v>
      </c>
      <c r="E2288" s="11">
        <v>4.1500000000000004</v>
      </c>
      <c r="F2288" s="17">
        <f t="shared" si="141"/>
        <v>1.00016137</v>
      </c>
      <c r="G2288" s="17">
        <f t="shared" si="143"/>
        <v>2337.2431942910198</v>
      </c>
      <c r="H2288" s="12">
        <v>210100</v>
      </c>
      <c r="I2288" s="13">
        <v>43867</v>
      </c>
      <c r="J2288" s="14">
        <v>10516.721304000001</v>
      </c>
      <c r="K2288" s="12">
        <v>4.4000000000000004</v>
      </c>
    </row>
    <row r="2289" spans="1:11" x14ac:dyDescent="0.3">
      <c r="A2289" s="9">
        <v>43868</v>
      </c>
      <c r="B2289" s="37">
        <v>4.1500000000000004</v>
      </c>
      <c r="C2289" s="16">
        <f t="shared" si="140"/>
        <v>1.00016137</v>
      </c>
      <c r="D2289" s="16">
        <f t="shared" si="142"/>
        <v>2328.2810361771499</v>
      </c>
      <c r="E2289" s="11">
        <v>4.1500000000000004</v>
      </c>
      <c r="F2289" s="17">
        <f t="shared" si="141"/>
        <v>1.00016137</v>
      </c>
      <c r="G2289" s="17">
        <f t="shared" si="143"/>
        <v>2337.62035522528</v>
      </c>
      <c r="H2289" s="12">
        <v>210100</v>
      </c>
      <c r="I2289" s="13">
        <v>43868</v>
      </c>
      <c r="J2289" s="14">
        <v>10518.418387</v>
      </c>
      <c r="K2289" s="12">
        <v>4.1500000000000004</v>
      </c>
    </row>
    <row r="2290" spans="1:11" x14ac:dyDescent="0.3">
      <c r="A2290" s="9">
        <v>43871</v>
      </c>
      <c r="B2290" s="37">
        <v>4.1500000000000004</v>
      </c>
      <c r="C2290" s="16">
        <f t="shared" si="140"/>
        <v>1.00016137</v>
      </c>
      <c r="D2290" s="16">
        <f t="shared" si="142"/>
        <v>2328.6567508879598</v>
      </c>
      <c r="E2290" s="11">
        <v>4.1500000000000004</v>
      </c>
      <c r="F2290" s="17">
        <f t="shared" si="141"/>
        <v>1.00016137</v>
      </c>
      <c r="G2290" s="17">
        <f t="shared" si="143"/>
        <v>2337.9975770219999</v>
      </c>
      <c r="H2290" s="12">
        <v>210100</v>
      </c>
      <c r="I2290" s="13">
        <v>43871</v>
      </c>
      <c r="J2290" s="14">
        <v>10520.115744000001</v>
      </c>
      <c r="K2290" s="12">
        <v>4.1500000000000004</v>
      </c>
    </row>
    <row r="2291" spans="1:11" x14ac:dyDescent="0.3">
      <c r="A2291" s="9">
        <v>43872</v>
      </c>
      <c r="B2291" s="37">
        <v>4.1500000000000004</v>
      </c>
      <c r="C2291" s="16">
        <f t="shared" si="140"/>
        <v>1.00016137</v>
      </c>
      <c r="D2291" s="16">
        <f t="shared" si="142"/>
        <v>2329.0325262278502</v>
      </c>
      <c r="E2291" s="11">
        <v>4.1500000000000004</v>
      </c>
      <c r="F2291" s="17">
        <f t="shared" si="141"/>
        <v>1.00016137</v>
      </c>
      <c r="G2291" s="17">
        <f t="shared" si="143"/>
        <v>2338.374859691</v>
      </c>
      <c r="H2291" s="12">
        <v>210100</v>
      </c>
      <c r="I2291" s="13">
        <v>43872</v>
      </c>
      <c r="J2291" s="14">
        <v>10521.813376</v>
      </c>
      <c r="K2291" s="12">
        <v>4.1500000000000004</v>
      </c>
    </row>
    <row r="2292" spans="1:11" x14ac:dyDescent="0.3">
      <c r="A2292" s="9">
        <v>43873</v>
      </c>
      <c r="B2292" s="37">
        <v>4.1500000000000004</v>
      </c>
      <c r="C2292" s="16">
        <f t="shared" si="140"/>
        <v>1.00016137</v>
      </c>
      <c r="D2292" s="16">
        <f t="shared" si="142"/>
        <v>2329.40836220661</v>
      </c>
      <c r="E2292" s="11">
        <v>4.1500000000000004</v>
      </c>
      <c r="F2292" s="17">
        <f t="shared" si="141"/>
        <v>1.00016137</v>
      </c>
      <c r="G2292" s="17">
        <f t="shared" si="143"/>
        <v>2338.7522032421102</v>
      </c>
      <c r="H2292" s="12">
        <v>210100</v>
      </c>
      <c r="I2292" s="13">
        <v>43873</v>
      </c>
      <c r="J2292" s="14">
        <v>10523.511280999999</v>
      </c>
      <c r="K2292" s="12">
        <v>4.1500000000000004</v>
      </c>
    </row>
    <row r="2293" spans="1:11" x14ac:dyDescent="0.3">
      <c r="A2293" s="9">
        <v>43874</v>
      </c>
      <c r="B2293" s="37">
        <v>4.1500000000000004</v>
      </c>
      <c r="C2293" s="16">
        <f t="shared" si="140"/>
        <v>1.00016137</v>
      </c>
      <c r="D2293" s="16">
        <f t="shared" si="142"/>
        <v>2329.78425883402</v>
      </c>
      <c r="E2293" s="11">
        <v>4.1500000000000004</v>
      </c>
      <c r="F2293" s="17">
        <f t="shared" si="141"/>
        <v>1.00016137</v>
      </c>
      <c r="G2293" s="17">
        <f t="shared" si="143"/>
        <v>2339.1296076851499</v>
      </c>
      <c r="H2293" s="12">
        <v>210100</v>
      </c>
      <c r="I2293" s="13">
        <v>43874</v>
      </c>
      <c r="J2293" s="14">
        <v>10525.20946</v>
      </c>
      <c r="K2293" s="12">
        <v>4.1500000000000004</v>
      </c>
    </row>
    <row r="2294" spans="1:11" x14ac:dyDescent="0.3">
      <c r="A2294" s="9">
        <v>43875</v>
      </c>
      <c r="B2294" s="37">
        <v>4.1500000000000004</v>
      </c>
      <c r="C2294" s="16">
        <f t="shared" si="140"/>
        <v>1.00016137</v>
      </c>
      <c r="D2294" s="16">
        <f t="shared" si="142"/>
        <v>2330.1602161198698</v>
      </c>
      <c r="E2294" s="11">
        <v>4.1500000000000004</v>
      </c>
      <c r="F2294" s="17">
        <f t="shared" si="141"/>
        <v>1.00016137</v>
      </c>
      <c r="G2294" s="17">
        <f t="shared" si="143"/>
        <v>2339.5070730299399</v>
      </c>
      <c r="H2294" s="12">
        <v>210100</v>
      </c>
      <c r="I2294" s="13">
        <v>43875</v>
      </c>
      <c r="J2294" s="14">
        <v>10526.907912999999</v>
      </c>
      <c r="K2294" s="12">
        <v>4.1500000000000004</v>
      </c>
    </row>
    <row r="2295" spans="1:11" x14ac:dyDescent="0.3">
      <c r="A2295" s="9">
        <v>43878</v>
      </c>
      <c r="B2295" s="37">
        <v>4.1500000000000004</v>
      </c>
      <c r="C2295" s="16">
        <f t="shared" si="140"/>
        <v>1.00016137</v>
      </c>
      <c r="D2295" s="16">
        <f t="shared" si="142"/>
        <v>2330.5362340739498</v>
      </c>
      <c r="E2295" s="11">
        <v>4.1500000000000004</v>
      </c>
      <c r="F2295" s="17">
        <f t="shared" si="141"/>
        <v>1.00016137</v>
      </c>
      <c r="G2295" s="17">
        <f t="shared" si="143"/>
        <v>2339.8845992863098</v>
      </c>
      <c r="H2295" s="12">
        <v>210100</v>
      </c>
      <c r="I2295" s="13">
        <v>43878</v>
      </c>
      <c r="J2295" s="14">
        <v>10528.60664</v>
      </c>
      <c r="K2295" s="12">
        <v>4.1500000000000004</v>
      </c>
    </row>
    <row r="2296" spans="1:11" x14ac:dyDescent="0.3">
      <c r="A2296" s="9">
        <v>43879</v>
      </c>
      <c r="B2296" s="37">
        <v>4.1500000000000004</v>
      </c>
      <c r="C2296" s="16">
        <f t="shared" si="140"/>
        <v>1.00016137</v>
      </c>
      <c r="D2296" s="16">
        <f t="shared" si="142"/>
        <v>2330.9123127060402</v>
      </c>
      <c r="E2296" s="11">
        <v>4.1500000000000004</v>
      </c>
      <c r="F2296" s="17">
        <f t="shared" si="141"/>
        <v>1.00016137</v>
      </c>
      <c r="G2296" s="17">
        <f t="shared" si="143"/>
        <v>2340.2621864641001</v>
      </c>
      <c r="H2296" s="12">
        <v>210100</v>
      </c>
      <c r="I2296" s="13">
        <v>43879</v>
      </c>
      <c r="J2296" s="14">
        <v>10530.305641000001</v>
      </c>
      <c r="K2296" s="12">
        <v>4.1500000000000004</v>
      </c>
    </row>
    <row r="2297" spans="1:11" x14ac:dyDescent="0.3">
      <c r="A2297" s="9">
        <v>43880</v>
      </c>
      <c r="B2297" s="37">
        <v>4.1500000000000004</v>
      </c>
      <c r="C2297" s="16">
        <f t="shared" si="140"/>
        <v>1.00016137</v>
      </c>
      <c r="D2297" s="16">
        <f t="shared" si="142"/>
        <v>2331.2884520259399</v>
      </c>
      <c r="E2297" s="11">
        <v>4.1500000000000004</v>
      </c>
      <c r="F2297" s="17">
        <f t="shared" si="141"/>
        <v>1.00016137</v>
      </c>
      <c r="G2297" s="17">
        <f t="shared" si="143"/>
        <v>2340.63983457313</v>
      </c>
      <c r="H2297" s="12">
        <v>210100</v>
      </c>
      <c r="I2297" s="13">
        <v>43880</v>
      </c>
      <c r="J2297" s="14">
        <v>10532.004916</v>
      </c>
      <c r="K2297" s="12">
        <v>4.1500000000000004</v>
      </c>
    </row>
    <row r="2298" spans="1:11" x14ac:dyDescent="0.3">
      <c r="A2298" s="9">
        <v>43881</v>
      </c>
      <c r="B2298" s="37">
        <v>4.1500000000000004</v>
      </c>
      <c r="C2298" s="16">
        <f t="shared" si="140"/>
        <v>1.00016137</v>
      </c>
      <c r="D2298" s="16">
        <f t="shared" si="142"/>
        <v>2331.6646520434401</v>
      </c>
      <c r="E2298" s="11">
        <v>4.1500000000000004</v>
      </c>
      <c r="F2298" s="17">
        <f t="shared" si="141"/>
        <v>1.00016137</v>
      </c>
      <c r="G2298" s="17">
        <f t="shared" si="143"/>
        <v>2341.0175436232398</v>
      </c>
      <c r="H2298" s="12">
        <v>210100</v>
      </c>
      <c r="I2298" s="13">
        <v>43881</v>
      </c>
      <c r="J2298" s="14">
        <v>10533.704465999999</v>
      </c>
      <c r="K2298" s="12">
        <v>4.1500000000000004</v>
      </c>
    </row>
    <row r="2299" spans="1:11" x14ac:dyDescent="0.3">
      <c r="A2299" s="9">
        <v>43882</v>
      </c>
      <c r="B2299" s="37">
        <v>4.1500000000000004</v>
      </c>
      <c r="C2299" s="16">
        <f t="shared" si="140"/>
        <v>1.00016137</v>
      </c>
      <c r="D2299" s="16">
        <f t="shared" si="142"/>
        <v>2332.0409127683401</v>
      </c>
      <c r="E2299" s="11">
        <v>4.1500000000000004</v>
      </c>
      <c r="F2299" s="17">
        <f t="shared" si="141"/>
        <v>1.00016137</v>
      </c>
      <c r="G2299" s="17">
        <f t="shared" si="143"/>
        <v>2341.3953136242499</v>
      </c>
      <c r="H2299" s="12">
        <v>210100</v>
      </c>
      <c r="I2299" s="13">
        <v>43882</v>
      </c>
      <c r="J2299" s="14">
        <v>10535.40429</v>
      </c>
      <c r="K2299" s="12">
        <v>4.1500000000000004</v>
      </c>
    </row>
    <row r="2300" spans="1:11" x14ac:dyDescent="0.3">
      <c r="A2300" s="9">
        <v>43887</v>
      </c>
      <c r="B2300" s="37">
        <v>4.1500000000000004</v>
      </c>
      <c r="C2300" s="16">
        <f t="shared" si="140"/>
        <v>1.00016137</v>
      </c>
      <c r="D2300" s="16">
        <f t="shared" si="142"/>
        <v>2332.4172342104298</v>
      </c>
      <c r="E2300" s="11">
        <v>4.1500000000000004</v>
      </c>
      <c r="F2300" s="17">
        <f t="shared" si="141"/>
        <v>1.00016137</v>
      </c>
      <c r="G2300" s="17">
        <f t="shared" si="143"/>
        <v>2341.7731445860099</v>
      </c>
      <c r="H2300" s="12">
        <v>210100</v>
      </c>
      <c r="I2300" s="13">
        <v>43887</v>
      </c>
      <c r="J2300" s="14">
        <v>10537.104388</v>
      </c>
      <c r="K2300" s="12">
        <v>4.1500000000000004</v>
      </c>
    </row>
    <row r="2301" spans="1:11" x14ac:dyDescent="0.3">
      <c r="A2301" s="9">
        <v>43888</v>
      </c>
      <c r="B2301" s="37">
        <v>4.1500000000000004</v>
      </c>
      <c r="C2301" s="16">
        <f t="shared" si="140"/>
        <v>1.00016137</v>
      </c>
      <c r="D2301" s="16">
        <f t="shared" si="142"/>
        <v>2332.7936163795098</v>
      </c>
      <c r="E2301" s="11">
        <v>4.1500000000000004</v>
      </c>
      <c r="F2301" s="17">
        <f t="shared" si="141"/>
        <v>1.00016137</v>
      </c>
      <c r="G2301" s="17">
        <f t="shared" si="143"/>
        <v>2342.1510365183499</v>
      </c>
      <c r="H2301" s="12">
        <v>210100</v>
      </c>
      <c r="I2301" s="13">
        <v>43888</v>
      </c>
      <c r="J2301" s="14">
        <v>10538.804760999999</v>
      </c>
      <c r="K2301" s="12">
        <v>4.1500000000000004</v>
      </c>
    </row>
    <row r="2302" spans="1:11" x14ac:dyDescent="0.3">
      <c r="A2302" s="9">
        <v>43889</v>
      </c>
      <c r="B2302" s="37">
        <v>4.1500000000000004</v>
      </c>
      <c r="C2302" s="16">
        <f t="shared" si="140"/>
        <v>1.00016137</v>
      </c>
      <c r="D2302" s="16">
        <f t="shared" si="142"/>
        <v>2333.1700592853799</v>
      </c>
      <c r="E2302" s="11">
        <v>4.1500000000000004</v>
      </c>
      <c r="F2302" s="17">
        <f t="shared" si="141"/>
        <v>1.00016137</v>
      </c>
      <c r="G2302" s="17">
        <f t="shared" si="143"/>
        <v>2342.5289894311099</v>
      </c>
      <c r="H2302" s="12">
        <v>210100</v>
      </c>
      <c r="I2302" s="13">
        <v>43889</v>
      </c>
      <c r="J2302" s="14">
        <v>10540.505408000001</v>
      </c>
      <c r="K2302" s="12">
        <v>4.1500000000000004</v>
      </c>
    </row>
    <row r="2303" spans="1:11" x14ac:dyDescent="0.3">
      <c r="A2303" s="9">
        <v>43892</v>
      </c>
      <c r="B2303" s="37">
        <v>4.1500000000000004</v>
      </c>
      <c r="C2303" s="16">
        <f t="shared" si="140"/>
        <v>1.00016137</v>
      </c>
      <c r="D2303" s="16">
        <f t="shared" si="142"/>
        <v>2333.54656293785</v>
      </c>
      <c r="E2303" s="11">
        <v>4.1500000000000004</v>
      </c>
      <c r="F2303" s="17">
        <f t="shared" si="141"/>
        <v>1.00016137</v>
      </c>
      <c r="G2303" s="17">
        <f t="shared" si="143"/>
        <v>2342.90700333413</v>
      </c>
      <c r="H2303" s="12">
        <v>210100</v>
      </c>
      <c r="I2303" s="13">
        <v>43892</v>
      </c>
      <c r="J2303" s="14">
        <v>10542.206329000001</v>
      </c>
      <c r="K2303" s="12">
        <v>4.1500000000000004</v>
      </c>
    </row>
    <row r="2304" spans="1:11" x14ac:dyDescent="0.3">
      <c r="A2304" s="9">
        <v>43893</v>
      </c>
      <c r="B2304" s="37">
        <v>4.1500000000000004</v>
      </c>
      <c r="C2304" s="16">
        <f t="shared" si="140"/>
        <v>1.00016137</v>
      </c>
      <c r="D2304" s="16">
        <f t="shared" si="142"/>
        <v>2333.9231273467099</v>
      </c>
      <c r="E2304" s="11">
        <v>4.1500000000000004</v>
      </c>
      <c r="F2304" s="17">
        <f t="shared" si="141"/>
        <v>1.00016137</v>
      </c>
      <c r="G2304" s="17">
        <f t="shared" si="143"/>
        <v>2343.2850782372602</v>
      </c>
      <c r="H2304" s="12">
        <v>210100</v>
      </c>
      <c r="I2304" s="13">
        <v>43893</v>
      </c>
      <c r="J2304" s="14">
        <v>10543.907525000001</v>
      </c>
      <c r="K2304" s="12">
        <v>4.1500000000000004</v>
      </c>
    </row>
    <row r="2305" spans="1:11" x14ac:dyDescent="0.3">
      <c r="A2305" s="9">
        <v>43894</v>
      </c>
      <c r="B2305" s="37">
        <v>4.1500000000000004</v>
      </c>
      <c r="C2305" s="16">
        <f t="shared" si="140"/>
        <v>1.00016137</v>
      </c>
      <c r="D2305" s="16">
        <f t="shared" si="142"/>
        <v>2334.2997525217702</v>
      </c>
      <c r="E2305" s="11">
        <v>4.1500000000000004</v>
      </c>
      <c r="F2305" s="17">
        <f t="shared" si="141"/>
        <v>1.00016137</v>
      </c>
      <c r="G2305" s="17">
        <f t="shared" si="143"/>
        <v>2343.6632141503401</v>
      </c>
      <c r="H2305" s="12">
        <v>210100</v>
      </c>
      <c r="I2305" s="13">
        <v>43894</v>
      </c>
      <c r="J2305" s="14">
        <v>10545.608995000001</v>
      </c>
      <c r="K2305" s="12">
        <v>4.1500000000000004</v>
      </c>
    </row>
    <row r="2306" spans="1:11" x14ac:dyDescent="0.3">
      <c r="A2306" s="9">
        <v>43895</v>
      </c>
      <c r="B2306" s="37">
        <v>4.1500000000000004</v>
      </c>
      <c r="C2306" s="16">
        <f t="shared" ref="C2306:C2369" si="144">ROUND((1+B2306/100)^(1/252),8)</f>
        <v>1.00016137</v>
      </c>
      <c r="D2306" s="16">
        <f t="shared" si="142"/>
        <v>2334.6764384728299</v>
      </c>
      <c r="E2306" s="11">
        <v>4.1500000000000004</v>
      </c>
      <c r="F2306" s="17">
        <f t="shared" ref="F2306:F2369" si="145">ROUND((1+E2306/100)^(1/252),8)</f>
        <v>1.00016137</v>
      </c>
      <c r="G2306" s="17">
        <f t="shared" si="143"/>
        <v>2344.0414110832098</v>
      </c>
      <c r="H2306" s="12">
        <v>210100</v>
      </c>
      <c r="I2306" s="13">
        <v>43895</v>
      </c>
      <c r="J2306" s="14">
        <v>10547.310740000001</v>
      </c>
      <c r="K2306" s="12">
        <v>4.1500000000000004</v>
      </c>
    </row>
    <row r="2307" spans="1:11" x14ac:dyDescent="0.3">
      <c r="A2307" s="9">
        <v>43896</v>
      </c>
      <c r="B2307" s="37">
        <v>4.1500000000000004</v>
      </c>
      <c r="C2307" s="16">
        <f t="shared" si="144"/>
        <v>1.00016137</v>
      </c>
      <c r="D2307" s="16">
        <f t="shared" si="142"/>
        <v>2335.0531852097101</v>
      </c>
      <c r="E2307" s="11">
        <v>4.1500000000000004</v>
      </c>
      <c r="F2307" s="17">
        <f t="shared" si="145"/>
        <v>1.00016137</v>
      </c>
      <c r="G2307" s="17">
        <f t="shared" si="143"/>
        <v>2344.4196690457202</v>
      </c>
      <c r="H2307" s="12">
        <v>210100</v>
      </c>
      <c r="I2307" s="13">
        <v>43896</v>
      </c>
      <c r="J2307" s="14">
        <v>10549.01276</v>
      </c>
      <c r="K2307" s="12">
        <v>4.1500000000000004</v>
      </c>
    </row>
    <row r="2308" spans="1:11" x14ac:dyDescent="0.3">
      <c r="A2308" s="9">
        <v>43899</v>
      </c>
      <c r="B2308" s="37">
        <v>4.1500000000000004</v>
      </c>
      <c r="C2308" s="16">
        <f t="shared" si="144"/>
        <v>1.00016137</v>
      </c>
      <c r="D2308" s="16">
        <f t="shared" ref="D2308:D2371" si="146">TRUNC(D2307*(C2307),16)</f>
        <v>2335.4299927422098</v>
      </c>
      <c r="E2308" s="11">
        <v>4.1500000000000004</v>
      </c>
      <c r="F2308" s="17">
        <f t="shared" si="145"/>
        <v>1.00016137</v>
      </c>
      <c r="G2308" s="17">
        <f t="shared" ref="G2308:G2371" si="147">TRUNC(G2307*(F2307),16)</f>
        <v>2344.7979880477101</v>
      </c>
      <c r="H2308" s="12">
        <v>210100</v>
      </c>
      <c r="I2308" s="13">
        <v>43899</v>
      </c>
      <c r="J2308" s="14">
        <v>10550.715054</v>
      </c>
      <c r="K2308" s="12">
        <v>4.1500000000000004</v>
      </c>
    </row>
    <row r="2309" spans="1:11" x14ac:dyDescent="0.3">
      <c r="A2309" s="9">
        <v>43900</v>
      </c>
      <c r="B2309" s="37">
        <v>4.1500000000000004</v>
      </c>
      <c r="C2309" s="16">
        <f t="shared" si="144"/>
        <v>1.00016137</v>
      </c>
      <c r="D2309" s="16">
        <f t="shared" si="146"/>
        <v>2335.8068610801402</v>
      </c>
      <c r="E2309" s="11">
        <v>4.1500000000000004</v>
      </c>
      <c r="F2309" s="17">
        <f t="shared" si="145"/>
        <v>1.00016137</v>
      </c>
      <c r="G2309" s="17">
        <f t="shared" si="147"/>
        <v>2345.1763680990398</v>
      </c>
      <c r="H2309" s="12">
        <v>210100</v>
      </c>
      <c r="I2309" s="13">
        <v>43900</v>
      </c>
      <c r="J2309" s="14">
        <v>10552.417622999999</v>
      </c>
      <c r="K2309" s="12">
        <v>4.1500000000000004</v>
      </c>
    </row>
    <row r="2310" spans="1:11" x14ac:dyDescent="0.3">
      <c r="A2310" s="9">
        <v>43901</v>
      </c>
      <c r="B2310" s="37">
        <v>4.1500000000000004</v>
      </c>
      <c r="C2310" s="16">
        <f t="shared" si="144"/>
        <v>1.00016137</v>
      </c>
      <c r="D2310" s="16">
        <f t="shared" si="146"/>
        <v>2336.18379023331</v>
      </c>
      <c r="E2310" s="11">
        <v>4.1500000000000004</v>
      </c>
      <c r="F2310" s="17">
        <f t="shared" si="145"/>
        <v>1.00016137</v>
      </c>
      <c r="G2310" s="17">
        <f t="shared" si="147"/>
        <v>2345.5548092095601</v>
      </c>
      <c r="H2310" s="12">
        <v>210100</v>
      </c>
      <c r="I2310" s="13">
        <v>43901</v>
      </c>
      <c r="J2310" s="14">
        <v>10554.120466</v>
      </c>
      <c r="K2310" s="12">
        <v>4.1500000000000004</v>
      </c>
    </row>
    <row r="2311" spans="1:11" x14ac:dyDescent="0.3">
      <c r="A2311" s="9">
        <v>43902</v>
      </c>
      <c r="B2311" s="37">
        <v>4.1500000000000004</v>
      </c>
      <c r="C2311" s="16">
        <f t="shared" si="144"/>
        <v>1.00016137</v>
      </c>
      <c r="D2311" s="16">
        <f t="shared" si="146"/>
        <v>2336.5607802115401</v>
      </c>
      <c r="E2311" s="11">
        <v>4.1500000000000004</v>
      </c>
      <c r="F2311" s="17">
        <f t="shared" si="145"/>
        <v>1.00016137</v>
      </c>
      <c r="G2311" s="17">
        <f t="shared" si="147"/>
        <v>2345.9333113891198</v>
      </c>
      <c r="H2311" s="12">
        <v>210100</v>
      </c>
      <c r="I2311" s="13">
        <v>43902</v>
      </c>
      <c r="J2311" s="14">
        <v>10555.823585</v>
      </c>
      <c r="K2311" s="12">
        <v>4.1500000000000004</v>
      </c>
    </row>
    <row r="2312" spans="1:11" x14ac:dyDescent="0.3">
      <c r="A2312" s="9">
        <v>43903</v>
      </c>
      <c r="B2312" s="37">
        <v>4.1500000000000004</v>
      </c>
      <c r="C2312" s="16">
        <f t="shared" si="144"/>
        <v>1.00016137</v>
      </c>
      <c r="D2312" s="16">
        <f t="shared" si="146"/>
        <v>2336.9378310246402</v>
      </c>
      <c r="E2312" s="11">
        <v>4.1500000000000004</v>
      </c>
      <c r="F2312" s="17">
        <f t="shared" si="145"/>
        <v>1.00016137</v>
      </c>
      <c r="G2312" s="17">
        <f t="shared" si="147"/>
        <v>2346.3118746475802</v>
      </c>
      <c r="H2312" s="12">
        <v>210100</v>
      </c>
      <c r="I2312" s="13">
        <v>43903</v>
      </c>
      <c r="J2312" s="14">
        <v>10557.526978</v>
      </c>
      <c r="K2312" s="12">
        <v>4.1500000000000004</v>
      </c>
    </row>
    <row r="2313" spans="1:11" x14ac:dyDescent="0.3">
      <c r="A2313" s="9">
        <v>43906</v>
      </c>
      <c r="B2313" s="37">
        <v>4.1500000000000004</v>
      </c>
      <c r="C2313" s="16">
        <f t="shared" si="144"/>
        <v>1.00016137</v>
      </c>
      <c r="D2313" s="16">
        <f t="shared" si="146"/>
        <v>2337.3149426824298</v>
      </c>
      <c r="E2313" s="11">
        <v>4.1500000000000004</v>
      </c>
      <c r="F2313" s="17">
        <f t="shared" si="145"/>
        <v>1.00016137</v>
      </c>
      <c r="G2313" s="17">
        <f t="shared" si="147"/>
        <v>2346.6904989947898</v>
      </c>
      <c r="H2313" s="12">
        <v>210100</v>
      </c>
      <c r="I2313" s="13">
        <v>43906</v>
      </c>
      <c r="J2313" s="14">
        <v>10559.230646</v>
      </c>
      <c r="K2313" s="12">
        <v>4.1500000000000004</v>
      </c>
    </row>
    <row r="2314" spans="1:11" x14ac:dyDescent="0.3">
      <c r="A2314" s="9">
        <v>43907</v>
      </c>
      <c r="B2314" s="37">
        <v>4.1500000000000004</v>
      </c>
      <c r="C2314" s="16">
        <f t="shared" si="144"/>
        <v>1.00016137</v>
      </c>
      <c r="D2314" s="16">
        <f t="shared" si="146"/>
        <v>2337.6921151947299</v>
      </c>
      <c r="E2314" s="11">
        <v>4.1500000000000004</v>
      </c>
      <c r="F2314" s="17">
        <f t="shared" si="145"/>
        <v>1.00016137</v>
      </c>
      <c r="G2314" s="17">
        <f t="shared" si="147"/>
        <v>2347.0691844406101</v>
      </c>
      <c r="H2314" s="12">
        <v>210100</v>
      </c>
      <c r="I2314" s="13">
        <v>43907</v>
      </c>
      <c r="J2314" s="14">
        <v>10560.934589</v>
      </c>
      <c r="K2314" s="12">
        <v>4.1500000000000004</v>
      </c>
    </row>
    <row r="2315" spans="1:11" x14ac:dyDescent="0.3">
      <c r="A2315" s="9">
        <v>43908</v>
      </c>
      <c r="B2315" s="37">
        <v>4.1500000000000004</v>
      </c>
      <c r="C2315" s="16">
        <f t="shared" si="144"/>
        <v>1.00016137</v>
      </c>
      <c r="D2315" s="16">
        <f t="shared" si="146"/>
        <v>2338.06934857136</v>
      </c>
      <c r="E2315" s="11">
        <v>4.1500000000000004</v>
      </c>
      <c r="F2315" s="17">
        <f t="shared" si="145"/>
        <v>1.00016137</v>
      </c>
      <c r="G2315" s="17">
        <f t="shared" si="147"/>
        <v>2347.4479309949002</v>
      </c>
      <c r="H2315" s="12">
        <v>210100</v>
      </c>
      <c r="I2315" s="13">
        <v>43908</v>
      </c>
      <c r="J2315" s="14">
        <v>10562.638806999999</v>
      </c>
      <c r="K2315" s="12">
        <v>4.1500000000000004</v>
      </c>
    </row>
    <row r="2316" spans="1:11" x14ac:dyDescent="0.3">
      <c r="A2316" s="9">
        <v>43909</v>
      </c>
      <c r="B2316" s="37">
        <v>3.65</v>
      </c>
      <c r="C2316" s="16">
        <f t="shared" si="144"/>
        <v>1.00014227</v>
      </c>
      <c r="D2316" s="16">
        <f t="shared" si="146"/>
        <v>2338.4466428221399</v>
      </c>
      <c r="E2316" s="11">
        <v>3.65</v>
      </c>
      <c r="F2316" s="17">
        <f t="shared" si="145"/>
        <v>1.00014227</v>
      </c>
      <c r="G2316" s="17">
        <f t="shared" si="147"/>
        <v>2347.8267386675202</v>
      </c>
      <c r="H2316" s="12">
        <v>210100</v>
      </c>
      <c r="I2316" s="13">
        <v>43909</v>
      </c>
      <c r="J2316" s="14">
        <v>10564.3433</v>
      </c>
      <c r="K2316" s="12">
        <v>4.1500000000000004</v>
      </c>
    </row>
    <row r="2317" spans="1:11" x14ac:dyDescent="0.3">
      <c r="A2317" s="9">
        <v>43910</v>
      </c>
      <c r="B2317" s="37">
        <v>3.65</v>
      </c>
      <c r="C2317" s="16">
        <f t="shared" si="144"/>
        <v>1.00014227</v>
      </c>
      <c r="D2317" s="16">
        <f t="shared" si="146"/>
        <v>2338.7793336260102</v>
      </c>
      <c r="E2317" s="11">
        <v>3.65</v>
      </c>
      <c r="F2317" s="17">
        <f t="shared" si="145"/>
        <v>1.00014227</v>
      </c>
      <c r="G2317" s="17">
        <f t="shared" si="147"/>
        <v>2348.1607639776298</v>
      </c>
      <c r="H2317" s="12">
        <v>210100</v>
      </c>
      <c r="I2317" s="13">
        <v>43910</v>
      </c>
      <c r="J2317" s="14">
        <v>10565.846288999999</v>
      </c>
      <c r="K2317" s="12">
        <v>3.65</v>
      </c>
    </row>
    <row r="2318" spans="1:11" x14ac:dyDescent="0.3">
      <c r="A2318" s="9">
        <v>43913</v>
      </c>
      <c r="B2318" s="37">
        <v>3.65</v>
      </c>
      <c r="C2318" s="16">
        <f t="shared" si="144"/>
        <v>1.00014227</v>
      </c>
      <c r="D2318" s="16">
        <f t="shared" si="146"/>
        <v>2339.1120717618101</v>
      </c>
      <c r="E2318" s="11">
        <v>3.65</v>
      </c>
      <c r="F2318" s="17">
        <f t="shared" si="145"/>
        <v>1.00014227</v>
      </c>
      <c r="G2318" s="17">
        <f t="shared" si="147"/>
        <v>2348.4948368095202</v>
      </c>
      <c r="H2318" s="12">
        <v>210100</v>
      </c>
      <c r="I2318" s="13">
        <v>43913</v>
      </c>
      <c r="J2318" s="14">
        <v>10567.349491999999</v>
      </c>
      <c r="K2318" s="12">
        <v>3.65</v>
      </c>
    </row>
    <row r="2319" spans="1:11" x14ac:dyDescent="0.3">
      <c r="A2319" s="9">
        <v>43914</v>
      </c>
      <c r="B2319" s="37">
        <v>3.65</v>
      </c>
      <c r="C2319" s="16">
        <f t="shared" si="144"/>
        <v>1.00014227</v>
      </c>
      <c r="D2319" s="16">
        <f t="shared" si="146"/>
        <v>2339.4448572362598</v>
      </c>
      <c r="E2319" s="11">
        <v>3.65</v>
      </c>
      <c r="F2319" s="17">
        <f t="shared" si="145"/>
        <v>1.00014227</v>
      </c>
      <c r="G2319" s="17">
        <f t="shared" si="147"/>
        <v>2348.8289571699502</v>
      </c>
      <c r="H2319" s="12">
        <v>210100</v>
      </c>
      <c r="I2319" s="13">
        <v>43914</v>
      </c>
      <c r="J2319" s="14">
        <v>10568.852908999999</v>
      </c>
      <c r="K2319" s="12">
        <v>3.65</v>
      </c>
    </row>
    <row r="2320" spans="1:11" x14ac:dyDescent="0.3">
      <c r="A2320" s="9">
        <v>43915</v>
      </c>
      <c r="B2320" s="37">
        <v>3.65</v>
      </c>
      <c r="C2320" s="16">
        <f t="shared" si="144"/>
        <v>1.00014227</v>
      </c>
      <c r="D2320" s="16">
        <f t="shared" si="146"/>
        <v>2339.7776900560998</v>
      </c>
      <c r="E2320" s="11">
        <v>3.65</v>
      </c>
      <c r="F2320" s="17">
        <f t="shared" si="145"/>
        <v>1.00014227</v>
      </c>
      <c r="G2320" s="17">
        <f t="shared" si="147"/>
        <v>2349.1631250656901</v>
      </c>
      <c r="H2320" s="12">
        <v>210100</v>
      </c>
      <c r="I2320" s="13">
        <v>43915</v>
      </c>
      <c r="J2320" s="14">
        <v>10570.356540000001</v>
      </c>
      <c r="K2320" s="12">
        <v>3.65</v>
      </c>
    </row>
    <row r="2321" spans="1:11" x14ac:dyDescent="0.3">
      <c r="A2321" s="9">
        <v>43916</v>
      </c>
      <c r="B2321" s="37">
        <v>3.65</v>
      </c>
      <c r="C2321" s="16">
        <f t="shared" si="144"/>
        <v>1.00014227</v>
      </c>
      <c r="D2321" s="16">
        <f t="shared" si="146"/>
        <v>2340.1105702280602</v>
      </c>
      <c r="E2321" s="11">
        <v>3.65</v>
      </c>
      <c r="F2321" s="17">
        <f t="shared" si="145"/>
        <v>1.00014227</v>
      </c>
      <c r="G2321" s="17">
        <f t="shared" si="147"/>
        <v>2349.4973405034898</v>
      </c>
      <c r="H2321" s="12">
        <v>210100</v>
      </c>
      <c r="I2321" s="13">
        <v>43916</v>
      </c>
      <c r="J2321" s="14">
        <v>10571.860384</v>
      </c>
      <c r="K2321" s="12">
        <v>3.65</v>
      </c>
    </row>
    <row r="2322" spans="1:11" x14ac:dyDescent="0.3">
      <c r="A2322" s="9">
        <v>43917</v>
      </c>
      <c r="B2322" s="37">
        <v>3.65</v>
      </c>
      <c r="C2322" s="16">
        <f t="shared" si="144"/>
        <v>1.00014227</v>
      </c>
      <c r="D2322" s="16">
        <f t="shared" si="146"/>
        <v>2340.4434977588899</v>
      </c>
      <c r="E2322" s="11">
        <v>3.65</v>
      </c>
      <c r="F2322" s="17">
        <f t="shared" si="145"/>
        <v>1.00014227</v>
      </c>
      <c r="G2322" s="17">
        <f t="shared" si="147"/>
        <v>2349.83160349012</v>
      </c>
      <c r="H2322" s="12">
        <v>210100</v>
      </c>
      <c r="I2322" s="13">
        <v>43917</v>
      </c>
      <c r="J2322" s="14">
        <v>10573.364443</v>
      </c>
      <c r="K2322" s="12">
        <v>3.65</v>
      </c>
    </row>
    <row r="2323" spans="1:11" x14ac:dyDescent="0.3">
      <c r="A2323" s="9">
        <v>43920</v>
      </c>
      <c r="B2323" s="37">
        <v>3.65</v>
      </c>
      <c r="C2323" s="16">
        <f t="shared" si="144"/>
        <v>1.00014227</v>
      </c>
      <c r="D2323" s="16">
        <f t="shared" si="146"/>
        <v>2340.77647265532</v>
      </c>
      <c r="E2323" s="11">
        <v>3.65</v>
      </c>
      <c r="F2323" s="17">
        <f t="shared" si="145"/>
        <v>1.00014227</v>
      </c>
      <c r="G2323" s="17">
        <f t="shared" si="147"/>
        <v>2350.16591403235</v>
      </c>
      <c r="H2323" s="12">
        <v>210100</v>
      </c>
      <c r="I2323" s="13">
        <v>43920</v>
      </c>
      <c r="J2323" s="14">
        <v>10574.868716000001</v>
      </c>
      <c r="K2323" s="12">
        <v>3.65</v>
      </c>
    </row>
    <row r="2324" spans="1:11" x14ac:dyDescent="0.3">
      <c r="A2324" s="9">
        <v>43921</v>
      </c>
      <c r="B2324" s="37">
        <v>3.65</v>
      </c>
      <c r="C2324" s="16">
        <f t="shared" si="144"/>
        <v>1.00014227</v>
      </c>
      <c r="D2324" s="16">
        <f t="shared" si="146"/>
        <v>2341.1094949240801</v>
      </c>
      <c r="E2324" s="11">
        <v>3.65</v>
      </c>
      <c r="F2324" s="17">
        <f t="shared" si="145"/>
        <v>1.00014227</v>
      </c>
      <c r="G2324" s="17">
        <f t="shared" si="147"/>
        <v>2350.5002721369401</v>
      </c>
      <c r="H2324" s="12">
        <v>210100</v>
      </c>
      <c r="I2324" s="13">
        <v>43921</v>
      </c>
      <c r="J2324" s="14">
        <v>10576.373202000001</v>
      </c>
      <c r="K2324" s="12">
        <v>3.65</v>
      </c>
    </row>
    <row r="2325" spans="1:11" x14ac:dyDescent="0.3">
      <c r="A2325" s="9">
        <v>43922</v>
      </c>
      <c r="B2325" s="37">
        <v>3.65</v>
      </c>
      <c r="C2325" s="16">
        <f t="shared" si="144"/>
        <v>1.00014227</v>
      </c>
      <c r="D2325" s="16">
        <f t="shared" si="146"/>
        <v>2341.4425645719198</v>
      </c>
      <c r="E2325" s="11">
        <v>3.65</v>
      </c>
      <c r="F2325" s="17">
        <f t="shared" si="145"/>
        <v>1.00014227</v>
      </c>
      <c r="G2325" s="17">
        <f t="shared" si="147"/>
        <v>2350.8346778106602</v>
      </c>
      <c r="H2325" s="12">
        <v>210100</v>
      </c>
      <c r="I2325" s="13">
        <v>43922</v>
      </c>
      <c r="J2325" s="14">
        <v>10577.877903000001</v>
      </c>
      <c r="K2325" s="12">
        <v>3.65</v>
      </c>
    </row>
    <row r="2326" spans="1:11" x14ac:dyDescent="0.3">
      <c r="A2326" s="9">
        <v>43923</v>
      </c>
      <c r="B2326" s="37">
        <v>3.65</v>
      </c>
      <c r="C2326" s="16">
        <f t="shared" si="144"/>
        <v>1.00014227</v>
      </c>
      <c r="D2326" s="16">
        <f t="shared" si="146"/>
        <v>2341.7756816055798</v>
      </c>
      <c r="E2326" s="11">
        <v>3.65</v>
      </c>
      <c r="F2326" s="17">
        <f t="shared" si="145"/>
        <v>1.00014227</v>
      </c>
      <c r="G2326" s="17">
        <f t="shared" si="147"/>
        <v>2351.16913106027</v>
      </c>
      <c r="H2326" s="12">
        <v>210100</v>
      </c>
      <c r="I2326" s="13">
        <v>43923</v>
      </c>
      <c r="J2326" s="14">
        <v>10579.382817</v>
      </c>
      <c r="K2326" s="12">
        <v>3.65</v>
      </c>
    </row>
    <row r="2327" spans="1:11" x14ac:dyDescent="0.3">
      <c r="A2327" s="9">
        <v>43924</v>
      </c>
      <c r="B2327" s="37">
        <v>3.65</v>
      </c>
      <c r="C2327" s="16">
        <f t="shared" si="144"/>
        <v>1.00014227</v>
      </c>
      <c r="D2327" s="16">
        <f t="shared" si="146"/>
        <v>2342.1088460318001</v>
      </c>
      <c r="E2327" s="11">
        <v>3.65</v>
      </c>
      <c r="F2327" s="17">
        <f t="shared" si="145"/>
        <v>1.00014227</v>
      </c>
      <c r="G2327" s="17">
        <f t="shared" si="147"/>
        <v>2351.5036318925499</v>
      </c>
      <c r="H2327" s="12">
        <v>210100</v>
      </c>
      <c r="I2327" s="13">
        <v>43924</v>
      </c>
      <c r="J2327" s="14">
        <v>10580.887946000001</v>
      </c>
      <c r="K2327" s="12">
        <v>3.65</v>
      </c>
    </row>
    <row r="2328" spans="1:11" x14ac:dyDescent="0.3">
      <c r="A2328" s="9">
        <v>43927</v>
      </c>
      <c r="B2328" s="37">
        <v>3.65</v>
      </c>
      <c r="C2328" s="16">
        <f t="shared" si="144"/>
        <v>1.00014227</v>
      </c>
      <c r="D2328" s="16">
        <f t="shared" si="146"/>
        <v>2342.4420578573199</v>
      </c>
      <c r="E2328" s="11">
        <v>3.65</v>
      </c>
      <c r="F2328" s="17">
        <f t="shared" si="145"/>
        <v>1.00014227</v>
      </c>
      <c r="G2328" s="17">
        <f t="shared" si="147"/>
        <v>2351.8381803142602</v>
      </c>
      <c r="H2328" s="12">
        <v>210100</v>
      </c>
      <c r="I2328" s="13">
        <v>43927</v>
      </c>
      <c r="J2328" s="14">
        <v>10582.393289</v>
      </c>
      <c r="K2328" s="12">
        <v>3.65</v>
      </c>
    </row>
    <row r="2329" spans="1:11" x14ac:dyDescent="0.3">
      <c r="A2329" s="9">
        <v>43928</v>
      </c>
      <c r="B2329" s="37">
        <v>3.65</v>
      </c>
      <c r="C2329" s="16">
        <f t="shared" si="144"/>
        <v>1.00014227</v>
      </c>
      <c r="D2329" s="16">
        <f t="shared" si="146"/>
        <v>2342.77531708889</v>
      </c>
      <c r="E2329" s="11">
        <v>3.65</v>
      </c>
      <c r="F2329" s="17">
        <f t="shared" si="145"/>
        <v>1.00014227</v>
      </c>
      <c r="G2329" s="17">
        <f t="shared" si="147"/>
        <v>2352.1727763321701</v>
      </c>
      <c r="H2329" s="12">
        <v>210100</v>
      </c>
      <c r="I2329" s="13">
        <v>43928</v>
      </c>
      <c r="J2329" s="14">
        <v>10583.898846</v>
      </c>
      <c r="K2329" s="12">
        <v>3.65</v>
      </c>
    </row>
    <row r="2330" spans="1:11" x14ac:dyDescent="0.3">
      <c r="A2330" s="9">
        <v>43929</v>
      </c>
      <c r="B2330" s="37">
        <v>3.65</v>
      </c>
      <c r="C2330" s="16">
        <f t="shared" si="144"/>
        <v>1.00014227</v>
      </c>
      <c r="D2330" s="16">
        <f t="shared" si="146"/>
        <v>2343.1086237332502</v>
      </c>
      <c r="E2330" s="11">
        <v>3.65</v>
      </c>
      <c r="F2330" s="17">
        <f t="shared" si="145"/>
        <v>1.00014227</v>
      </c>
      <c r="G2330" s="17">
        <f t="shared" si="147"/>
        <v>2352.50741995306</v>
      </c>
      <c r="H2330" s="12">
        <v>210100</v>
      </c>
      <c r="I2330" s="13">
        <v>43929</v>
      </c>
      <c r="J2330" s="14">
        <v>10585.404618</v>
      </c>
      <c r="K2330" s="12">
        <v>3.65</v>
      </c>
    </row>
    <row r="2331" spans="1:11" x14ac:dyDescent="0.3">
      <c r="A2331" s="9">
        <v>43930</v>
      </c>
      <c r="B2331" s="37">
        <v>3.65</v>
      </c>
      <c r="C2331" s="16">
        <f t="shared" si="144"/>
        <v>1.00014227</v>
      </c>
      <c r="D2331" s="16">
        <f t="shared" si="146"/>
        <v>2343.4419777971498</v>
      </c>
      <c r="E2331" s="11">
        <v>3.65</v>
      </c>
      <c r="F2331" s="17">
        <f t="shared" si="145"/>
        <v>1.00014227</v>
      </c>
      <c r="G2331" s="17">
        <f t="shared" si="147"/>
        <v>2352.8421111837001</v>
      </c>
      <c r="H2331" s="12">
        <v>210100</v>
      </c>
      <c r="I2331" s="13">
        <v>43930</v>
      </c>
      <c r="J2331" s="14">
        <v>10586.910603</v>
      </c>
      <c r="K2331" s="12">
        <v>3.65</v>
      </c>
    </row>
    <row r="2332" spans="1:11" x14ac:dyDescent="0.3">
      <c r="A2332" s="9">
        <v>43934</v>
      </c>
      <c r="B2332" s="37">
        <v>3.65</v>
      </c>
      <c r="C2332" s="16">
        <f t="shared" si="144"/>
        <v>1.00014227</v>
      </c>
      <c r="D2332" s="16">
        <f t="shared" si="146"/>
        <v>2343.77537928733</v>
      </c>
      <c r="E2332" s="11">
        <v>3.65</v>
      </c>
      <c r="F2332" s="17">
        <f t="shared" si="145"/>
        <v>1.00014227</v>
      </c>
      <c r="G2332" s="17">
        <f t="shared" si="147"/>
        <v>2353.1768500308599</v>
      </c>
      <c r="H2332" s="12">
        <v>210100</v>
      </c>
      <c r="I2332" s="13">
        <v>43934</v>
      </c>
      <c r="J2332" s="14">
        <v>10588.416803</v>
      </c>
      <c r="K2332" s="12">
        <v>3.65</v>
      </c>
    </row>
    <row r="2333" spans="1:11" x14ac:dyDescent="0.3">
      <c r="A2333" s="9">
        <v>43935</v>
      </c>
      <c r="B2333" s="37">
        <v>3.65</v>
      </c>
      <c r="C2333" s="16">
        <f t="shared" si="144"/>
        <v>1.00014227</v>
      </c>
      <c r="D2333" s="16">
        <f t="shared" si="146"/>
        <v>2344.1088282105402</v>
      </c>
      <c r="E2333" s="11">
        <v>3.65</v>
      </c>
      <c r="F2333" s="17">
        <f t="shared" si="145"/>
        <v>1.00014227</v>
      </c>
      <c r="G2333" s="17">
        <f t="shared" si="147"/>
        <v>2353.51163650131</v>
      </c>
      <c r="H2333" s="12">
        <v>210100</v>
      </c>
      <c r="I2333" s="13">
        <v>43935</v>
      </c>
      <c r="J2333" s="14">
        <v>10589.923217</v>
      </c>
      <c r="K2333" s="12">
        <v>3.65</v>
      </c>
    </row>
    <row r="2334" spans="1:11" x14ac:dyDescent="0.3">
      <c r="A2334" s="9">
        <v>43936</v>
      </c>
      <c r="B2334" s="37">
        <v>3.65</v>
      </c>
      <c r="C2334" s="16">
        <f t="shared" si="144"/>
        <v>1.00014227</v>
      </c>
      <c r="D2334" s="16">
        <f t="shared" si="146"/>
        <v>2344.4423245735302</v>
      </c>
      <c r="E2334" s="11">
        <v>3.65</v>
      </c>
      <c r="F2334" s="17">
        <f t="shared" si="145"/>
        <v>1.00014227</v>
      </c>
      <c r="G2334" s="17">
        <f t="shared" si="147"/>
        <v>2353.8464706018299</v>
      </c>
      <c r="H2334" s="12">
        <v>210100</v>
      </c>
      <c r="I2334" s="13">
        <v>43936</v>
      </c>
      <c r="J2334" s="14">
        <v>10591.429845000001</v>
      </c>
      <c r="K2334" s="12">
        <v>3.65</v>
      </c>
    </row>
    <row r="2335" spans="1:11" x14ac:dyDescent="0.3">
      <c r="A2335" s="9">
        <v>43937</v>
      </c>
      <c r="B2335" s="37">
        <v>3.65</v>
      </c>
      <c r="C2335" s="16">
        <f t="shared" si="144"/>
        <v>1.00014227</v>
      </c>
      <c r="D2335" s="16">
        <f t="shared" si="146"/>
        <v>2344.7758683830498</v>
      </c>
      <c r="E2335" s="11">
        <v>3.65</v>
      </c>
      <c r="F2335" s="17">
        <f t="shared" si="145"/>
        <v>1.00014227</v>
      </c>
      <c r="G2335" s="17">
        <f t="shared" si="147"/>
        <v>2354.1813523392002</v>
      </c>
      <c r="H2335" s="12">
        <v>210100</v>
      </c>
      <c r="I2335" s="13">
        <v>43937</v>
      </c>
      <c r="J2335" s="14">
        <v>10592.936688</v>
      </c>
      <c r="K2335" s="12">
        <v>3.65</v>
      </c>
    </row>
    <row r="2336" spans="1:11" x14ac:dyDescent="0.3">
      <c r="A2336" s="9">
        <v>43938</v>
      </c>
      <c r="B2336" s="37">
        <v>3.65</v>
      </c>
      <c r="C2336" s="16">
        <f t="shared" si="144"/>
        <v>1.00014227</v>
      </c>
      <c r="D2336" s="16">
        <f t="shared" si="146"/>
        <v>2345.1094596458402</v>
      </c>
      <c r="E2336" s="11">
        <v>3.65</v>
      </c>
      <c r="F2336" s="17">
        <f t="shared" si="145"/>
        <v>1.00014227</v>
      </c>
      <c r="G2336" s="17">
        <f t="shared" si="147"/>
        <v>2354.5162817201999</v>
      </c>
      <c r="H2336" s="12">
        <v>210100</v>
      </c>
      <c r="I2336" s="13">
        <v>43938</v>
      </c>
      <c r="J2336" s="14">
        <v>10594.443745</v>
      </c>
      <c r="K2336" s="12">
        <v>3.65</v>
      </c>
    </row>
    <row r="2337" spans="1:11" x14ac:dyDescent="0.3">
      <c r="A2337" s="9">
        <v>43941</v>
      </c>
      <c r="B2337" s="37">
        <v>3.65</v>
      </c>
      <c r="C2337" s="16">
        <f t="shared" si="144"/>
        <v>1.00014227</v>
      </c>
      <c r="D2337" s="16">
        <f t="shared" si="146"/>
        <v>2345.4430983686598</v>
      </c>
      <c r="E2337" s="11">
        <v>3.65</v>
      </c>
      <c r="F2337" s="17">
        <f t="shared" si="145"/>
        <v>1.00014227</v>
      </c>
      <c r="G2337" s="17">
        <f t="shared" si="147"/>
        <v>2354.8512587516002</v>
      </c>
      <c r="H2337" s="12">
        <v>210100</v>
      </c>
      <c r="I2337" s="13">
        <v>43941</v>
      </c>
      <c r="J2337" s="14">
        <v>10595.951016999999</v>
      </c>
      <c r="K2337" s="12">
        <v>3.65</v>
      </c>
    </row>
    <row r="2338" spans="1:11" x14ac:dyDescent="0.3">
      <c r="A2338" s="9">
        <v>43943</v>
      </c>
      <c r="B2338" s="37">
        <v>3.65</v>
      </c>
      <c r="C2338" s="16">
        <f t="shared" si="144"/>
        <v>1.00014227</v>
      </c>
      <c r="D2338" s="16">
        <f t="shared" si="146"/>
        <v>2345.7767845582598</v>
      </c>
      <c r="E2338" s="11">
        <v>3.65</v>
      </c>
      <c r="F2338" s="17">
        <f t="shared" si="145"/>
        <v>1.00014227</v>
      </c>
      <c r="G2338" s="17">
        <f t="shared" si="147"/>
        <v>2355.18628344018</v>
      </c>
      <c r="H2338" s="12">
        <v>210100</v>
      </c>
      <c r="I2338" s="13">
        <v>43943</v>
      </c>
      <c r="J2338" s="14">
        <v>10597.458503</v>
      </c>
      <c r="K2338" s="12">
        <v>3.65</v>
      </c>
    </row>
    <row r="2339" spans="1:11" x14ac:dyDescent="0.3">
      <c r="A2339" s="9">
        <v>43944</v>
      </c>
      <c r="B2339" s="37">
        <v>3.65</v>
      </c>
      <c r="C2339" s="16">
        <f t="shared" si="144"/>
        <v>1.00014227</v>
      </c>
      <c r="D2339" s="16">
        <f t="shared" si="146"/>
        <v>2346.1105182214001</v>
      </c>
      <c r="E2339" s="11">
        <v>3.65</v>
      </c>
      <c r="F2339" s="17">
        <f t="shared" si="145"/>
        <v>1.00014227</v>
      </c>
      <c r="G2339" s="17">
        <f t="shared" si="147"/>
        <v>2355.52135579272</v>
      </c>
      <c r="H2339" s="12">
        <v>210100</v>
      </c>
      <c r="I2339" s="13">
        <v>43944</v>
      </c>
      <c r="J2339" s="14">
        <v>10598.966203</v>
      </c>
      <c r="K2339" s="12">
        <v>3.65</v>
      </c>
    </row>
    <row r="2340" spans="1:11" x14ac:dyDescent="0.3">
      <c r="A2340" s="9">
        <v>43945</v>
      </c>
      <c r="B2340" s="37">
        <v>3.65</v>
      </c>
      <c r="C2340" s="16">
        <f t="shared" si="144"/>
        <v>1.00014227</v>
      </c>
      <c r="D2340" s="16">
        <f t="shared" si="146"/>
        <v>2346.4442993648299</v>
      </c>
      <c r="E2340" s="11">
        <v>3.65</v>
      </c>
      <c r="F2340" s="17">
        <f t="shared" si="145"/>
        <v>1.00014227</v>
      </c>
      <c r="G2340" s="17">
        <f t="shared" si="147"/>
        <v>2355.8564758160101</v>
      </c>
      <c r="H2340" s="12">
        <v>210100</v>
      </c>
      <c r="I2340" s="13">
        <v>43945</v>
      </c>
      <c r="J2340" s="14">
        <v>10600.474118</v>
      </c>
      <c r="K2340" s="12">
        <v>3.65</v>
      </c>
    </row>
    <row r="2341" spans="1:11" x14ac:dyDescent="0.3">
      <c r="A2341" s="9">
        <v>43948</v>
      </c>
      <c r="B2341" s="37">
        <v>3.65</v>
      </c>
      <c r="C2341" s="16">
        <f t="shared" si="144"/>
        <v>1.00014227</v>
      </c>
      <c r="D2341" s="16">
        <f t="shared" si="146"/>
        <v>2346.7781279953001</v>
      </c>
      <c r="E2341" s="11">
        <v>3.65</v>
      </c>
      <c r="F2341" s="17">
        <f t="shared" si="145"/>
        <v>1.00014227</v>
      </c>
      <c r="G2341" s="17">
        <f t="shared" si="147"/>
        <v>2356.19164351682</v>
      </c>
      <c r="H2341" s="12">
        <v>210100</v>
      </c>
      <c r="I2341" s="13">
        <v>43948</v>
      </c>
      <c r="J2341" s="14">
        <v>10601.982247</v>
      </c>
      <c r="K2341" s="12">
        <v>3.65</v>
      </c>
    </row>
    <row r="2342" spans="1:11" x14ac:dyDescent="0.3">
      <c r="A2342" s="9">
        <v>43949</v>
      </c>
      <c r="B2342" s="37">
        <v>3.65</v>
      </c>
      <c r="C2342" s="16">
        <f t="shared" si="144"/>
        <v>1.00014227</v>
      </c>
      <c r="D2342" s="16">
        <f t="shared" si="146"/>
        <v>2347.11200411957</v>
      </c>
      <c r="E2342" s="11">
        <v>3.65</v>
      </c>
      <c r="F2342" s="17">
        <f t="shared" si="145"/>
        <v>1.00014227</v>
      </c>
      <c r="G2342" s="17">
        <f t="shared" si="147"/>
        <v>2356.5268589019402</v>
      </c>
      <c r="H2342" s="12">
        <v>210100</v>
      </c>
      <c r="I2342" s="13">
        <v>43949</v>
      </c>
      <c r="J2342" s="14">
        <v>10603.490591</v>
      </c>
      <c r="K2342" s="12">
        <v>3.65</v>
      </c>
    </row>
    <row r="2343" spans="1:11" x14ac:dyDescent="0.3">
      <c r="A2343" s="9">
        <v>43950</v>
      </c>
      <c r="B2343" s="37">
        <v>3.65</v>
      </c>
      <c r="C2343" s="16">
        <f t="shared" si="144"/>
        <v>1.00014227</v>
      </c>
      <c r="D2343" s="16">
        <f t="shared" si="146"/>
        <v>2347.4459277443998</v>
      </c>
      <c r="E2343" s="11">
        <v>3.65</v>
      </c>
      <c r="F2343" s="17">
        <f t="shared" si="145"/>
        <v>1.00014227</v>
      </c>
      <c r="G2343" s="17">
        <f t="shared" si="147"/>
        <v>2356.8621219781598</v>
      </c>
      <c r="H2343" s="12">
        <v>210100</v>
      </c>
      <c r="I2343" s="13">
        <v>43950</v>
      </c>
      <c r="J2343" s="14">
        <v>10604.99915</v>
      </c>
      <c r="K2343" s="12">
        <v>3.65</v>
      </c>
    </row>
    <row r="2344" spans="1:11" x14ac:dyDescent="0.3">
      <c r="A2344" s="9">
        <v>43951</v>
      </c>
      <c r="B2344" s="37">
        <v>3.65</v>
      </c>
      <c r="C2344" s="16">
        <f t="shared" si="144"/>
        <v>1.00014227</v>
      </c>
      <c r="D2344" s="16">
        <f t="shared" si="146"/>
        <v>2347.7798988765398</v>
      </c>
      <c r="E2344" s="11">
        <v>3.65</v>
      </c>
      <c r="F2344" s="17">
        <f t="shared" si="145"/>
        <v>1.00014227</v>
      </c>
      <c r="G2344" s="17">
        <f t="shared" si="147"/>
        <v>2357.1974327522498</v>
      </c>
      <c r="H2344" s="12">
        <v>210100</v>
      </c>
      <c r="I2344" s="13">
        <v>43951</v>
      </c>
      <c r="J2344" s="14">
        <v>10606.507922999999</v>
      </c>
      <c r="K2344" s="12">
        <v>3.65</v>
      </c>
    </row>
    <row r="2345" spans="1:11" x14ac:dyDescent="0.3">
      <c r="A2345" s="9">
        <v>43955</v>
      </c>
      <c r="B2345" s="37">
        <v>3.65</v>
      </c>
      <c r="C2345" s="16">
        <f t="shared" si="144"/>
        <v>1.00014227</v>
      </c>
      <c r="D2345" s="16">
        <f t="shared" si="146"/>
        <v>2348.1139175227499</v>
      </c>
      <c r="E2345" s="11">
        <v>3.65</v>
      </c>
      <c r="F2345" s="17">
        <f t="shared" si="145"/>
        <v>1.00014227</v>
      </c>
      <c r="G2345" s="17">
        <f t="shared" si="147"/>
        <v>2357.5327912310099</v>
      </c>
      <c r="H2345" s="12">
        <v>210100</v>
      </c>
      <c r="I2345" s="13">
        <v>43955</v>
      </c>
      <c r="J2345" s="14">
        <v>10608.016911000001</v>
      </c>
      <c r="K2345" s="12">
        <v>3.65</v>
      </c>
    </row>
    <row r="2346" spans="1:11" x14ac:dyDescent="0.3">
      <c r="A2346" s="9">
        <v>43956</v>
      </c>
      <c r="B2346" s="37">
        <v>3.65</v>
      </c>
      <c r="C2346" s="16">
        <f t="shared" si="144"/>
        <v>1.00014227</v>
      </c>
      <c r="D2346" s="16">
        <f t="shared" si="146"/>
        <v>2348.4479836897999</v>
      </c>
      <c r="E2346" s="11">
        <v>3.65</v>
      </c>
      <c r="F2346" s="17">
        <f t="shared" si="145"/>
        <v>1.00014227</v>
      </c>
      <c r="G2346" s="17">
        <f t="shared" si="147"/>
        <v>2357.86819742122</v>
      </c>
      <c r="H2346" s="12">
        <v>210100</v>
      </c>
      <c r="I2346" s="13">
        <v>43956</v>
      </c>
      <c r="J2346" s="14">
        <v>10609.526114</v>
      </c>
      <c r="K2346" s="12">
        <v>3.65</v>
      </c>
    </row>
    <row r="2347" spans="1:11" x14ac:dyDescent="0.3">
      <c r="A2347" s="9">
        <v>43957</v>
      </c>
      <c r="B2347" s="37">
        <v>3.65</v>
      </c>
      <c r="C2347" s="16">
        <f t="shared" si="144"/>
        <v>1.00014227</v>
      </c>
      <c r="D2347" s="16">
        <f t="shared" si="146"/>
        <v>2348.78209738444</v>
      </c>
      <c r="E2347" s="11">
        <v>3.65</v>
      </c>
      <c r="F2347" s="17">
        <f t="shared" si="145"/>
        <v>1.00014227</v>
      </c>
      <c r="G2347" s="17">
        <f t="shared" si="147"/>
        <v>2358.2036513296698</v>
      </c>
      <c r="H2347" s="12">
        <v>210100</v>
      </c>
      <c r="I2347" s="13">
        <v>43957</v>
      </c>
      <c r="J2347" s="14">
        <v>10611.035531</v>
      </c>
      <c r="K2347" s="12">
        <v>3.65</v>
      </c>
    </row>
    <row r="2348" spans="1:11" x14ac:dyDescent="0.3">
      <c r="A2348" s="9">
        <v>43958</v>
      </c>
      <c r="B2348" s="37">
        <v>2.9</v>
      </c>
      <c r="C2348" s="16">
        <f t="shared" si="144"/>
        <v>1.00011345</v>
      </c>
      <c r="D2348" s="16">
        <f t="shared" si="146"/>
        <v>2349.1162586134401</v>
      </c>
      <c r="E2348" s="11">
        <v>2.9</v>
      </c>
      <c r="F2348" s="17">
        <f t="shared" si="145"/>
        <v>1.00011345</v>
      </c>
      <c r="G2348" s="17">
        <f t="shared" si="147"/>
        <v>2358.5391529631402</v>
      </c>
      <c r="H2348" s="12">
        <v>210100</v>
      </c>
      <c r="I2348" s="13">
        <v>43958</v>
      </c>
      <c r="J2348" s="14">
        <v>10612.545163000001</v>
      </c>
      <c r="K2348" s="12">
        <v>3.65</v>
      </c>
    </row>
    <row r="2349" spans="1:11" x14ac:dyDescent="0.3">
      <c r="A2349" s="9">
        <v>43959</v>
      </c>
      <c r="B2349" s="37">
        <v>2.9</v>
      </c>
      <c r="C2349" s="16">
        <f t="shared" si="144"/>
        <v>1.00011345</v>
      </c>
      <c r="D2349" s="16">
        <f t="shared" si="146"/>
        <v>2349.3827658529799</v>
      </c>
      <c r="E2349" s="11">
        <v>2.9</v>
      </c>
      <c r="F2349" s="17">
        <f t="shared" si="145"/>
        <v>1.00011345</v>
      </c>
      <c r="G2349" s="17">
        <f t="shared" si="147"/>
        <v>2358.8067292300402</v>
      </c>
      <c r="H2349" s="12">
        <v>210100</v>
      </c>
      <c r="I2349" s="13">
        <v>43959</v>
      </c>
      <c r="J2349" s="14">
        <v>10613.749156</v>
      </c>
      <c r="K2349" s="12">
        <v>2.9</v>
      </c>
    </row>
    <row r="2350" spans="1:11" x14ac:dyDescent="0.3">
      <c r="A2350" s="9">
        <v>43962</v>
      </c>
      <c r="B2350" s="37">
        <v>2.9</v>
      </c>
      <c r="C2350" s="16">
        <f t="shared" si="144"/>
        <v>1.00011345</v>
      </c>
      <c r="D2350" s="16">
        <f t="shared" si="146"/>
        <v>2349.6493033277702</v>
      </c>
      <c r="E2350" s="11">
        <v>2.9</v>
      </c>
      <c r="F2350" s="17">
        <f t="shared" si="145"/>
        <v>1.00011345</v>
      </c>
      <c r="G2350" s="17">
        <f t="shared" si="147"/>
        <v>2359.0743358534701</v>
      </c>
      <c r="H2350" s="12">
        <v>210100</v>
      </c>
      <c r="I2350" s="13">
        <v>43962</v>
      </c>
      <c r="J2350" s="14">
        <v>10614.953286</v>
      </c>
      <c r="K2350" s="12">
        <v>2.9</v>
      </c>
    </row>
    <row r="2351" spans="1:11" x14ac:dyDescent="0.3">
      <c r="A2351" s="9">
        <v>43963</v>
      </c>
      <c r="B2351" s="37">
        <v>2.9</v>
      </c>
      <c r="C2351" s="16">
        <f t="shared" si="144"/>
        <v>1.00011345</v>
      </c>
      <c r="D2351" s="16">
        <f t="shared" si="146"/>
        <v>2349.9158710412298</v>
      </c>
      <c r="E2351" s="11">
        <v>2.9</v>
      </c>
      <c r="F2351" s="17">
        <f t="shared" si="145"/>
        <v>1.00011345</v>
      </c>
      <c r="G2351" s="17">
        <f t="shared" si="147"/>
        <v>2359.3419728368699</v>
      </c>
      <c r="H2351" s="12">
        <v>210100</v>
      </c>
      <c r="I2351" s="13">
        <v>43963</v>
      </c>
      <c r="J2351" s="14">
        <v>10616.157552000001</v>
      </c>
      <c r="K2351" s="12">
        <v>2.9</v>
      </c>
    </row>
    <row r="2352" spans="1:11" x14ac:dyDescent="0.3">
      <c r="A2352" s="9">
        <v>43964</v>
      </c>
      <c r="B2352" s="37">
        <v>2.9</v>
      </c>
      <c r="C2352" s="16">
        <f t="shared" si="144"/>
        <v>1.00011345</v>
      </c>
      <c r="D2352" s="16">
        <f t="shared" si="146"/>
        <v>2350.1824689967998</v>
      </c>
      <c r="E2352" s="11">
        <v>2.9</v>
      </c>
      <c r="F2352" s="17">
        <f t="shared" si="145"/>
        <v>1.00011345</v>
      </c>
      <c r="G2352" s="17">
        <f t="shared" si="147"/>
        <v>2359.6096401836899</v>
      </c>
      <c r="H2352" s="12">
        <v>210100</v>
      </c>
      <c r="I2352" s="13">
        <v>43964</v>
      </c>
      <c r="J2352" s="14">
        <v>10617.361956000001</v>
      </c>
      <c r="K2352" s="12">
        <v>2.9</v>
      </c>
    </row>
    <row r="2353" spans="1:11" x14ac:dyDescent="0.3">
      <c r="A2353" s="9">
        <v>43965</v>
      </c>
      <c r="B2353" s="37">
        <v>2.9</v>
      </c>
      <c r="C2353" s="16">
        <f t="shared" si="144"/>
        <v>1.00011345</v>
      </c>
      <c r="D2353" s="16">
        <f t="shared" si="146"/>
        <v>2350.4490971979099</v>
      </c>
      <c r="E2353" s="11">
        <v>2.9</v>
      </c>
      <c r="F2353" s="17">
        <f t="shared" si="145"/>
        <v>1.00011345</v>
      </c>
      <c r="G2353" s="17">
        <f t="shared" si="147"/>
        <v>2359.8773378973701</v>
      </c>
      <c r="H2353" s="12">
        <v>210100</v>
      </c>
      <c r="I2353" s="13">
        <v>43965</v>
      </c>
      <c r="J2353" s="14">
        <v>10618.566494999999</v>
      </c>
      <c r="K2353" s="12">
        <v>2.9</v>
      </c>
    </row>
    <row r="2354" spans="1:11" x14ac:dyDescent="0.3">
      <c r="A2354" s="9">
        <v>43966</v>
      </c>
      <c r="B2354" s="37">
        <v>2.9</v>
      </c>
      <c r="C2354" s="16">
        <f t="shared" si="144"/>
        <v>1.00011345</v>
      </c>
      <c r="D2354" s="16">
        <f t="shared" si="146"/>
        <v>2350.7157556479901</v>
      </c>
      <c r="E2354" s="11">
        <v>2.9</v>
      </c>
      <c r="F2354" s="17">
        <f t="shared" si="145"/>
        <v>1.00011345</v>
      </c>
      <c r="G2354" s="17">
        <f t="shared" si="147"/>
        <v>2360.1450659813499</v>
      </c>
      <c r="H2354" s="12">
        <v>210100</v>
      </c>
      <c r="I2354" s="13">
        <v>43966</v>
      </c>
      <c r="J2354" s="14">
        <v>10619.771172000001</v>
      </c>
      <c r="K2354" s="12">
        <v>2.9</v>
      </c>
    </row>
    <row r="2355" spans="1:11" x14ac:dyDescent="0.3">
      <c r="A2355" s="9">
        <v>43969</v>
      </c>
      <c r="B2355" s="37">
        <v>2.9</v>
      </c>
      <c r="C2355" s="16">
        <f t="shared" si="144"/>
        <v>1.00011345</v>
      </c>
      <c r="D2355" s="16">
        <f t="shared" si="146"/>
        <v>2350.9824443504699</v>
      </c>
      <c r="E2355" s="11">
        <v>2.9</v>
      </c>
      <c r="F2355" s="17">
        <f t="shared" si="145"/>
        <v>1.00011345</v>
      </c>
      <c r="G2355" s="17">
        <f t="shared" si="147"/>
        <v>2360.4128244390899</v>
      </c>
      <c r="H2355" s="12">
        <v>210100</v>
      </c>
      <c r="I2355" s="13">
        <v>43969</v>
      </c>
      <c r="J2355" s="14">
        <v>10620.975984999999</v>
      </c>
      <c r="K2355" s="12">
        <v>2.9</v>
      </c>
    </row>
    <row r="2356" spans="1:11" x14ac:dyDescent="0.3">
      <c r="A2356" s="9">
        <v>43970</v>
      </c>
      <c r="B2356" s="37">
        <v>2.9</v>
      </c>
      <c r="C2356" s="16">
        <f t="shared" si="144"/>
        <v>1.00011345</v>
      </c>
      <c r="D2356" s="16">
        <f t="shared" si="146"/>
        <v>2351.2491633087802</v>
      </c>
      <c r="E2356" s="11">
        <v>2.9</v>
      </c>
      <c r="F2356" s="17">
        <f t="shared" si="145"/>
        <v>1.00011345</v>
      </c>
      <c r="G2356" s="17">
        <f t="shared" si="147"/>
        <v>2360.6806132740198</v>
      </c>
      <c r="H2356" s="12">
        <v>210100</v>
      </c>
      <c r="I2356" s="13">
        <v>43970</v>
      </c>
      <c r="J2356" s="14">
        <v>10622.180934</v>
      </c>
      <c r="K2356" s="12">
        <v>2.9</v>
      </c>
    </row>
    <row r="2357" spans="1:11" x14ac:dyDescent="0.3">
      <c r="A2357" s="9">
        <v>43971</v>
      </c>
      <c r="B2357" s="37">
        <v>2.9</v>
      </c>
      <c r="C2357" s="16">
        <f t="shared" si="144"/>
        <v>1.00011345</v>
      </c>
      <c r="D2357" s="16">
        <f t="shared" si="146"/>
        <v>2351.5159125263599</v>
      </c>
      <c r="E2357" s="11">
        <v>2.9</v>
      </c>
      <c r="F2357" s="17">
        <f t="shared" si="145"/>
        <v>1.00011345</v>
      </c>
      <c r="G2357" s="17">
        <f t="shared" si="147"/>
        <v>2360.9484324895998</v>
      </c>
      <c r="H2357" s="12">
        <v>210100</v>
      </c>
      <c r="I2357" s="13">
        <v>43971</v>
      </c>
      <c r="J2357" s="14">
        <v>10623.386021</v>
      </c>
      <c r="K2357" s="12">
        <v>2.9</v>
      </c>
    </row>
    <row r="2358" spans="1:11" x14ac:dyDescent="0.3">
      <c r="A2358" s="9">
        <v>43972</v>
      </c>
      <c r="B2358" s="37">
        <v>2.9</v>
      </c>
      <c r="C2358" s="16">
        <f t="shared" si="144"/>
        <v>1.00011345</v>
      </c>
      <c r="D2358" s="16">
        <f t="shared" si="146"/>
        <v>2351.78269200664</v>
      </c>
      <c r="E2358" s="11">
        <v>2.9</v>
      </c>
      <c r="F2358" s="17">
        <f t="shared" si="145"/>
        <v>1.00011345</v>
      </c>
      <c r="G2358" s="17">
        <f t="shared" si="147"/>
        <v>2361.21628208927</v>
      </c>
      <c r="H2358" s="12">
        <v>210100</v>
      </c>
      <c r="I2358" s="13">
        <v>43972</v>
      </c>
      <c r="J2358" s="14">
        <v>10624.591243999999</v>
      </c>
      <c r="K2358" s="12">
        <v>2.9</v>
      </c>
    </row>
    <row r="2359" spans="1:11" x14ac:dyDescent="0.3">
      <c r="A2359" s="9">
        <v>43973</v>
      </c>
      <c r="B2359" s="37">
        <v>2.9</v>
      </c>
      <c r="C2359" s="16">
        <f t="shared" si="144"/>
        <v>1.00011345</v>
      </c>
      <c r="D2359" s="16">
        <f t="shared" si="146"/>
        <v>2352.0495017530502</v>
      </c>
      <c r="E2359" s="11">
        <v>2.9</v>
      </c>
      <c r="F2359" s="17">
        <f t="shared" si="145"/>
        <v>1.00011345</v>
      </c>
      <c r="G2359" s="17">
        <f t="shared" si="147"/>
        <v>2361.4841620764701</v>
      </c>
      <c r="H2359" s="12">
        <v>210100</v>
      </c>
      <c r="I2359" s="13">
        <v>43973</v>
      </c>
      <c r="J2359" s="14">
        <v>10625.796603999999</v>
      </c>
      <c r="K2359" s="12">
        <v>2.9</v>
      </c>
    </row>
    <row r="2360" spans="1:11" x14ac:dyDescent="0.3">
      <c r="A2360" s="9">
        <v>43976</v>
      </c>
      <c r="B2360" s="37">
        <v>2.9</v>
      </c>
      <c r="C2360" s="16">
        <f t="shared" si="144"/>
        <v>1.00011345</v>
      </c>
      <c r="D2360" s="16">
        <f t="shared" si="146"/>
        <v>2352.3163417690198</v>
      </c>
      <c r="E2360" s="11">
        <v>2.9</v>
      </c>
      <c r="F2360" s="17">
        <f t="shared" si="145"/>
        <v>1.00011345</v>
      </c>
      <c r="G2360" s="17">
        <f t="shared" si="147"/>
        <v>2361.7520724546598</v>
      </c>
      <c r="H2360" s="12">
        <v>210100</v>
      </c>
      <c r="I2360" s="13">
        <v>43976</v>
      </c>
      <c r="J2360" s="14">
        <v>10627.0021</v>
      </c>
      <c r="K2360" s="12">
        <v>2.9</v>
      </c>
    </row>
    <row r="2361" spans="1:11" x14ac:dyDescent="0.3">
      <c r="A2361" s="9">
        <v>43977</v>
      </c>
      <c r="B2361" s="37">
        <v>2.9</v>
      </c>
      <c r="C2361" s="16">
        <f t="shared" si="144"/>
        <v>1.00011345</v>
      </c>
      <c r="D2361" s="16">
        <f t="shared" si="146"/>
        <v>2352.5832120579898</v>
      </c>
      <c r="E2361" s="11">
        <v>2.9</v>
      </c>
      <c r="F2361" s="17">
        <f t="shared" si="145"/>
        <v>1.00011345</v>
      </c>
      <c r="G2361" s="17">
        <f t="shared" si="147"/>
        <v>2362.0200132272798</v>
      </c>
      <c r="H2361" s="12">
        <v>210100</v>
      </c>
      <c r="I2361" s="13">
        <v>43977</v>
      </c>
      <c r="J2361" s="14">
        <v>10628.207734</v>
      </c>
      <c r="K2361" s="12">
        <v>2.9</v>
      </c>
    </row>
    <row r="2362" spans="1:11" x14ac:dyDescent="0.3">
      <c r="A2362" s="9">
        <v>43978</v>
      </c>
      <c r="B2362" s="37">
        <v>2.9</v>
      </c>
      <c r="C2362" s="16">
        <f t="shared" si="144"/>
        <v>1.00011345</v>
      </c>
      <c r="D2362" s="16">
        <f t="shared" si="146"/>
        <v>2352.8501126234</v>
      </c>
      <c r="E2362" s="11">
        <v>2.9</v>
      </c>
      <c r="F2362" s="17">
        <f t="shared" si="145"/>
        <v>1.00011345</v>
      </c>
      <c r="G2362" s="17">
        <f t="shared" si="147"/>
        <v>2362.2879843977798</v>
      </c>
      <c r="H2362" s="12">
        <v>210100</v>
      </c>
      <c r="I2362" s="13">
        <v>43978</v>
      </c>
      <c r="J2362" s="14">
        <v>10629.413504</v>
      </c>
      <c r="K2362" s="12">
        <v>2.9</v>
      </c>
    </row>
    <row r="2363" spans="1:11" x14ac:dyDescent="0.3">
      <c r="A2363" s="9">
        <v>43979</v>
      </c>
      <c r="B2363" s="37">
        <v>2.9</v>
      </c>
      <c r="C2363" s="16">
        <f t="shared" si="144"/>
        <v>1.00011345</v>
      </c>
      <c r="D2363" s="16">
        <f t="shared" si="146"/>
        <v>2353.1170434686801</v>
      </c>
      <c r="E2363" s="11">
        <v>2.9</v>
      </c>
      <c r="F2363" s="17">
        <f t="shared" si="145"/>
        <v>1.00011345</v>
      </c>
      <c r="G2363" s="17">
        <f t="shared" si="147"/>
        <v>2362.55598596961</v>
      </c>
      <c r="H2363" s="12">
        <v>210100</v>
      </c>
      <c r="I2363" s="13">
        <v>43979</v>
      </c>
      <c r="J2363" s="14">
        <v>10630.619411</v>
      </c>
      <c r="K2363" s="12">
        <v>2.9</v>
      </c>
    </row>
    <row r="2364" spans="1:11" x14ac:dyDescent="0.3">
      <c r="A2364" s="9">
        <v>43980</v>
      </c>
      <c r="B2364" s="37">
        <v>2.9</v>
      </c>
      <c r="C2364" s="16">
        <f t="shared" si="144"/>
        <v>1.00011345</v>
      </c>
      <c r="D2364" s="16">
        <f t="shared" si="146"/>
        <v>2353.3840045972602</v>
      </c>
      <c r="E2364" s="11">
        <v>2.9</v>
      </c>
      <c r="F2364" s="17">
        <f t="shared" si="145"/>
        <v>1.00011345</v>
      </c>
      <c r="G2364" s="17">
        <f t="shared" si="147"/>
        <v>2362.82401794622</v>
      </c>
      <c r="H2364" s="12">
        <v>210100</v>
      </c>
      <c r="I2364" s="13">
        <v>43980</v>
      </c>
      <c r="J2364" s="14">
        <v>10631.825455</v>
      </c>
      <c r="K2364" s="12">
        <v>2.9</v>
      </c>
    </row>
    <row r="2365" spans="1:11" x14ac:dyDescent="0.3">
      <c r="A2365" s="9">
        <v>43983</v>
      </c>
      <c r="B2365" s="37">
        <v>2.9</v>
      </c>
      <c r="C2365" s="16">
        <f t="shared" si="144"/>
        <v>1.00011345</v>
      </c>
      <c r="D2365" s="16">
        <f t="shared" si="146"/>
        <v>2353.65099601258</v>
      </c>
      <c r="E2365" s="11">
        <v>2.9</v>
      </c>
      <c r="F2365" s="17">
        <f t="shared" si="145"/>
        <v>1.00011345</v>
      </c>
      <c r="G2365" s="17">
        <f t="shared" si="147"/>
        <v>2363.0920803310601</v>
      </c>
      <c r="H2365" s="12">
        <v>210100</v>
      </c>
      <c r="I2365" s="13">
        <v>43983</v>
      </c>
      <c r="J2365" s="14">
        <v>10633.031634999999</v>
      </c>
      <c r="K2365" s="12">
        <v>2.9</v>
      </c>
    </row>
    <row r="2366" spans="1:11" x14ac:dyDescent="0.3">
      <c r="A2366" s="9">
        <v>43984</v>
      </c>
      <c r="B2366" s="37">
        <v>2.9</v>
      </c>
      <c r="C2366" s="16">
        <f t="shared" si="144"/>
        <v>1.00011345</v>
      </c>
      <c r="D2366" s="16">
        <f t="shared" si="146"/>
        <v>2353.9180177180801</v>
      </c>
      <c r="E2366" s="11">
        <v>2.9</v>
      </c>
      <c r="F2366" s="17">
        <f t="shared" si="145"/>
        <v>1.00011345</v>
      </c>
      <c r="G2366" s="17">
        <f t="shared" si="147"/>
        <v>2363.3601731275699</v>
      </c>
      <c r="H2366" s="12">
        <v>210100</v>
      </c>
      <c r="I2366" s="13">
        <v>43984</v>
      </c>
      <c r="J2366" s="14">
        <v>10634.237953</v>
      </c>
      <c r="K2366" s="12">
        <v>2.9</v>
      </c>
    </row>
    <row r="2367" spans="1:11" x14ac:dyDescent="0.3">
      <c r="A2367" s="9">
        <v>43985</v>
      </c>
      <c r="B2367" s="37">
        <v>2.9</v>
      </c>
      <c r="C2367" s="16">
        <f t="shared" si="144"/>
        <v>1.00011345</v>
      </c>
      <c r="D2367" s="16">
        <f t="shared" si="146"/>
        <v>2354.1850697171899</v>
      </c>
      <c r="E2367" s="11">
        <v>2.9</v>
      </c>
      <c r="F2367" s="17">
        <f t="shared" si="145"/>
        <v>1.00011345</v>
      </c>
      <c r="G2367" s="17">
        <f t="shared" si="147"/>
        <v>2363.62829633921</v>
      </c>
      <c r="H2367" s="12">
        <v>210100</v>
      </c>
      <c r="I2367" s="13">
        <v>43985</v>
      </c>
      <c r="J2367" s="14">
        <v>10635.444407000001</v>
      </c>
      <c r="K2367" s="12">
        <v>2.9</v>
      </c>
    </row>
    <row r="2368" spans="1:11" x14ac:dyDescent="0.3">
      <c r="A2368" s="9">
        <v>43986</v>
      </c>
      <c r="B2368" s="37">
        <v>2.9</v>
      </c>
      <c r="C2368" s="16">
        <f t="shared" si="144"/>
        <v>1.00011345</v>
      </c>
      <c r="D2368" s="16">
        <f t="shared" si="146"/>
        <v>2354.4521520133499</v>
      </c>
      <c r="E2368" s="11">
        <v>2.9</v>
      </c>
      <c r="F2368" s="17">
        <f t="shared" si="145"/>
        <v>1.00011345</v>
      </c>
      <c r="G2368" s="17">
        <f t="shared" si="147"/>
        <v>2363.8964499694298</v>
      </c>
      <c r="H2368" s="12">
        <v>210100</v>
      </c>
      <c r="I2368" s="13">
        <v>43986</v>
      </c>
      <c r="J2368" s="14">
        <v>10636.650997999999</v>
      </c>
      <c r="K2368" s="12">
        <v>2.9</v>
      </c>
    </row>
    <row r="2369" spans="1:11" x14ac:dyDescent="0.3">
      <c r="A2369" s="9">
        <v>43987</v>
      </c>
      <c r="B2369" s="37">
        <v>2.9</v>
      </c>
      <c r="C2369" s="16">
        <f t="shared" si="144"/>
        <v>1.00011345</v>
      </c>
      <c r="D2369" s="16">
        <f t="shared" si="146"/>
        <v>2354.7192646100002</v>
      </c>
      <c r="E2369" s="11">
        <v>2.9</v>
      </c>
      <c r="F2369" s="17">
        <f t="shared" si="145"/>
        <v>1.00011345</v>
      </c>
      <c r="G2369" s="17">
        <f t="shared" si="147"/>
        <v>2364.1646340216798</v>
      </c>
      <c r="H2369" s="12">
        <v>210100</v>
      </c>
      <c r="I2369" s="13">
        <v>43987</v>
      </c>
      <c r="J2369" s="14">
        <v>10637.857726</v>
      </c>
      <c r="K2369" s="12">
        <v>2.9</v>
      </c>
    </row>
    <row r="2370" spans="1:11" x14ac:dyDescent="0.3">
      <c r="A2370" s="9">
        <v>43990</v>
      </c>
      <c r="B2370" s="37">
        <v>2.9</v>
      </c>
      <c r="C2370" s="16">
        <f t="shared" ref="C2370:C2433" si="148">ROUND((1+B2370/100)^(1/252),8)</f>
        <v>1.00011345</v>
      </c>
      <c r="D2370" s="16">
        <f t="shared" si="146"/>
        <v>2354.9864075105702</v>
      </c>
      <c r="E2370" s="11">
        <v>2.9</v>
      </c>
      <c r="F2370" s="17">
        <f t="shared" ref="F2370:F2433" si="149">ROUND((1+E2370/100)^(1/252),8)</f>
        <v>1.00011345</v>
      </c>
      <c r="G2370" s="17">
        <f t="shared" si="147"/>
        <v>2364.4328484994098</v>
      </c>
      <c r="H2370" s="12">
        <v>210100</v>
      </c>
      <c r="I2370" s="13">
        <v>43990</v>
      </c>
      <c r="J2370" s="14">
        <v>10639.064591</v>
      </c>
      <c r="K2370" s="12">
        <v>2.9</v>
      </c>
    </row>
    <row r="2371" spans="1:11" x14ac:dyDescent="0.3">
      <c r="A2371" s="9">
        <v>43991</v>
      </c>
      <c r="B2371" s="37">
        <v>2.9</v>
      </c>
      <c r="C2371" s="16">
        <f t="shared" si="148"/>
        <v>1.00011345</v>
      </c>
      <c r="D2371" s="16">
        <f t="shared" si="146"/>
        <v>2355.2535807185</v>
      </c>
      <c r="E2371" s="11">
        <v>2.9</v>
      </c>
      <c r="F2371" s="17">
        <f t="shared" si="149"/>
        <v>1.00011345</v>
      </c>
      <c r="G2371" s="17">
        <f t="shared" si="147"/>
        <v>2364.70109340607</v>
      </c>
      <c r="H2371" s="12">
        <v>210100</v>
      </c>
      <c r="I2371" s="13">
        <v>43991</v>
      </c>
      <c r="J2371" s="14">
        <v>10640.271592999999</v>
      </c>
      <c r="K2371" s="12">
        <v>2.9</v>
      </c>
    </row>
    <row r="2372" spans="1:11" x14ac:dyDescent="0.3">
      <c r="A2372" s="9">
        <v>43992</v>
      </c>
      <c r="B2372" s="37">
        <v>2.9</v>
      </c>
      <c r="C2372" s="16">
        <f t="shared" si="148"/>
        <v>1.00011345</v>
      </c>
      <c r="D2372" s="16">
        <f t="shared" ref="D2372:D2435" si="150">TRUNC(D2371*(C2371),16)</f>
        <v>2355.5207842372301</v>
      </c>
      <c r="E2372" s="11">
        <v>2.9</v>
      </c>
      <c r="F2372" s="17">
        <f t="shared" si="149"/>
        <v>1.00011345</v>
      </c>
      <c r="G2372" s="17">
        <f t="shared" ref="G2372:G2435" si="151">TRUNC(G2371*(F2371),16)</f>
        <v>2364.9693687451199</v>
      </c>
      <c r="H2372" s="12">
        <v>210100</v>
      </c>
      <c r="I2372" s="13">
        <v>43992</v>
      </c>
      <c r="J2372" s="14">
        <v>10641.478732</v>
      </c>
      <c r="K2372" s="12">
        <v>2.9</v>
      </c>
    </row>
    <row r="2373" spans="1:11" x14ac:dyDescent="0.3">
      <c r="A2373" s="9">
        <v>43994</v>
      </c>
      <c r="B2373" s="37">
        <v>2.9</v>
      </c>
      <c r="C2373" s="16">
        <f t="shared" si="148"/>
        <v>1.00011345</v>
      </c>
      <c r="D2373" s="16">
        <f t="shared" si="150"/>
        <v>2355.7880180702</v>
      </c>
      <c r="E2373" s="11">
        <v>2.9</v>
      </c>
      <c r="F2373" s="17">
        <f t="shared" si="149"/>
        <v>1.00011345</v>
      </c>
      <c r="G2373" s="17">
        <f t="shared" si="151"/>
        <v>2365.2376745199999</v>
      </c>
      <c r="H2373" s="12">
        <v>210100</v>
      </c>
      <c r="I2373" s="13">
        <v>43994</v>
      </c>
      <c r="J2373" s="14">
        <v>10642.686008000001</v>
      </c>
      <c r="K2373" s="12">
        <v>2.9</v>
      </c>
    </row>
    <row r="2374" spans="1:11" x14ac:dyDescent="0.3">
      <c r="A2374" s="9">
        <v>43997</v>
      </c>
      <c r="B2374" s="37">
        <v>2.9</v>
      </c>
      <c r="C2374" s="16">
        <f t="shared" si="148"/>
        <v>1.00011345</v>
      </c>
      <c r="D2374" s="16">
        <f t="shared" si="150"/>
        <v>2356.0552822208501</v>
      </c>
      <c r="E2374" s="11">
        <v>2.9</v>
      </c>
      <c r="F2374" s="17">
        <f t="shared" si="149"/>
        <v>1.00011345</v>
      </c>
      <c r="G2374" s="17">
        <f t="shared" si="151"/>
        <v>2365.5060107341701</v>
      </c>
      <c r="H2374" s="12">
        <v>210100</v>
      </c>
      <c r="I2374" s="13">
        <v>43997</v>
      </c>
      <c r="J2374" s="14">
        <v>10643.89342</v>
      </c>
      <c r="K2374" s="12">
        <v>2.9</v>
      </c>
    </row>
    <row r="2375" spans="1:11" x14ac:dyDescent="0.3">
      <c r="A2375" s="9">
        <v>43998</v>
      </c>
      <c r="B2375" s="37">
        <v>2.9</v>
      </c>
      <c r="C2375" s="16">
        <f t="shared" si="148"/>
        <v>1.00011345</v>
      </c>
      <c r="D2375" s="16">
        <f t="shared" si="150"/>
        <v>2356.3225766926198</v>
      </c>
      <c r="E2375" s="11">
        <v>2.9</v>
      </c>
      <c r="F2375" s="17">
        <f t="shared" si="149"/>
        <v>1.00011345</v>
      </c>
      <c r="G2375" s="17">
        <f t="shared" si="151"/>
        <v>2365.7743773910902</v>
      </c>
      <c r="H2375" s="12">
        <v>210100</v>
      </c>
      <c r="I2375" s="13">
        <v>43998</v>
      </c>
      <c r="J2375" s="14">
        <v>10645.10097</v>
      </c>
      <c r="K2375" s="12">
        <v>2.9</v>
      </c>
    </row>
    <row r="2376" spans="1:11" x14ac:dyDescent="0.3">
      <c r="A2376" s="9">
        <v>43999</v>
      </c>
      <c r="B2376" s="37">
        <v>2.9</v>
      </c>
      <c r="C2376" s="16">
        <f t="shared" si="148"/>
        <v>1.00011345</v>
      </c>
      <c r="D2376" s="16">
        <f t="shared" si="150"/>
        <v>2356.5899014889501</v>
      </c>
      <c r="E2376" s="11">
        <v>2.9</v>
      </c>
      <c r="F2376" s="17">
        <f t="shared" si="149"/>
        <v>1.00011345</v>
      </c>
      <c r="G2376" s="17">
        <f t="shared" si="151"/>
        <v>2366.0427744942099</v>
      </c>
      <c r="H2376" s="12">
        <v>210100</v>
      </c>
      <c r="I2376" s="13">
        <v>43999</v>
      </c>
      <c r="J2376" s="14">
        <v>10646.308657</v>
      </c>
      <c r="K2376" s="12">
        <v>2.9</v>
      </c>
    </row>
    <row r="2377" spans="1:11" x14ac:dyDescent="0.3">
      <c r="A2377" s="9">
        <v>44000</v>
      </c>
      <c r="B2377" s="37">
        <v>2.15</v>
      </c>
      <c r="C2377" s="16">
        <f t="shared" si="148"/>
        <v>1.0000844200000001</v>
      </c>
      <c r="D2377" s="16">
        <f t="shared" si="150"/>
        <v>2356.8572566132698</v>
      </c>
      <c r="E2377" s="11">
        <v>2.15</v>
      </c>
      <c r="F2377" s="17">
        <f t="shared" si="149"/>
        <v>1.0000844200000001</v>
      </c>
      <c r="G2377" s="17">
        <f t="shared" si="151"/>
        <v>2366.3112020469798</v>
      </c>
      <c r="H2377" s="12">
        <v>210100</v>
      </c>
      <c r="I2377" s="13">
        <v>44000</v>
      </c>
      <c r="J2377" s="14">
        <v>10647.516481000001</v>
      </c>
      <c r="K2377" s="12">
        <v>2.9</v>
      </c>
    </row>
    <row r="2378" spans="1:11" x14ac:dyDescent="0.3">
      <c r="A2378" s="9">
        <v>44001</v>
      </c>
      <c r="B2378" s="37">
        <v>2.15</v>
      </c>
      <c r="C2378" s="16">
        <f t="shared" si="148"/>
        <v>1.0000844200000001</v>
      </c>
      <c r="D2378" s="16">
        <f t="shared" si="150"/>
        <v>2357.0562225028698</v>
      </c>
      <c r="E2378" s="11">
        <v>2.15</v>
      </c>
      <c r="F2378" s="17">
        <f t="shared" si="149"/>
        <v>1.0000844200000001</v>
      </c>
      <c r="G2378" s="17">
        <f t="shared" si="151"/>
        <v>2366.5109660386602</v>
      </c>
      <c r="H2378" s="12">
        <v>210100</v>
      </c>
      <c r="I2378" s="13">
        <v>44001</v>
      </c>
      <c r="J2378" s="14">
        <v>10648.415343999999</v>
      </c>
      <c r="K2378" s="12">
        <v>2.15</v>
      </c>
    </row>
    <row r="2379" spans="1:11" x14ac:dyDescent="0.3">
      <c r="A2379" s="9">
        <v>44004</v>
      </c>
      <c r="B2379" s="37">
        <v>2.15</v>
      </c>
      <c r="C2379" s="16">
        <f t="shared" si="148"/>
        <v>1.0000844200000001</v>
      </c>
      <c r="D2379" s="16">
        <f t="shared" si="150"/>
        <v>2357.2552051891698</v>
      </c>
      <c r="E2379" s="11">
        <v>2.15</v>
      </c>
      <c r="F2379" s="17">
        <f t="shared" si="149"/>
        <v>1.0000844200000001</v>
      </c>
      <c r="G2379" s="17">
        <f t="shared" si="151"/>
        <v>2366.71074689441</v>
      </c>
      <c r="H2379" s="12">
        <v>210100</v>
      </c>
      <c r="I2379" s="13">
        <v>44004</v>
      </c>
      <c r="J2379" s="14">
        <v>10649.314283</v>
      </c>
      <c r="K2379" s="12">
        <v>2.15</v>
      </c>
    </row>
    <row r="2380" spans="1:11" x14ac:dyDescent="0.3">
      <c r="A2380" s="9">
        <v>44005</v>
      </c>
      <c r="B2380" s="37">
        <v>2.15</v>
      </c>
      <c r="C2380" s="16">
        <f t="shared" si="148"/>
        <v>1.0000844200000001</v>
      </c>
      <c r="D2380" s="16">
        <f t="shared" si="150"/>
        <v>2357.4542046735901</v>
      </c>
      <c r="E2380" s="11">
        <v>2.15</v>
      </c>
      <c r="F2380" s="17">
        <f t="shared" si="149"/>
        <v>1.0000844200000001</v>
      </c>
      <c r="G2380" s="17">
        <f t="shared" si="151"/>
        <v>2366.91054461566</v>
      </c>
      <c r="H2380" s="12">
        <v>210100</v>
      </c>
      <c r="I2380" s="13">
        <v>44005</v>
      </c>
      <c r="J2380" s="14">
        <v>10650.213298000001</v>
      </c>
      <c r="K2380" s="12">
        <v>2.15</v>
      </c>
    </row>
    <row r="2381" spans="1:11" x14ac:dyDescent="0.3">
      <c r="A2381" s="9">
        <v>44006</v>
      </c>
      <c r="B2381" s="37">
        <v>2.15</v>
      </c>
      <c r="C2381" s="16">
        <f t="shared" si="148"/>
        <v>1.0000844200000001</v>
      </c>
      <c r="D2381" s="16">
        <f t="shared" si="150"/>
        <v>2357.6532209575498</v>
      </c>
      <c r="E2381" s="11">
        <v>2.15</v>
      </c>
      <c r="F2381" s="17">
        <f t="shared" si="149"/>
        <v>1.0000844200000001</v>
      </c>
      <c r="G2381" s="17">
        <f t="shared" si="151"/>
        <v>2367.1103592038398</v>
      </c>
      <c r="H2381" s="12">
        <v>210100</v>
      </c>
      <c r="I2381" s="13">
        <v>44006</v>
      </c>
      <c r="J2381" s="14">
        <v>10651.112389</v>
      </c>
      <c r="K2381" s="12">
        <v>2.15</v>
      </c>
    </row>
    <row r="2382" spans="1:11" x14ac:dyDescent="0.3">
      <c r="A2382" s="9">
        <v>44007</v>
      </c>
      <c r="B2382" s="37">
        <v>2.15</v>
      </c>
      <c r="C2382" s="16">
        <f t="shared" si="148"/>
        <v>1.0000844200000001</v>
      </c>
      <c r="D2382" s="16">
        <f t="shared" si="150"/>
        <v>2357.8522540424601</v>
      </c>
      <c r="E2382" s="11">
        <v>2.15</v>
      </c>
      <c r="F2382" s="17">
        <f t="shared" si="149"/>
        <v>1.0000844200000001</v>
      </c>
      <c r="G2382" s="17">
        <f t="shared" si="151"/>
        <v>2367.3101906603601</v>
      </c>
      <c r="H2382" s="12">
        <v>210100</v>
      </c>
      <c r="I2382" s="13">
        <v>44007</v>
      </c>
      <c r="J2382" s="14">
        <v>10652.011555999999</v>
      </c>
      <c r="K2382" s="12">
        <v>2.15</v>
      </c>
    </row>
    <row r="2383" spans="1:11" x14ac:dyDescent="0.3">
      <c r="A2383" s="9">
        <v>44008</v>
      </c>
      <c r="B2383" s="37">
        <v>2.15</v>
      </c>
      <c r="C2383" s="16">
        <f t="shared" si="148"/>
        <v>1.0000844200000001</v>
      </c>
      <c r="D2383" s="16">
        <f t="shared" si="150"/>
        <v>2358.0513039297498</v>
      </c>
      <c r="E2383" s="11">
        <v>2.15</v>
      </c>
      <c r="F2383" s="17">
        <f t="shared" si="149"/>
        <v>1.0000844200000001</v>
      </c>
      <c r="G2383" s="17">
        <f t="shared" si="151"/>
        <v>2367.5100389866602</v>
      </c>
      <c r="H2383" s="12">
        <v>210100</v>
      </c>
      <c r="I2383" s="13">
        <v>44008</v>
      </c>
      <c r="J2383" s="14">
        <v>10652.910798999999</v>
      </c>
      <c r="K2383" s="12">
        <v>2.15</v>
      </c>
    </row>
    <row r="2384" spans="1:11" x14ac:dyDescent="0.3">
      <c r="A2384" s="9">
        <v>44011</v>
      </c>
      <c r="B2384" s="37">
        <v>2.15</v>
      </c>
      <c r="C2384" s="16">
        <f t="shared" si="148"/>
        <v>1.0000844200000001</v>
      </c>
      <c r="D2384" s="16">
        <f t="shared" si="150"/>
        <v>2358.2503706208299</v>
      </c>
      <c r="E2384" s="11">
        <v>2.15</v>
      </c>
      <c r="F2384" s="17">
        <f t="shared" si="149"/>
        <v>1.0000844200000001</v>
      </c>
      <c r="G2384" s="17">
        <f t="shared" si="151"/>
        <v>2367.7099041841502</v>
      </c>
      <c r="H2384" s="12">
        <v>210100</v>
      </c>
      <c r="I2384" s="13">
        <v>44011</v>
      </c>
      <c r="J2384" s="14">
        <v>10653.810117999999</v>
      </c>
      <c r="K2384" s="12">
        <v>2.15</v>
      </c>
    </row>
    <row r="2385" spans="1:11" x14ac:dyDescent="0.3">
      <c r="A2385" s="9">
        <v>44012</v>
      </c>
      <c r="B2385" s="37">
        <v>2.15</v>
      </c>
      <c r="C2385" s="16">
        <f t="shared" si="148"/>
        <v>1.0000844200000001</v>
      </c>
      <c r="D2385" s="16">
        <f t="shared" si="150"/>
        <v>2358.4494541171198</v>
      </c>
      <c r="E2385" s="11">
        <v>2.15</v>
      </c>
      <c r="F2385" s="17">
        <f t="shared" si="149"/>
        <v>1.0000844200000001</v>
      </c>
      <c r="G2385" s="17">
        <f t="shared" si="151"/>
        <v>2367.9097862542599</v>
      </c>
      <c r="H2385" s="12">
        <v>210100</v>
      </c>
      <c r="I2385" s="13">
        <v>44012</v>
      </c>
      <c r="J2385" s="14">
        <v>10654.709511999999</v>
      </c>
      <c r="K2385" s="12">
        <v>2.15</v>
      </c>
    </row>
    <row r="2386" spans="1:11" x14ac:dyDescent="0.3">
      <c r="A2386" s="9">
        <v>44013</v>
      </c>
      <c r="B2386" s="37">
        <v>2.15</v>
      </c>
      <c r="C2386" s="16">
        <f t="shared" si="148"/>
        <v>1.0000844200000001</v>
      </c>
      <c r="D2386" s="16">
        <f t="shared" si="150"/>
        <v>2358.64855442004</v>
      </c>
      <c r="E2386" s="11">
        <v>2.15</v>
      </c>
      <c r="F2386" s="17">
        <f t="shared" si="149"/>
        <v>1.0000844200000001</v>
      </c>
      <c r="G2386" s="17">
        <f t="shared" si="151"/>
        <v>2368.1096851984198</v>
      </c>
      <c r="H2386" s="12">
        <v>210100</v>
      </c>
      <c r="I2386" s="13">
        <v>44013</v>
      </c>
      <c r="J2386" s="14">
        <v>10655.608983</v>
      </c>
      <c r="K2386" s="12">
        <v>2.15</v>
      </c>
    </row>
    <row r="2387" spans="1:11" x14ac:dyDescent="0.3">
      <c r="A2387" s="9">
        <v>44014</v>
      </c>
      <c r="B2387" s="37">
        <v>2.15</v>
      </c>
      <c r="C2387" s="16">
        <f t="shared" si="148"/>
        <v>1.0000844200000001</v>
      </c>
      <c r="D2387" s="16">
        <f t="shared" si="150"/>
        <v>2358.8476715309998</v>
      </c>
      <c r="E2387" s="11">
        <v>2.15</v>
      </c>
      <c r="F2387" s="17">
        <f t="shared" si="149"/>
        <v>1.0000844200000001</v>
      </c>
      <c r="G2387" s="17">
        <f t="shared" si="151"/>
        <v>2368.3096010180402</v>
      </c>
      <c r="H2387" s="12">
        <v>210100</v>
      </c>
      <c r="I2387" s="13">
        <v>44014</v>
      </c>
      <c r="J2387" s="14">
        <v>10656.508529000001</v>
      </c>
      <c r="K2387" s="12">
        <v>2.15</v>
      </c>
    </row>
    <row r="2388" spans="1:11" x14ac:dyDescent="0.3">
      <c r="A2388" s="9">
        <v>44015</v>
      </c>
      <c r="B2388" s="37">
        <v>2.15</v>
      </c>
      <c r="C2388" s="16">
        <f t="shared" si="148"/>
        <v>1.0000844200000001</v>
      </c>
      <c r="D2388" s="16">
        <f t="shared" si="150"/>
        <v>2359.0468054514299</v>
      </c>
      <c r="E2388" s="11">
        <v>2.15</v>
      </c>
      <c r="F2388" s="17">
        <f t="shared" si="149"/>
        <v>1.0000844200000001</v>
      </c>
      <c r="G2388" s="17">
        <f t="shared" si="151"/>
        <v>2368.5095337145599</v>
      </c>
      <c r="H2388" s="12">
        <v>210100</v>
      </c>
      <c r="I2388" s="13">
        <v>44015</v>
      </c>
      <c r="J2388" s="14">
        <v>10657.408152</v>
      </c>
      <c r="K2388" s="12">
        <v>2.15</v>
      </c>
    </row>
    <row r="2389" spans="1:11" x14ac:dyDescent="0.3">
      <c r="A2389" s="9">
        <v>44018</v>
      </c>
      <c r="B2389" s="37">
        <v>2.15</v>
      </c>
      <c r="C2389" s="16">
        <f t="shared" si="148"/>
        <v>1.0000844200000001</v>
      </c>
      <c r="D2389" s="16">
        <f t="shared" si="150"/>
        <v>2359.24595618275</v>
      </c>
      <c r="E2389" s="11">
        <v>2.15</v>
      </c>
      <c r="F2389" s="17">
        <f t="shared" si="149"/>
        <v>1.0000844200000001</v>
      </c>
      <c r="G2389" s="17">
        <f t="shared" si="151"/>
        <v>2368.7094832893999</v>
      </c>
      <c r="H2389" s="12">
        <v>210100</v>
      </c>
      <c r="I2389" s="13">
        <v>44018</v>
      </c>
      <c r="J2389" s="14">
        <v>10658.307849999999</v>
      </c>
      <c r="K2389" s="12">
        <v>2.15</v>
      </c>
    </row>
    <row r="2390" spans="1:11" x14ac:dyDescent="0.3">
      <c r="A2390" s="9">
        <v>44019</v>
      </c>
      <c r="B2390" s="37">
        <v>2.15</v>
      </c>
      <c r="C2390" s="16">
        <f t="shared" si="148"/>
        <v>1.0000844200000001</v>
      </c>
      <c r="D2390" s="16">
        <f t="shared" si="150"/>
        <v>2359.4451237263702</v>
      </c>
      <c r="E2390" s="11">
        <v>2.15</v>
      </c>
      <c r="F2390" s="17">
        <f t="shared" si="149"/>
        <v>1.0000844200000001</v>
      </c>
      <c r="G2390" s="17">
        <f t="shared" si="151"/>
        <v>2368.9094497439801</v>
      </c>
      <c r="H2390" s="12">
        <v>210100</v>
      </c>
      <c r="I2390" s="13">
        <v>44019</v>
      </c>
      <c r="J2390" s="14">
        <v>10659.207624999999</v>
      </c>
      <c r="K2390" s="12">
        <v>2.15</v>
      </c>
    </row>
    <row r="2391" spans="1:11" x14ac:dyDescent="0.3">
      <c r="A2391" s="9">
        <v>44020</v>
      </c>
      <c r="B2391" s="37">
        <v>2.15</v>
      </c>
      <c r="C2391" s="16">
        <f t="shared" si="148"/>
        <v>1.0000844200000001</v>
      </c>
      <c r="D2391" s="16">
        <f t="shared" si="150"/>
        <v>2359.6443080837198</v>
      </c>
      <c r="E2391" s="11">
        <v>2.15</v>
      </c>
      <c r="F2391" s="17">
        <f t="shared" si="149"/>
        <v>1.0000844200000001</v>
      </c>
      <c r="G2391" s="17">
        <f t="shared" si="151"/>
        <v>2369.10943307973</v>
      </c>
      <c r="H2391" s="12">
        <v>210100</v>
      </c>
      <c r="I2391" s="13">
        <v>44020</v>
      </c>
      <c r="J2391" s="14">
        <v>10660.107475000001</v>
      </c>
      <c r="K2391" s="12">
        <v>2.15</v>
      </c>
    </row>
    <row r="2392" spans="1:11" x14ac:dyDescent="0.3">
      <c r="A2392" s="9">
        <v>44021</v>
      </c>
      <c r="B2392" s="37">
        <v>2.15</v>
      </c>
      <c r="C2392" s="16">
        <f t="shared" si="148"/>
        <v>1.0000844200000001</v>
      </c>
      <c r="D2392" s="16">
        <f t="shared" si="150"/>
        <v>2359.8435092562099</v>
      </c>
      <c r="E2392" s="11">
        <v>2.15</v>
      </c>
      <c r="F2392" s="17">
        <f t="shared" si="149"/>
        <v>1.0000844200000001</v>
      </c>
      <c r="G2392" s="17">
        <f t="shared" si="151"/>
        <v>2369.30943329807</v>
      </c>
      <c r="H2392" s="12">
        <v>210100</v>
      </c>
      <c r="I2392" s="13">
        <v>44021</v>
      </c>
      <c r="J2392" s="14">
        <v>10661.007401000001</v>
      </c>
      <c r="K2392" s="12">
        <v>2.15</v>
      </c>
    </row>
    <row r="2393" spans="1:11" x14ac:dyDescent="0.3">
      <c r="A2393" s="9">
        <v>44022</v>
      </c>
      <c r="B2393" s="37">
        <v>2.15</v>
      </c>
      <c r="C2393" s="16">
        <f t="shared" si="148"/>
        <v>1.0000844200000001</v>
      </c>
      <c r="D2393" s="16">
        <f t="shared" si="150"/>
        <v>2360.0427272452598</v>
      </c>
      <c r="E2393" s="11">
        <v>2.15</v>
      </c>
      <c r="F2393" s="17">
        <f t="shared" si="149"/>
        <v>1.0000844200000001</v>
      </c>
      <c r="G2393" s="17">
        <f t="shared" si="151"/>
        <v>2369.5094504004301</v>
      </c>
      <c r="H2393" s="12">
        <v>210100</v>
      </c>
      <c r="I2393" s="13">
        <v>44022</v>
      </c>
      <c r="J2393" s="14">
        <v>10661.907402999999</v>
      </c>
      <c r="K2393" s="12">
        <v>2.15</v>
      </c>
    </row>
    <row r="2394" spans="1:11" x14ac:dyDescent="0.3">
      <c r="A2394" s="9">
        <v>44025</v>
      </c>
      <c r="B2394" s="37">
        <v>2.15</v>
      </c>
      <c r="C2394" s="16">
        <f t="shared" si="148"/>
        <v>1.0000844200000001</v>
      </c>
      <c r="D2394" s="16">
        <f t="shared" si="150"/>
        <v>2360.2419620522901</v>
      </c>
      <c r="E2394" s="11">
        <v>2.15</v>
      </c>
      <c r="F2394" s="17">
        <f t="shared" si="149"/>
        <v>1.0000844200000001</v>
      </c>
      <c r="G2394" s="17">
        <f t="shared" si="151"/>
        <v>2369.7094843882301</v>
      </c>
      <c r="H2394" s="12">
        <v>210100</v>
      </c>
      <c r="I2394" s="13">
        <v>44025</v>
      </c>
      <c r="J2394" s="14">
        <v>10662.807482</v>
      </c>
      <c r="K2394" s="12">
        <v>2.15</v>
      </c>
    </row>
    <row r="2395" spans="1:11" x14ac:dyDescent="0.3">
      <c r="A2395" s="9">
        <v>44026</v>
      </c>
      <c r="B2395" s="37">
        <v>2.15</v>
      </c>
      <c r="C2395" s="16">
        <f t="shared" si="148"/>
        <v>1.0000844200000001</v>
      </c>
      <c r="D2395" s="16">
        <f t="shared" si="150"/>
        <v>2360.44121367873</v>
      </c>
      <c r="E2395" s="11">
        <v>2.15</v>
      </c>
      <c r="F2395" s="17">
        <f t="shared" si="149"/>
        <v>1.0000844200000001</v>
      </c>
      <c r="G2395" s="17">
        <f t="shared" si="151"/>
        <v>2369.9095352629001</v>
      </c>
      <c r="H2395" s="12">
        <v>210100</v>
      </c>
      <c r="I2395" s="13">
        <v>44026</v>
      </c>
      <c r="J2395" s="14">
        <v>10663.707635999999</v>
      </c>
      <c r="K2395" s="12">
        <v>2.15</v>
      </c>
    </row>
    <row r="2396" spans="1:11" x14ac:dyDescent="0.3">
      <c r="A2396" s="9">
        <v>44027</v>
      </c>
      <c r="B2396" s="37">
        <v>2.15</v>
      </c>
      <c r="C2396" s="16">
        <f t="shared" si="148"/>
        <v>1.0000844200000001</v>
      </c>
      <c r="D2396" s="16">
        <f t="shared" si="150"/>
        <v>2360.6404821259898</v>
      </c>
      <c r="E2396" s="11">
        <v>2.15</v>
      </c>
      <c r="F2396" s="17">
        <f t="shared" si="149"/>
        <v>1.0000844200000001</v>
      </c>
      <c r="G2396" s="17">
        <f t="shared" si="151"/>
        <v>2370.10960302587</v>
      </c>
      <c r="H2396" s="12">
        <v>210100</v>
      </c>
      <c r="I2396" s="13">
        <v>44027</v>
      </c>
      <c r="J2396" s="14">
        <v>10664.607866</v>
      </c>
      <c r="K2396" s="12">
        <v>2.15</v>
      </c>
    </row>
    <row r="2397" spans="1:11" x14ac:dyDescent="0.3">
      <c r="A2397" s="9">
        <v>44028</v>
      </c>
      <c r="B2397" s="37">
        <v>2.15</v>
      </c>
      <c r="C2397" s="16">
        <f t="shared" si="148"/>
        <v>1.0000844200000001</v>
      </c>
      <c r="D2397" s="16">
        <f t="shared" si="150"/>
        <v>2360.8397673954901</v>
      </c>
      <c r="E2397" s="11">
        <v>2.15</v>
      </c>
      <c r="F2397" s="17">
        <f t="shared" si="149"/>
        <v>1.0000844200000001</v>
      </c>
      <c r="G2397" s="17">
        <f t="shared" si="151"/>
        <v>2370.3096876785598</v>
      </c>
      <c r="H2397" s="12">
        <v>210100</v>
      </c>
      <c r="I2397" s="13">
        <v>44028</v>
      </c>
      <c r="J2397" s="14">
        <v>10665.508172</v>
      </c>
      <c r="K2397" s="12">
        <v>2.15</v>
      </c>
    </row>
    <row r="2398" spans="1:11" x14ac:dyDescent="0.3">
      <c r="A2398" s="9">
        <v>44029</v>
      </c>
      <c r="B2398" s="37">
        <v>2.15</v>
      </c>
      <c r="C2398" s="16">
        <f t="shared" si="148"/>
        <v>1.0000844200000001</v>
      </c>
      <c r="D2398" s="16">
        <f t="shared" si="150"/>
        <v>2361.0390694886501</v>
      </c>
      <c r="E2398" s="11">
        <v>2.15</v>
      </c>
      <c r="F2398" s="17">
        <f t="shared" si="149"/>
        <v>1.0000844200000001</v>
      </c>
      <c r="G2398" s="17">
        <f t="shared" si="151"/>
        <v>2370.5097892223898</v>
      </c>
      <c r="H2398" s="12">
        <v>210100</v>
      </c>
      <c r="I2398" s="13">
        <v>44029</v>
      </c>
      <c r="J2398" s="14">
        <v>10666.408555</v>
      </c>
      <c r="K2398" s="12">
        <v>2.15</v>
      </c>
    </row>
    <row r="2399" spans="1:11" x14ac:dyDescent="0.3">
      <c r="A2399" s="9">
        <v>44032</v>
      </c>
      <c r="B2399" s="37">
        <v>2.15</v>
      </c>
      <c r="C2399" s="16">
        <f t="shared" si="148"/>
        <v>1.0000844200000001</v>
      </c>
      <c r="D2399" s="16">
        <f t="shared" si="150"/>
        <v>2361.2383884069</v>
      </c>
      <c r="E2399" s="11">
        <v>2.15</v>
      </c>
      <c r="F2399" s="17">
        <f t="shared" si="149"/>
        <v>1.0000844200000001</v>
      </c>
      <c r="G2399" s="17">
        <f t="shared" si="151"/>
        <v>2370.7099076588001</v>
      </c>
      <c r="H2399" s="12">
        <v>210100</v>
      </c>
      <c r="I2399" s="13">
        <v>44032</v>
      </c>
      <c r="J2399" s="14">
        <v>10667.309013</v>
      </c>
      <c r="K2399" s="12">
        <v>2.15</v>
      </c>
    </row>
    <row r="2400" spans="1:11" x14ac:dyDescent="0.3">
      <c r="A2400" s="9">
        <v>44033</v>
      </c>
      <c r="B2400" s="37">
        <v>2.15</v>
      </c>
      <c r="C2400" s="16">
        <f t="shared" si="148"/>
        <v>1.0000844200000001</v>
      </c>
      <c r="D2400" s="16">
        <f t="shared" si="150"/>
        <v>2361.4377241516499</v>
      </c>
      <c r="E2400" s="11">
        <v>2.15</v>
      </c>
      <c r="F2400" s="17">
        <f t="shared" si="149"/>
        <v>1.0000844200000001</v>
      </c>
      <c r="G2400" s="17">
        <f t="shared" si="151"/>
        <v>2370.9100429892101</v>
      </c>
      <c r="H2400" s="12">
        <v>210100</v>
      </c>
      <c r="I2400" s="13">
        <v>44033</v>
      </c>
      <c r="J2400" s="14">
        <v>10668.209547</v>
      </c>
      <c r="K2400" s="12">
        <v>2.15</v>
      </c>
    </row>
    <row r="2401" spans="1:11" x14ac:dyDescent="0.3">
      <c r="A2401" s="9">
        <v>44034</v>
      </c>
      <c r="B2401" s="37">
        <v>2.15</v>
      </c>
      <c r="C2401" s="16">
        <f t="shared" si="148"/>
        <v>1.0000844200000001</v>
      </c>
      <c r="D2401" s="16">
        <f t="shared" si="150"/>
        <v>2361.6370767243202</v>
      </c>
      <c r="E2401" s="11">
        <v>2.15</v>
      </c>
      <c r="F2401" s="17">
        <f t="shared" si="149"/>
        <v>1.0000844200000001</v>
      </c>
      <c r="G2401" s="17">
        <f t="shared" si="151"/>
        <v>2371.1101952150402</v>
      </c>
      <c r="H2401" s="12">
        <v>210100</v>
      </c>
      <c r="I2401" s="13">
        <v>44034</v>
      </c>
      <c r="J2401" s="14">
        <v>10669.110156999999</v>
      </c>
      <c r="K2401" s="12">
        <v>2.15</v>
      </c>
    </row>
    <row r="2402" spans="1:11" x14ac:dyDescent="0.3">
      <c r="A2402" s="9">
        <v>44035</v>
      </c>
      <c r="B2402" s="37">
        <v>2.15</v>
      </c>
      <c r="C2402" s="16">
        <f t="shared" si="148"/>
        <v>1.0000844200000001</v>
      </c>
      <c r="D2402" s="16">
        <f t="shared" si="150"/>
        <v>2361.83644612634</v>
      </c>
      <c r="E2402" s="11">
        <v>2.15</v>
      </c>
      <c r="F2402" s="17">
        <f t="shared" si="149"/>
        <v>1.0000844200000001</v>
      </c>
      <c r="G2402" s="17">
        <f t="shared" si="151"/>
        <v>2371.3103643377199</v>
      </c>
      <c r="H2402" s="12">
        <v>210100</v>
      </c>
      <c r="I2402" s="13">
        <v>44035</v>
      </c>
      <c r="J2402" s="14">
        <v>10670.010843</v>
      </c>
      <c r="K2402" s="12">
        <v>2.15</v>
      </c>
    </row>
    <row r="2403" spans="1:11" x14ac:dyDescent="0.3">
      <c r="A2403" s="9">
        <v>44036</v>
      </c>
      <c r="B2403" s="37">
        <v>2.15</v>
      </c>
      <c r="C2403" s="16">
        <f t="shared" si="148"/>
        <v>1.0000844200000001</v>
      </c>
      <c r="D2403" s="16">
        <f t="shared" si="150"/>
        <v>2362.0358323591199</v>
      </c>
      <c r="E2403" s="11">
        <v>2.15</v>
      </c>
      <c r="F2403" s="17">
        <f t="shared" si="149"/>
        <v>1.0000844200000001</v>
      </c>
      <c r="G2403" s="17">
        <f t="shared" si="151"/>
        <v>2371.5105503586801</v>
      </c>
      <c r="H2403" s="12">
        <v>210100</v>
      </c>
      <c r="I2403" s="13">
        <v>44036</v>
      </c>
      <c r="J2403" s="14">
        <v>10670.911606</v>
      </c>
      <c r="K2403" s="12">
        <v>2.15</v>
      </c>
    </row>
    <row r="2404" spans="1:11" x14ac:dyDescent="0.3">
      <c r="A2404" s="9">
        <v>44039</v>
      </c>
      <c r="B2404" s="37">
        <v>2.15</v>
      </c>
      <c r="C2404" s="16">
        <f t="shared" si="148"/>
        <v>1.0000844200000001</v>
      </c>
      <c r="D2404" s="16">
        <f t="shared" si="150"/>
        <v>2362.2352354240902</v>
      </c>
      <c r="E2404" s="11">
        <v>2.15</v>
      </c>
      <c r="F2404" s="17">
        <f t="shared" si="149"/>
        <v>1.0000844200000001</v>
      </c>
      <c r="G2404" s="17">
        <f t="shared" si="151"/>
        <v>2371.7107532793402</v>
      </c>
      <c r="H2404" s="12">
        <v>210100</v>
      </c>
      <c r="I2404" s="13">
        <v>44039</v>
      </c>
      <c r="J2404" s="14">
        <v>10671.812443999999</v>
      </c>
      <c r="K2404" s="12">
        <v>2.15</v>
      </c>
    </row>
    <row r="2405" spans="1:11" x14ac:dyDescent="0.3">
      <c r="A2405" s="9">
        <v>44040</v>
      </c>
      <c r="B2405" s="37">
        <v>2.15</v>
      </c>
      <c r="C2405" s="16">
        <f t="shared" si="148"/>
        <v>1.0000844200000001</v>
      </c>
      <c r="D2405" s="16">
        <f t="shared" si="150"/>
        <v>2362.4346553226701</v>
      </c>
      <c r="E2405" s="11">
        <v>2.15</v>
      </c>
      <c r="F2405" s="17">
        <f t="shared" si="149"/>
        <v>1.0000844200000001</v>
      </c>
      <c r="G2405" s="17">
        <f t="shared" si="151"/>
        <v>2371.9109731011299</v>
      </c>
      <c r="H2405" s="12">
        <v>210100</v>
      </c>
      <c r="I2405" s="13">
        <v>44040</v>
      </c>
      <c r="J2405" s="14">
        <v>10672.713358999999</v>
      </c>
      <c r="K2405" s="12">
        <v>2.15</v>
      </c>
    </row>
    <row r="2406" spans="1:11" x14ac:dyDescent="0.3">
      <c r="A2406" s="9">
        <v>44041</v>
      </c>
      <c r="B2406" s="37">
        <v>2.15</v>
      </c>
      <c r="C2406" s="16">
        <f t="shared" si="148"/>
        <v>1.0000844200000001</v>
      </c>
      <c r="D2406" s="16">
        <f t="shared" si="150"/>
        <v>2362.6340920562702</v>
      </c>
      <c r="E2406" s="11">
        <v>2.15</v>
      </c>
      <c r="F2406" s="17">
        <f t="shared" si="149"/>
        <v>1.0000844200000001</v>
      </c>
      <c r="G2406" s="17">
        <f t="shared" si="151"/>
        <v>2372.1112098254798</v>
      </c>
      <c r="H2406" s="12">
        <v>210100</v>
      </c>
      <c r="I2406" s="13">
        <v>44041</v>
      </c>
      <c r="J2406" s="14">
        <v>10673.614348999999</v>
      </c>
      <c r="K2406" s="12">
        <v>2.15</v>
      </c>
    </row>
    <row r="2407" spans="1:11" x14ac:dyDescent="0.3">
      <c r="A2407" s="9">
        <v>44042</v>
      </c>
      <c r="B2407" s="37">
        <v>2.15</v>
      </c>
      <c r="C2407" s="16">
        <f t="shared" si="148"/>
        <v>1.0000844200000001</v>
      </c>
      <c r="D2407" s="16">
        <f t="shared" si="150"/>
        <v>2362.8335456263198</v>
      </c>
      <c r="E2407" s="11">
        <v>2.15</v>
      </c>
      <c r="F2407" s="17">
        <f t="shared" si="149"/>
        <v>1.0000844200000001</v>
      </c>
      <c r="G2407" s="17">
        <f t="shared" si="151"/>
        <v>2372.3114634538101</v>
      </c>
      <c r="H2407" s="12">
        <v>210100</v>
      </c>
      <c r="I2407" s="13">
        <v>44042</v>
      </c>
      <c r="J2407" s="14">
        <v>10674.515416</v>
      </c>
      <c r="K2407" s="12">
        <v>2.15</v>
      </c>
    </row>
    <row r="2408" spans="1:11" x14ac:dyDescent="0.3">
      <c r="A2408" s="9">
        <v>44043</v>
      </c>
      <c r="B2408" s="37">
        <v>2.15</v>
      </c>
      <c r="C2408" s="16">
        <f t="shared" si="148"/>
        <v>1.0000844200000001</v>
      </c>
      <c r="D2408" s="16">
        <f t="shared" si="150"/>
        <v>2363.0330160342401</v>
      </c>
      <c r="E2408" s="11">
        <v>2.15</v>
      </c>
      <c r="F2408" s="17">
        <f t="shared" si="149"/>
        <v>1.0000844200000001</v>
      </c>
      <c r="G2408" s="17">
        <f t="shared" si="151"/>
        <v>2372.5117339875601</v>
      </c>
      <c r="H2408" s="12">
        <v>210100</v>
      </c>
      <c r="I2408" s="13">
        <v>44043</v>
      </c>
      <c r="J2408" s="14">
        <v>10675.416558000001</v>
      </c>
      <c r="K2408" s="12">
        <v>2.15</v>
      </c>
    </row>
    <row r="2409" spans="1:11" x14ac:dyDescent="0.3">
      <c r="A2409" s="9">
        <v>44046</v>
      </c>
      <c r="B2409" s="37">
        <v>2.15</v>
      </c>
      <c r="C2409" s="16">
        <f t="shared" si="148"/>
        <v>1.0000844200000001</v>
      </c>
      <c r="D2409" s="16">
        <f t="shared" si="150"/>
        <v>2363.2325032814501</v>
      </c>
      <c r="E2409" s="11">
        <v>2.15</v>
      </c>
      <c r="F2409" s="17">
        <f t="shared" si="149"/>
        <v>1.0000844200000001</v>
      </c>
      <c r="G2409" s="17">
        <f t="shared" si="151"/>
        <v>2372.7120214281399</v>
      </c>
      <c r="H2409" s="12">
        <v>210100</v>
      </c>
      <c r="I2409" s="13">
        <v>44046</v>
      </c>
      <c r="J2409" s="14">
        <v>10676.317777</v>
      </c>
      <c r="K2409" s="12">
        <v>2.15</v>
      </c>
    </row>
    <row r="2410" spans="1:11" x14ac:dyDescent="0.3">
      <c r="A2410" s="9">
        <v>44047</v>
      </c>
      <c r="B2410" s="37">
        <v>2.15</v>
      </c>
      <c r="C2410" s="16">
        <f t="shared" si="148"/>
        <v>1.0000844200000001</v>
      </c>
      <c r="D2410" s="16">
        <f t="shared" si="150"/>
        <v>2363.4320073693798</v>
      </c>
      <c r="E2410" s="11">
        <v>2.15</v>
      </c>
      <c r="F2410" s="17">
        <f t="shared" si="149"/>
        <v>1.0000844200000001</v>
      </c>
      <c r="G2410" s="17">
        <f t="shared" si="151"/>
        <v>2372.9123257769902</v>
      </c>
      <c r="H2410" s="12">
        <v>210100</v>
      </c>
      <c r="I2410" s="13">
        <v>44047</v>
      </c>
      <c r="J2410" s="14">
        <v>10677.219072</v>
      </c>
      <c r="K2410" s="12">
        <v>2.15</v>
      </c>
    </row>
    <row r="2411" spans="1:11" x14ac:dyDescent="0.3">
      <c r="A2411" s="9">
        <v>44048</v>
      </c>
      <c r="B2411" s="37">
        <v>2.15</v>
      </c>
      <c r="C2411" s="16">
        <f t="shared" si="148"/>
        <v>1.0000844200000001</v>
      </c>
      <c r="D2411" s="16">
        <f t="shared" si="150"/>
        <v>2363.6315282994401</v>
      </c>
      <c r="E2411" s="11">
        <v>2.15</v>
      </c>
      <c r="F2411" s="17">
        <f t="shared" si="149"/>
        <v>1.0000844200000001</v>
      </c>
      <c r="G2411" s="17">
        <f t="shared" si="151"/>
        <v>2373.1126470355298</v>
      </c>
      <c r="H2411" s="12">
        <v>210100</v>
      </c>
      <c r="I2411" s="13">
        <v>44048</v>
      </c>
      <c r="J2411" s="14">
        <v>10678.120441999999</v>
      </c>
      <c r="K2411" s="12">
        <v>2.15</v>
      </c>
    </row>
    <row r="2412" spans="1:11" x14ac:dyDescent="0.3">
      <c r="A2412" s="9">
        <v>44049</v>
      </c>
      <c r="B2412" s="37">
        <v>1.9</v>
      </c>
      <c r="C2412" s="16">
        <f t="shared" si="148"/>
        <v>1.0000746899999999</v>
      </c>
      <c r="D2412" s="16">
        <f t="shared" si="150"/>
        <v>2363.8310660730599</v>
      </c>
      <c r="E2412" s="11">
        <v>1.9</v>
      </c>
      <c r="F2412" s="17">
        <f t="shared" si="149"/>
        <v>1.0000746899999999</v>
      </c>
      <c r="G2412" s="17">
        <f t="shared" si="151"/>
        <v>2373.3129852051902</v>
      </c>
      <c r="H2412" s="12">
        <v>210100</v>
      </c>
      <c r="I2412" s="13">
        <v>44049</v>
      </c>
      <c r="J2412" s="14">
        <v>10679.021889</v>
      </c>
      <c r="K2412" s="12">
        <v>2.15</v>
      </c>
    </row>
    <row r="2413" spans="1:11" x14ac:dyDescent="0.3">
      <c r="A2413" s="9">
        <v>44050</v>
      </c>
      <c r="B2413" s="37">
        <v>1.9</v>
      </c>
      <c r="C2413" s="16">
        <f t="shared" si="148"/>
        <v>1.0000746899999999</v>
      </c>
      <c r="D2413" s="16">
        <f t="shared" si="150"/>
        <v>2364.0076206153799</v>
      </c>
      <c r="E2413" s="11">
        <v>1.9</v>
      </c>
      <c r="F2413" s="17">
        <f t="shared" si="149"/>
        <v>1.0000746899999999</v>
      </c>
      <c r="G2413" s="17">
        <f t="shared" si="151"/>
        <v>2373.4902479520601</v>
      </c>
      <c r="H2413" s="12">
        <v>210100</v>
      </c>
      <c r="I2413" s="13">
        <v>44050</v>
      </c>
      <c r="J2413" s="14">
        <v>10679.819504999999</v>
      </c>
      <c r="K2413" s="12">
        <v>1.9</v>
      </c>
    </row>
    <row r="2414" spans="1:11" x14ac:dyDescent="0.3">
      <c r="A2414" s="9">
        <v>44053</v>
      </c>
      <c r="B2414" s="37">
        <v>1.9</v>
      </c>
      <c r="C2414" s="16">
        <f t="shared" si="148"/>
        <v>1.0000746899999999</v>
      </c>
      <c r="D2414" s="16">
        <f t="shared" si="150"/>
        <v>2364.18418834456</v>
      </c>
      <c r="E2414" s="11">
        <v>1.9</v>
      </c>
      <c r="F2414" s="17">
        <f t="shared" si="149"/>
        <v>1.0000746899999999</v>
      </c>
      <c r="G2414" s="17">
        <f t="shared" si="151"/>
        <v>2373.66752393868</v>
      </c>
      <c r="H2414" s="12">
        <v>210100</v>
      </c>
      <c r="I2414" s="13">
        <v>44053</v>
      </c>
      <c r="J2414" s="14">
        <v>10680.617181</v>
      </c>
      <c r="K2414" s="12">
        <v>1.9</v>
      </c>
    </row>
    <row r="2415" spans="1:11" x14ac:dyDescent="0.3">
      <c r="A2415" s="9">
        <v>44054</v>
      </c>
      <c r="B2415" s="37">
        <v>1.9</v>
      </c>
      <c r="C2415" s="16">
        <f t="shared" si="148"/>
        <v>1.0000746899999999</v>
      </c>
      <c r="D2415" s="16">
        <f t="shared" si="150"/>
        <v>2364.3607692615901</v>
      </c>
      <c r="E2415" s="11">
        <v>1.9</v>
      </c>
      <c r="F2415" s="17">
        <f t="shared" si="149"/>
        <v>1.0000746899999999</v>
      </c>
      <c r="G2415" s="17">
        <f t="shared" si="151"/>
        <v>2373.8448131660398</v>
      </c>
      <c r="H2415" s="12">
        <v>210100</v>
      </c>
      <c r="I2415" s="13">
        <v>44054</v>
      </c>
      <c r="J2415" s="14">
        <v>10681.414916</v>
      </c>
      <c r="K2415" s="12">
        <v>1.9</v>
      </c>
    </row>
    <row r="2416" spans="1:11" x14ac:dyDescent="0.3">
      <c r="A2416" s="9">
        <v>44055</v>
      </c>
      <c r="B2416" s="37">
        <v>1.9</v>
      </c>
      <c r="C2416" s="16">
        <f t="shared" si="148"/>
        <v>1.0000746899999999</v>
      </c>
      <c r="D2416" s="16">
        <f t="shared" si="150"/>
        <v>2364.5373633674499</v>
      </c>
      <c r="E2416" s="11">
        <v>1.9</v>
      </c>
      <c r="F2416" s="17">
        <f t="shared" si="149"/>
        <v>1.0000746899999999</v>
      </c>
      <c r="G2416" s="17">
        <f t="shared" si="151"/>
        <v>2374.0221156351299</v>
      </c>
      <c r="H2416" s="12">
        <v>210100</v>
      </c>
      <c r="I2416" s="13">
        <v>44055</v>
      </c>
      <c r="J2416" s="14">
        <v>10682.212711</v>
      </c>
      <c r="K2416" s="12">
        <v>1.9</v>
      </c>
    </row>
    <row r="2417" spans="1:11" x14ac:dyDescent="0.3">
      <c r="A2417" s="9">
        <v>44056</v>
      </c>
      <c r="B2417" s="37">
        <v>1.9</v>
      </c>
      <c r="C2417" s="16">
        <f t="shared" si="148"/>
        <v>1.0000746899999999</v>
      </c>
      <c r="D2417" s="16">
        <f t="shared" si="150"/>
        <v>2364.7139706631201</v>
      </c>
      <c r="E2417" s="11">
        <v>1.9</v>
      </c>
      <c r="F2417" s="17">
        <f t="shared" si="149"/>
        <v>1.0000746899999999</v>
      </c>
      <c r="G2417" s="17">
        <f t="shared" si="151"/>
        <v>2374.19943134695</v>
      </c>
      <c r="H2417" s="12">
        <v>210100</v>
      </c>
      <c r="I2417" s="13">
        <v>44056</v>
      </c>
      <c r="J2417" s="14">
        <v>10683.010566000001</v>
      </c>
      <c r="K2417" s="12">
        <v>1.9</v>
      </c>
    </row>
    <row r="2418" spans="1:11" x14ac:dyDescent="0.3">
      <c r="A2418" s="9">
        <v>44057</v>
      </c>
      <c r="B2418" s="37">
        <v>1.9</v>
      </c>
      <c r="C2418" s="16">
        <f t="shared" si="148"/>
        <v>1.0000746899999999</v>
      </c>
      <c r="D2418" s="16">
        <f t="shared" si="150"/>
        <v>2364.8905911495899</v>
      </c>
      <c r="E2418" s="11">
        <v>1.9</v>
      </c>
      <c r="F2418" s="17">
        <f t="shared" si="149"/>
        <v>1.0000746899999999</v>
      </c>
      <c r="G2418" s="17">
        <f t="shared" si="151"/>
        <v>2374.3767603024799</v>
      </c>
      <c r="H2418" s="12">
        <v>210100</v>
      </c>
      <c r="I2418" s="13">
        <v>44057</v>
      </c>
      <c r="J2418" s="14">
        <v>10683.80848</v>
      </c>
      <c r="K2418" s="12">
        <v>1.9</v>
      </c>
    </row>
    <row r="2419" spans="1:11" x14ac:dyDescent="0.3">
      <c r="A2419" s="9">
        <v>44060</v>
      </c>
      <c r="B2419" s="37">
        <v>1.9</v>
      </c>
      <c r="C2419" s="16">
        <f t="shared" si="148"/>
        <v>1.0000746899999999</v>
      </c>
      <c r="D2419" s="16">
        <f t="shared" si="150"/>
        <v>2365.0672248278402</v>
      </c>
      <c r="E2419" s="11">
        <v>1.9</v>
      </c>
      <c r="F2419" s="17">
        <f t="shared" si="149"/>
        <v>1.0000746899999999</v>
      </c>
      <c r="G2419" s="17">
        <f t="shared" si="151"/>
        <v>2374.5541025027101</v>
      </c>
      <c r="H2419" s="12">
        <v>210100</v>
      </c>
      <c r="I2419" s="13">
        <v>44060</v>
      </c>
      <c r="J2419" s="14">
        <v>10684.606454000001</v>
      </c>
      <c r="K2419" s="12">
        <v>1.9</v>
      </c>
    </row>
    <row r="2420" spans="1:11" x14ac:dyDescent="0.3">
      <c r="A2420" s="9">
        <v>44061</v>
      </c>
      <c r="B2420" s="37">
        <v>1.9</v>
      </c>
      <c r="C2420" s="16">
        <f t="shared" si="148"/>
        <v>1.0000746899999999</v>
      </c>
      <c r="D2420" s="16">
        <f t="shared" si="150"/>
        <v>2365.2438716988599</v>
      </c>
      <c r="E2420" s="11">
        <v>1.9</v>
      </c>
      <c r="F2420" s="17">
        <f t="shared" si="149"/>
        <v>1.0000746899999999</v>
      </c>
      <c r="G2420" s="17">
        <f t="shared" si="151"/>
        <v>2374.7314579486301</v>
      </c>
      <c r="H2420" s="12">
        <v>210100</v>
      </c>
      <c r="I2420" s="13">
        <v>44061</v>
      </c>
      <c r="J2420" s="14">
        <v>10685.404487</v>
      </c>
      <c r="K2420" s="12">
        <v>1.9</v>
      </c>
    </row>
    <row r="2421" spans="1:11" x14ac:dyDescent="0.3">
      <c r="A2421" s="9">
        <v>44062</v>
      </c>
      <c r="B2421" s="37">
        <v>1.9</v>
      </c>
      <c r="C2421" s="16">
        <f t="shared" si="148"/>
        <v>1.0000746899999999</v>
      </c>
      <c r="D2421" s="16">
        <f t="shared" si="150"/>
        <v>2365.4205317636402</v>
      </c>
      <c r="E2421" s="11">
        <v>1.9</v>
      </c>
      <c r="F2421" s="17">
        <f t="shared" si="149"/>
        <v>1.0000746899999999</v>
      </c>
      <c r="G2421" s="17">
        <f t="shared" si="151"/>
        <v>2374.90882664122</v>
      </c>
      <c r="H2421" s="12">
        <v>210100</v>
      </c>
      <c r="I2421" s="13">
        <v>44062</v>
      </c>
      <c r="J2421" s="14">
        <v>10686.202579999999</v>
      </c>
      <c r="K2421" s="12">
        <v>1.9</v>
      </c>
    </row>
    <row r="2422" spans="1:11" x14ac:dyDescent="0.3">
      <c r="A2422" s="9">
        <v>44063</v>
      </c>
      <c r="B2422" s="37">
        <v>1.9</v>
      </c>
      <c r="C2422" s="16">
        <f t="shared" si="148"/>
        <v>1.0000746899999999</v>
      </c>
      <c r="D2422" s="16">
        <f t="shared" si="150"/>
        <v>2365.5972050231599</v>
      </c>
      <c r="E2422" s="11">
        <v>1.9</v>
      </c>
      <c r="F2422" s="17">
        <f t="shared" si="149"/>
        <v>1.0000746899999999</v>
      </c>
      <c r="G2422" s="17">
        <f t="shared" si="151"/>
        <v>2375.0862085814802</v>
      </c>
      <c r="H2422" s="12">
        <v>210100</v>
      </c>
      <c r="I2422" s="13">
        <v>44063</v>
      </c>
      <c r="J2422" s="14">
        <v>10687.000732</v>
      </c>
      <c r="K2422" s="12">
        <v>1.9</v>
      </c>
    </row>
    <row r="2423" spans="1:11" x14ac:dyDescent="0.3">
      <c r="A2423" s="9">
        <v>44064</v>
      </c>
      <c r="B2423" s="37">
        <v>1.9</v>
      </c>
      <c r="C2423" s="16">
        <f t="shared" si="148"/>
        <v>1.0000746899999999</v>
      </c>
      <c r="D2423" s="16">
        <f t="shared" si="150"/>
        <v>2365.7738914783999</v>
      </c>
      <c r="E2423" s="11">
        <v>1.9</v>
      </c>
      <c r="F2423" s="17">
        <f t="shared" si="149"/>
        <v>1.0000746899999999</v>
      </c>
      <c r="G2423" s="17">
        <f t="shared" si="151"/>
        <v>2375.2636037704001</v>
      </c>
      <c r="H2423" s="12">
        <v>210100</v>
      </c>
      <c r="I2423" s="13">
        <v>44064</v>
      </c>
      <c r="J2423" s="14">
        <v>10687.798944</v>
      </c>
      <c r="K2423" s="12">
        <v>1.9</v>
      </c>
    </row>
    <row r="2424" spans="1:11" x14ac:dyDescent="0.3">
      <c r="A2424" s="9">
        <v>44067</v>
      </c>
      <c r="B2424" s="37">
        <v>1.9</v>
      </c>
      <c r="C2424" s="16">
        <f t="shared" si="148"/>
        <v>1.0000746899999999</v>
      </c>
      <c r="D2424" s="16">
        <f t="shared" si="150"/>
        <v>2365.9505911303499</v>
      </c>
      <c r="E2424" s="11">
        <v>1.9</v>
      </c>
      <c r="F2424" s="17">
        <f t="shared" si="149"/>
        <v>1.0000746899999999</v>
      </c>
      <c r="G2424" s="17">
        <f t="shared" si="151"/>
        <v>2375.4410122089698</v>
      </c>
      <c r="H2424" s="12">
        <v>210100</v>
      </c>
      <c r="I2424" s="13">
        <v>44067</v>
      </c>
      <c r="J2424" s="14">
        <v>10688.597216</v>
      </c>
      <c r="K2424" s="12">
        <v>1.9</v>
      </c>
    </row>
    <row r="2425" spans="1:11" x14ac:dyDescent="0.3">
      <c r="A2425" s="9">
        <v>44068</v>
      </c>
      <c r="B2425" s="37">
        <v>1.9</v>
      </c>
      <c r="C2425" s="16">
        <f t="shared" si="148"/>
        <v>1.0000746899999999</v>
      </c>
      <c r="D2425" s="16">
        <f t="shared" si="150"/>
        <v>2366.1273039799999</v>
      </c>
      <c r="E2425" s="11">
        <v>1.9</v>
      </c>
      <c r="F2425" s="17">
        <f t="shared" si="149"/>
        <v>1.0000746899999999</v>
      </c>
      <c r="G2425" s="17">
        <f t="shared" si="151"/>
        <v>2375.6184338981702</v>
      </c>
      <c r="H2425" s="12">
        <v>210100</v>
      </c>
      <c r="I2425" s="13">
        <v>44068</v>
      </c>
      <c r="J2425" s="14">
        <v>10689.395547</v>
      </c>
      <c r="K2425" s="12">
        <v>1.9</v>
      </c>
    </row>
    <row r="2426" spans="1:11" x14ac:dyDescent="0.3">
      <c r="A2426" s="9">
        <v>44069</v>
      </c>
      <c r="B2426" s="37">
        <v>1.9</v>
      </c>
      <c r="C2426" s="16">
        <f t="shared" si="148"/>
        <v>1.0000746899999999</v>
      </c>
      <c r="D2426" s="16">
        <f t="shared" si="150"/>
        <v>2366.3040300283301</v>
      </c>
      <c r="E2426" s="11">
        <v>1.9</v>
      </c>
      <c r="F2426" s="17">
        <f t="shared" si="149"/>
        <v>1.0000746899999999</v>
      </c>
      <c r="G2426" s="17">
        <f t="shared" si="151"/>
        <v>2375.7958688389999</v>
      </c>
      <c r="H2426" s="12">
        <v>210100</v>
      </c>
      <c r="I2426" s="13">
        <v>44069</v>
      </c>
      <c r="J2426" s="14">
        <v>10690.193938</v>
      </c>
      <c r="K2426" s="12">
        <v>1.9</v>
      </c>
    </row>
    <row r="2427" spans="1:11" x14ac:dyDescent="0.3">
      <c r="A2427" s="9">
        <v>44070</v>
      </c>
      <c r="B2427" s="37">
        <v>1.9</v>
      </c>
      <c r="C2427" s="16">
        <f t="shared" si="148"/>
        <v>1.0000746899999999</v>
      </c>
      <c r="D2427" s="16">
        <f t="shared" si="150"/>
        <v>2366.4807692763302</v>
      </c>
      <c r="E2427" s="11">
        <v>1.9</v>
      </c>
      <c r="F2427" s="17">
        <f t="shared" si="149"/>
        <v>1.0000746899999999</v>
      </c>
      <c r="G2427" s="17">
        <f t="shared" si="151"/>
        <v>2375.9733170324398</v>
      </c>
      <c r="H2427" s="12">
        <v>210100</v>
      </c>
      <c r="I2427" s="13">
        <v>44070</v>
      </c>
      <c r="J2427" s="14">
        <v>10690.992388999999</v>
      </c>
      <c r="K2427" s="12">
        <v>1.9</v>
      </c>
    </row>
    <row r="2428" spans="1:11" x14ac:dyDescent="0.3">
      <c r="A2428" s="9">
        <v>44071</v>
      </c>
      <c r="B2428" s="37">
        <v>1.9</v>
      </c>
      <c r="C2428" s="16">
        <f t="shared" si="148"/>
        <v>1.0000746899999999</v>
      </c>
      <c r="D2428" s="16">
        <f t="shared" si="150"/>
        <v>2366.6575217249901</v>
      </c>
      <c r="E2428" s="11">
        <v>1.9</v>
      </c>
      <c r="F2428" s="17">
        <f t="shared" si="149"/>
        <v>1.0000746899999999</v>
      </c>
      <c r="G2428" s="17">
        <f t="shared" si="151"/>
        <v>2376.1507784794899</v>
      </c>
      <c r="H2428" s="12">
        <v>210100</v>
      </c>
      <c r="I2428" s="13">
        <v>44071</v>
      </c>
      <c r="J2428" s="14">
        <v>10691.790899</v>
      </c>
      <c r="K2428" s="12">
        <v>1.9</v>
      </c>
    </row>
    <row r="2429" spans="1:11" x14ac:dyDescent="0.3">
      <c r="A2429" s="9">
        <v>44074</v>
      </c>
      <c r="B2429" s="37">
        <v>1.9</v>
      </c>
      <c r="C2429" s="16">
        <f t="shared" si="148"/>
        <v>1.0000746899999999</v>
      </c>
      <c r="D2429" s="16">
        <f t="shared" si="150"/>
        <v>2366.8342873752899</v>
      </c>
      <c r="E2429" s="11">
        <v>1.9</v>
      </c>
      <c r="F2429" s="17">
        <f t="shared" si="149"/>
        <v>1.0000746899999999</v>
      </c>
      <c r="G2429" s="17">
        <f t="shared" si="151"/>
        <v>2376.3282531811301</v>
      </c>
      <c r="H2429" s="12">
        <v>210100</v>
      </c>
      <c r="I2429" s="13">
        <v>44074</v>
      </c>
      <c r="J2429" s="14">
        <v>10692.589469</v>
      </c>
      <c r="K2429" s="12">
        <v>1.9</v>
      </c>
    </row>
    <row r="2430" spans="1:11" x14ac:dyDescent="0.3">
      <c r="A2430" s="9">
        <v>44075</v>
      </c>
      <c r="B2430" s="37">
        <v>1.9</v>
      </c>
      <c r="C2430" s="16">
        <f t="shared" si="148"/>
        <v>1.0000746899999999</v>
      </c>
      <c r="D2430" s="16">
        <f t="shared" si="150"/>
        <v>2367.01106622821</v>
      </c>
      <c r="E2430" s="11">
        <v>1.9</v>
      </c>
      <c r="F2430" s="17">
        <f t="shared" si="149"/>
        <v>1.0000746899999999</v>
      </c>
      <c r="G2430" s="17">
        <f t="shared" si="151"/>
        <v>2376.50574113836</v>
      </c>
      <c r="H2430" s="12">
        <v>210100</v>
      </c>
      <c r="I2430" s="13">
        <v>44075</v>
      </c>
      <c r="J2430" s="14">
        <v>10693.388097999999</v>
      </c>
      <c r="K2430" s="12">
        <v>1.9</v>
      </c>
    </row>
    <row r="2431" spans="1:11" x14ac:dyDescent="0.3">
      <c r="A2431" s="9">
        <v>44076</v>
      </c>
      <c r="B2431" s="37">
        <v>1.9</v>
      </c>
      <c r="C2431" s="16">
        <f t="shared" si="148"/>
        <v>1.0000746899999999</v>
      </c>
      <c r="D2431" s="16">
        <f t="shared" si="150"/>
        <v>2367.1878582847498</v>
      </c>
      <c r="E2431" s="11">
        <v>1.9</v>
      </c>
      <c r="F2431" s="17">
        <f t="shared" si="149"/>
        <v>1.0000746899999999</v>
      </c>
      <c r="G2431" s="17">
        <f t="shared" si="151"/>
        <v>2376.6832423521701</v>
      </c>
      <c r="H2431" s="12">
        <v>210100</v>
      </c>
      <c r="I2431" s="13">
        <v>44076</v>
      </c>
      <c r="J2431" s="14">
        <v>10694.186788000001</v>
      </c>
      <c r="K2431" s="12">
        <v>1.9</v>
      </c>
    </row>
    <row r="2432" spans="1:11" x14ac:dyDescent="0.3">
      <c r="A2432" s="9">
        <v>44077</v>
      </c>
      <c r="B2432" s="37">
        <v>1.9</v>
      </c>
      <c r="C2432" s="16">
        <f t="shared" si="148"/>
        <v>1.0000746899999999</v>
      </c>
      <c r="D2432" s="16">
        <f t="shared" si="150"/>
        <v>2367.3646635458799</v>
      </c>
      <c r="E2432" s="11">
        <v>1.9</v>
      </c>
      <c r="F2432" s="17">
        <f t="shared" si="149"/>
        <v>1.0000746899999999</v>
      </c>
      <c r="G2432" s="17">
        <f t="shared" si="151"/>
        <v>2376.8607568235402</v>
      </c>
      <c r="H2432" s="12">
        <v>210100</v>
      </c>
      <c r="I2432" s="13">
        <v>44077</v>
      </c>
      <c r="J2432" s="14">
        <v>10694.985536</v>
      </c>
      <c r="K2432" s="12">
        <v>1.9</v>
      </c>
    </row>
    <row r="2433" spans="1:11" x14ac:dyDescent="0.3">
      <c r="A2433" s="9">
        <v>44078</v>
      </c>
      <c r="B2433" s="37">
        <v>1.9</v>
      </c>
      <c r="C2433" s="16">
        <f t="shared" si="148"/>
        <v>1.0000746899999999</v>
      </c>
      <c r="D2433" s="16">
        <f t="shared" si="150"/>
        <v>2367.5414820126002</v>
      </c>
      <c r="E2433" s="11">
        <v>1.9</v>
      </c>
      <c r="F2433" s="17">
        <f t="shared" si="149"/>
        <v>1.0000746899999999</v>
      </c>
      <c r="G2433" s="17">
        <f t="shared" si="151"/>
        <v>2377.03828455347</v>
      </c>
      <c r="H2433" s="12">
        <v>210100</v>
      </c>
      <c r="I2433" s="13">
        <v>44078</v>
      </c>
      <c r="J2433" s="14">
        <v>10695.784345</v>
      </c>
      <c r="K2433" s="12">
        <v>1.9</v>
      </c>
    </row>
    <row r="2434" spans="1:11" x14ac:dyDescent="0.3">
      <c r="A2434" s="9">
        <v>44082</v>
      </c>
      <c r="B2434" s="37">
        <v>1.9</v>
      </c>
      <c r="C2434" s="16">
        <f t="shared" ref="C2434:C2497" si="152">ROUND((1+B2434/100)^(1/252),8)</f>
        <v>1.0000746899999999</v>
      </c>
      <c r="D2434" s="16">
        <f t="shared" si="150"/>
        <v>2367.7183136858898</v>
      </c>
      <c r="E2434" s="11">
        <v>1.9</v>
      </c>
      <c r="F2434" s="17">
        <f t="shared" ref="F2434:F2497" si="153">ROUND((1+E2434/100)^(1/252),8)</f>
        <v>1.0000746899999999</v>
      </c>
      <c r="G2434" s="17">
        <f t="shared" si="151"/>
        <v>2377.2158255429399</v>
      </c>
      <c r="H2434" s="12">
        <v>210100</v>
      </c>
      <c r="I2434" s="13">
        <v>44082</v>
      </c>
      <c r="J2434" s="14">
        <v>10696.583213</v>
      </c>
      <c r="K2434" s="12">
        <v>1.9</v>
      </c>
    </row>
    <row r="2435" spans="1:11" x14ac:dyDescent="0.3">
      <c r="A2435" s="9">
        <v>44083</v>
      </c>
      <c r="B2435" s="37">
        <v>1.9</v>
      </c>
      <c r="C2435" s="16">
        <f t="shared" si="152"/>
        <v>1.0000746899999999</v>
      </c>
      <c r="D2435" s="16">
        <f t="shared" si="150"/>
        <v>2367.8951585667401</v>
      </c>
      <c r="E2435" s="11">
        <v>1.9</v>
      </c>
      <c r="F2435" s="17">
        <f t="shared" si="153"/>
        <v>1.0000746899999999</v>
      </c>
      <c r="G2435" s="17">
        <f t="shared" si="151"/>
        <v>2377.3933797929499</v>
      </c>
      <c r="H2435" s="12">
        <v>210100</v>
      </c>
      <c r="I2435" s="13">
        <v>44083</v>
      </c>
      <c r="J2435" s="14">
        <v>10697.382141</v>
      </c>
      <c r="K2435" s="12">
        <v>1.9</v>
      </c>
    </row>
    <row r="2436" spans="1:11" x14ac:dyDescent="0.3">
      <c r="A2436" s="9">
        <v>44084</v>
      </c>
      <c r="B2436" s="37">
        <v>1.9</v>
      </c>
      <c r="C2436" s="16">
        <f t="shared" si="152"/>
        <v>1.0000746899999999</v>
      </c>
      <c r="D2436" s="16">
        <f t="shared" ref="D2436:D2499" si="154">TRUNC(D2435*(C2435),16)</f>
        <v>2368.07201665613</v>
      </c>
      <c r="E2436" s="11">
        <v>1.9</v>
      </c>
      <c r="F2436" s="17">
        <f t="shared" si="153"/>
        <v>1.0000746899999999</v>
      </c>
      <c r="G2436" s="17">
        <f t="shared" ref="G2436:G2499" si="155">TRUNC(G2435*(F2435),16)</f>
        <v>2377.5709473044899</v>
      </c>
      <c r="H2436" s="12">
        <v>210100</v>
      </c>
      <c r="I2436" s="13">
        <v>44084</v>
      </c>
      <c r="J2436" s="14">
        <v>10698.181128</v>
      </c>
      <c r="K2436" s="12">
        <v>1.9</v>
      </c>
    </row>
    <row r="2437" spans="1:11" x14ac:dyDescent="0.3">
      <c r="A2437" s="9">
        <v>44085</v>
      </c>
      <c r="B2437" s="37">
        <v>1.9</v>
      </c>
      <c r="C2437" s="16">
        <f t="shared" si="152"/>
        <v>1.0000746899999999</v>
      </c>
      <c r="D2437" s="16">
        <f t="shared" si="154"/>
        <v>2368.2488879550501</v>
      </c>
      <c r="E2437" s="11">
        <v>1.9</v>
      </c>
      <c r="F2437" s="17">
        <f t="shared" si="153"/>
        <v>1.0000746899999999</v>
      </c>
      <c r="G2437" s="17">
        <f t="shared" si="155"/>
        <v>2377.7485280785399</v>
      </c>
      <c r="H2437" s="12">
        <v>210100</v>
      </c>
      <c r="I2437" s="13">
        <v>44085</v>
      </c>
      <c r="J2437" s="14">
        <v>10698.980175000001</v>
      </c>
      <c r="K2437" s="12">
        <v>1.9</v>
      </c>
    </row>
    <row r="2438" spans="1:11" x14ac:dyDescent="0.3">
      <c r="A2438" s="9">
        <v>44088</v>
      </c>
      <c r="B2438" s="37">
        <v>1.9</v>
      </c>
      <c r="C2438" s="16">
        <f t="shared" si="152"/>
        <v>1.0000746899999999</v>
      </c>
      <c r="D2438" s="16">
        <f t="shared" si="154"/>
        <v>2368.4257724644899</v>
      </c>
      <c r="E2438" s="11">
        <v>1.9</v>
      </c>
      <c r="F2438" s="17">
        <f t="shared" si="153"/>
        <v>1.0000746899999999</v>
      </c>
      <c r="G2438" s="17">
        <f t="shared" si="155"/>
        <v>2377.9261221161</v>
      </c>
      <c r="H2438" s="12">
        <v>210100</v>
      </c>
      <c r="I2438" s="13">
        <v>44088</v>
      </c>
      <c r="J2438" s="14">
        <v>10699.779282</v>
      </c>
      <c r="K2438" s="12">
        <v>1.9</v>
      </c>
    </row>
    <row r="2439" spans="1:11" x14ac:dyDescent="0.3">
      <c r="A2439" s="9">
        <v>44089</v>
      </c>
      <c r="B2439" s="37">
        <v>1.9</v>
      </c>
      <c r="C2439" s="16">
        <f t="shared" si="152"/>
        <v>1.0000746899999999</v>
      </c>
      <c r="D2439" s="16">
        <f t="shared" si="154"/>
        <v>2368.6026701854398</v>
      </c>
      <c r="E2439" s="11">
        <v>1.9</v>
      </c>
      <c r="F2439" s="17">
        <f t="shared" si="153"/>
        <v>1.0000746899999999</v>
      </c>
      <c r="G2439" s="17">
        <f t="shared" si="155"/>
        <v>2378.1037294181601</v>
      </c>
      <c r="H2439" s="12">
        <v>210100</v>
      </c>
      <c r="I2439" s="13">
        <v>44089</v>
      </c>
      <c r="J2439" s="14">
        <v>10700.578449000001</v>
      </c>
      <c r="K2439" s="12">
        <v>1.9</v>
      </c>
    </row>
    <row r="2440" spans="1:11" x14ac:dyDescent="0.3">
      <c r="A2440" s="9">
        <v>44090</v>
      </c>
      <c r="B2440" s="37">
        <v>1.9</v>
      </c>
      <c r="C2440" s="16">
        <f t="shared" si="152"/>
        <v>1.0000746899999999</v>
      </c>
      <c r="D2440" s="16">
        <f t="shared" si="154"/>
        <v>2368.7795811188798</v>
      </c>
      <c r="E2440" s="11">
        <v>1.9</v>
      </c>
      <c r="F2440" s="17">
        <f t="shared" si="153"/>
        <v>1.0000746899999999</v>
      </c>
      <c r="G2440" s="17">
        <f t="shared" si="155"/>
        <v>2378.2813499857102</v>
      </c>
      <c r="H2440" s="12">
        <v>210100</v>
      </c>
      <c r="I2440" s="13">
        <v>44090</v>
      </c>
      <c r="J2440" s="14">
        <v>10701.377675</v>
      </c>
      <c r="K2440" s="12">
        <v>1.9</v>
      </c>
    </row>
    <row r="2441" spans="1:11" x14ac:dyDescent="0.3">
      <c r="A2441" s="9">
        <v>44091</v>
      </c>
      <c r="B2441" s="37">
        <v>1.9</v>
      </c>
      <c r="C2441" s="16">
        <f t="shared" si="152"/>
        <v>1.0000746899999999</v>
      </c>
      <c r="D2441" s="16">
        <f t="shared" si="154"/>
        <v>2368.9565052657899</v>
      </c>
      <c r="E2441" s="11">
        <v>1.9</v>
      </c>
      <c r="F2441" s="17">
        <f t="shared" si="153"/>
        <v>1.0000746899999999</v>
      </c>
      <c r="G2441" s="17">
        <f t="shared" si="155"/>
        <v>2378.4589838197398</v>
      </c>
      <c r="H2441" s="12">
        <v>210100</v>
      </c>
      <c r="I2441" s="13">
        <v>44091</v>
      </c>
      <c r="J2441" s="14">
        <v>10702.176960999999</v>
      </c>
      <c r="K2441" s="12">
        <v>1.9</v>
      </c>
    </row>
    <row r="2442" spans="1:11" x14ac:dyDescent="0.3">
      <c r="A2442" s="9">
        <v>44092</v>
      </c>
      <c r="B2442" s="37">
        <v>1.9</v>
      </c>
      <c r="C2442" s="16">
        <f t="shared" si="152"/>
        <v>1.0000746899999999</v>
      </c>
      <c r="D2442" s="16">
        <f t="shared" si="154"/>
        <v>2369.1334426271701</v>
      </c>
      <c r="E2442" s="11">
        <v>1.9</v>
      </c>
      <c r="F2442" s="17">
        <f t="shared" si="153"/>
        <v>1.0000746899999999</v>
      </c>
      <c r="G2442" s="17">
        <f t="shared" si="155"/>
        <v>2378.6366309212399</v>
      </c>
      <c r="H2442" s="12">
        <v>210100</v>
      </c>
      <c r="I2442" s="13">
        <v>44092</v>
      </c>
      <c r="J2442" s="14">
        <v>10702.976306</v>
      </c>
      <c r="K2442" s="12">
        <v>1.9</v>
      </c>
    </row>
    <row r="2443" spans="1:11" x14ac:dyDescent="0.3">
      <c r="A2443" s="9">
        <v>44095</v>
      </c>
      <c r="B2443" s="37">
        <v>1.9</v>
      </c>
      <c r="C2443" s="16">
        <f t="shared" si="152"/>
        <v>1.0000746899999999</v>
      </c>
      <c r="D2443" s="16">
        <f t="shared" si="154"/>
        <v>2369.3103932039999</v>
      </c>
      <c r="E2443" s="11">
        <v>1.9</v>
      </c>
      <c r="F2443" s="17">
        <f t="shared" si="153"/>
        <v>1.0000746899999999</v>
      </c>
      <c r="G2443" s="17">
        <f t="shared" si="155"/>
        <v>2378.8142912911999</v>
      </c>
      <c r="H2443" s="12">
        <v>210100</v>
      </c>
      <c r="I2443" s="13">
        <v>44095</v>
      </c>
      <c r="J2443" s="14">
        <v>10703.775712000001</v>
      </c>
      <c r="K2443" s="12">
        <v>1.9</v>
      </c>
    </row>
    <row r="2444" spans="1:11" x14ac:dyDescent="0.3">
      <c r="A2444" s="9">
        <v>44096</v>
      </c>
      <c r="B2444" s="37">
        <v>1.9</v>
      </c>
      <c r="C2444" s="16">
        <f t="shared" si="152"/>
        <v>1.0000746899999999</v>
      </c>
      <c r="D2444" s="16">
        <f t="shared" si="154"/>
        <v>2369.4873569972701</v>
      </c>
      <c r="E2444" s="11">
        <v>1.9</v>
      </c>
      <c r="F2444" s="17">
        <f t="shared" si="153"/>
        <v>1.0000746899999999</v>
      </c>
      <c r="G2444" s="17">
        <f t="shared" si="155"/>
        <v>2378.9919649306198</v>
      </c>
      <c r="H2444" s="12">
        <v>210100</v>
      </c>
      <c r="I2444" s="13">
        <v>44096</v>
      </c>
      <c r="J2444" s="14">
        <v>10704.575177000001</v>
      </c>
      <c r="K2444" s="12">
        <v>1.9</v>
      </c>
    </row>
    <row r="2445" spans="1:11" x14ac:dyDescent="0.3">
      <c r="A2445" s="9">
        <v>44097</v>
      </c>
      <c r="B2445" s="37">
        <v>1.9</v>
      </c>
      <c r="C2445" s="16">
        <f t="shared" si="152"/>
        <v>1.0000746899999999</v>
      </c>
      <c r="D2445" s="16">
        <f t="shared" si="154"/>
        <v>2369.66433400796</v>
      </c>
      <c r="E2445" s="11">
        <v>1.9</v>
      </c>
      <c r="F2445" s="17">
        <f t="shared" si="153"/>
        <v>1.0000746899999999</v>
      </c>
      <c r="G2445" s="17">
        <f t="shared" si="155"/>
        <v>2379.1696518404801</v>
      </c>
      <c r="H2445" s="12">
        <v>210100</v>
      </c>
      <c r="I2445" s="13">
        <v>44097</v>
      </c>
      <c r="J2445" s="14">
        <v>10705.374701000001</v>
      </c>
      <c r="K2445" s="12">
        <v>1.9</v>
      </c>
    </row>
    <row r="2446" spans="1:11" x14ac:dyDescent="0.3">
      <c r="A2446" s="9">
        <v>44098</v>
      </c>
      <c r="B2446" s="37">
        <v>1.9</v>
      </c>
      <c r="C2446" s="16">
        <f t="shared" si="152"/>
        <v>1.0000746899999999</v>
      </c>
      <c r="D2446" s="16">
        <f t="shared" si="154"/>
        <v>2369.8413242370698</v>
      </c>
      <c r="E2446" s="11">
        <v>1.9</v>
      </c>
      <c r="F2446" s="17">
        <f t="shared" si="153"/>
        <v>1.0000746899999999</v>
      </c>
      <c r="G2446" s="17">
        <f t="shared" si="155"/>
        <v>2379.3473520217799</v>
      </c>
      <c r="H2446" s="12">
        <v>210100</v>
      </c>
      <c r="I2446" s="13">
        <v>44098</v>
      </c>
      <c r="J2446" s="14">
        <v>10706.174285999999</v>
      </c>
      <c r="K2446" s="12">
        <v>1.9</v>
      </c>
    </row>
    <row r="2447" spans="1:11" x14ac:dyDescent="0.3">
      <c r="A2447" s="9">
        <v>44099</v>
      </c>
      <c r="B2447" s="37">
        <v>1.9</v>
      </c>
      <c r="C2447" s="16">
        <f t="shared" si="152"/>
        <v>1.0000746899999999</v>
      </c>
      <c r="D2447" s="16">
        <f t="shared" si="154"/>
        <v>2370.0183276855801</v>
      </c>
      <c r="E2447" s="11">
        <v>1.9</v>
      </c>
      <c r="F2447" s="17">
        <f t="shared" si="153"/>
        <v>1.0000746899999999</v>
      </c>
      <c r="G2447" s="17">
        <f t="shared" si="155"/>
        <v>2379.5250654755</v>
      </c>
      <c r="H2447" s="12">
        <v>210100</v>
      </c>
      <c r="I2447" s="13">
        <v>44099</v>
      </c>
      <c r="J2447" s="14">
        <v>10706.97393</v>
      </c>
      <c r="K2447" s="12">
        <v>1.9</v>
      </c>
    </row>
    <row r="2448" spans="1:11" x14ac:dyDescent="0.3">
      <c r="A2448" s="9">
        <v>44102</v>
      </c>
      <c r="B2448" s="37">
        <v>1.9</v>
      </c>
      <c r="C2448" s="16">
        <f t="shared" si="152"/>
        <v>1.0000746899999999</v>
      </c>
      <c r="D2448" s="16">
        <f t="shared" si="154"/>
        <v>2370.1953443544699</v>
      </c>
      <c r="E2448" s="11">
        <v>1.9</v>
      </c>
      <c r="F2448" s="17">
        <f t="shared" si="153"/>
        <v>1.0000746899999999</v>
      </c>
      <c r="G2448" s="17">
        <f t="shared" si="155"/>
        <v>2379.70279220264</v>
      </c>
      <c r="H2448" s="12">
        <v>210100</v>
      </c>
      <c r="I2448" s="13">
        <v>44102</v>
      </c>
      <c r="J2448" s="14">
        <v>10707.773633999999</v>
      </c>
      <c r="K2448" s="12">
        <v>1.9</v>
      </c>
    </row>
    <row r="2449" spans="1:11" x14ac:dyDescent="0.3">
      <c r="A2449" s="9">
        <v>44103</v>
      </c>
      <c r="B2449" s="37">
        <v>1.9</v>
      </c>
      <c r="C2449" s="16">
        <f t="shared" si="152"/>
        <v>1.0000746899999999</v>
      </c>
      <c r="D2449" s="16">
        <f t="shared" si="154"/>
        <v>2370.3723742447401</v>
      </c>
      <c r="E2449" s="11">
        <v>1.9</v>
      </c>
      <c r="F2449" s="17">
        <f t="shared" si="153"/>
        <v>1.0000746899999999</v>
      </c>
      <c r="G2449" s="17">
        <f t="shared" si="155"/>
        <v>2379.8805322041899</v>
      </c>
      <c r="H2449" s="12">
        <v>210100</v>
      </c>
      <c r="I2449" s="13">
        <v>44103</v>
      </c>
      <c r="J2449" s="14">
        <v>10708.573398</v>
      </c>
      <c r="K2449" s="12">
        <v>1.9</v>
      </c>
    </row>
    <row r="2450" spans="1:11" x14ac:dyDescent="0.3">
      <c r="A2450" s="9">
        <v>44104</v>
      </c>
      <c r="B2450" s="37">
        <v>1.9</v>
      </c>
      <c r="C2450" s="16">
        <f t="shared" si="152"/>
        <v>1.0000746899999999</v>
      </c>
      <c r="D2450" s="16">
        <f t="shared" si="154"/>
        <v>2370.5494173573702</v>
      </c>
      <c r="E2450" s="11">
        <v>1.9</v>
      </c>
      <c r="F2450" s="17">
        <f t="shared" si="153"/>
        <v>1.0000746899999999</v>
      </c>
      <c r="G2450" s="17">
        <f t="shared" si="155"/>
        <v>2380.05828548114</v>
      </c>
      <c r="H2450" s="12">
        <v>210100</v>
      </c>
      <c r="I2450" s="13">
        <v>44104</v>
      </c>
      <c r="J2450" s="14">
        <v>10709.373221</v>
      </c>
      <c r="K2450" s="12">
        <v>1.9</v>
      </c>
    </row>
    <row r="2451" spans="1:11" x14ac:dyDescent="0.3">
      <c r="A2451" s="9">
        <v>44105</v>
      </c>
      <c r="B2451" s="37">
        <v>1.9</v>
      </c>
      <c r="C2451" s="16">
        <f t="shared" si="152"/>
        <v>1.0000746899999999</v>
      </c>
      <c r="D2451" s="16">
        <f t="shared" si="154"/>
        <v>2370.7264736933498</v>
      </c>
      <c r="E2451" s="11">
        <v>1.9</v>
      </c>
      <c r="F2451" s="17">
        <f t="shared" si="153"/>
        <v>1.0000746899999999</v>
      </c>
      <c r="G2451" s="17">
        <f t="shared" si="155"/>
        <v>2380.2360520344801</v>
      </c>
      <c r="H2451" s="12">
        <v>210100</v>
      </c>
      <c r="I2451" s="13">
        <v>44105</v>
      </c>
      <c r="J2451" s="14">
        <v>10710.173104</v>
      </c>
      <c r="K2451" s="12">
        <v>1.9</v>
      </c>
    </row>
    <row r="2452" spans="1:11" x14ac:dyDescent="0.3">
      <c r="A2452" s="9">
        <v>44106</v>
      </c>
      <c r="B2452" s="37">
        <v>1.9</v>
      </c>
      <c r="C2452" s="16">
        <f t="shared" si="152"/>
        <v>1.0000746899999999</v>
      </c>
      <c r="D2452" s="16">
        <f t="shared" si="154"/>
        <v>2370.9035432536698</v>
      </c>
      <c r="E2452" s="11">
        <v>1.9</v>
      </c>
      <c r="F2452" s="17">
        <f t="shared" si="153"/>
        <v>1.0000746899999999</v>
      </c>
      <c r="G2452" s="17">
        <f t="shared" si="155"/>
        <v>2380.4138318652099</v>
      </c>
      <c r="H2452" s="12">
        <v>210100</v>
      </c>
      <c r="I2452" s="13">
        <v>44106</v>
      </c>
      <c r="J2452" s="14">
        <v>10710.973046999999</v>
      </c>
      <c r="K2452" s="12">
        <v>1.9</v>
      </c>
    </row>
    <row r="2453" spans="1:11" x14ac:dyDescent="0.3">
      <c r="A2453" s="9">
        <v>44109</v>
      </c>
      <c r="B2453" s="37">
        <v>1.9</v>
      </c>
      <c r="C2453" s="16">
        <f t="shared" si="152"/>
        <v>1.0000746899999999</v>
      </c>
      <c r="D2453" s="16">
        <f t="shared" si="154"/>
        <v>2371.0806260393201</v>
      </c>
      <c r="E2453" s="11">
        <v>1.9</v>
      </c>
      <c r="F2453" s="17">
        <f t="shared" si="153"/>
        <v>1.0000746899999999</v>
      </c>
      <c r="G2453" s="17">
        <f t="shared" si="155"/>
        <v>2380.59162497431</v>
      </c>
      <c r="H2453" s="12">
        <v>210100</v>
      </c>
      <c r="I2453" s="13">
        <v>44109</v>
      </c>
      <c r="J2453" s="14">
        <v>10711.773048999999</v>
      </c>
      <c r="K2453" s="12">
        <v>1.9</v>
      </c>
    </row>
    <row r="2454" spans="1:11" x14ac:dyDescent="0.3">
      <c r="A2454" s="9">
        <v>44110</v>
      </c>
      <c r="B2454" s="37">
        <v>1.9</v>
      </c>
      <c r="C2454" s="16">
        <f t="shared" si="152"/>
        <v>1.0000746899999999</v>
      </c>
      <c r="D2454" s="16">
        <f t="shared" si="154"/>
        <v>2371.2577220512799</v>
      </c>
      <c r="E2454" s="11">
        <v>1.9</v>
      </c>
      <c r="F2454" s="17">
        <f t="shared" si="153"/>
        <v>1.0000746899999999</v>
      </c>
      <c r="G2454" s="17">
        <f t="shared" si="155"/>
        <v>2380.7694313627799</v>
      </c>
      <c r="H2454" s="12">
        <v>210100</v>
      </c>
      <c r="I2454" s="13">
        <v>44110</v>
      </c>
      <c r="J2454" s="14">
        <v>10712.573112</v>
      </c>
      <c r="K2454" s="12">
        <v>1.9</v>
      </c>
    </row>
    <row r="2455" spans="1:11" x14ac:dyDescent="0.3">
      <c r="A2455" s="9">
        <v>44111</v>
      </c>
      <c r="B2455" s="37">
        <v>1.9</v>
      </c>
      <c r="C2455" s="16">
        <f t="shared" si="152"/>
        <v>1.0000746899999999</v>
      </c>
      <c r="D2455" s="16">
        <f t="shared" si="154"/>
        <v>2371.4348312905399</v>
      </c>
      <c r="E2455" s="11">
        <v>1.9</v>
      </c>
      <c r="F2455" s="17">
        <f t="shared" si="153"/>
        <v>1.0000746899999999</v>
      </c>
      <c r="G2455" s="17">
        <f t="shared" si="155"/>
        <v>2380.94725103161</v>
      </c>
      <c r="H2455" s="12">
        <v>210100</v>
      </c>
      <c r="I2455" s="13">
        <v>44111</v>
      </c>
      <c r="J2455" s="14">
        <v>10713.373234000001</v>
      </c>
      <c r="K2455" s="12">
        <v>1.9</v>
      </c>
    </row>
    <row r="2456" spans="1:11" x14ac:dyDescent="0.3">
      <c r="A2456" s="9">
        <v>44112</v>
      </c>
      <c r="B2456" s="37">
        <v>1.9</v>
      </c>
      <c r="C2456" s="16">
        <f t="shared" si="152"/>
        <v>1.0000746899999999</v>
      </c>
      <c r="D2456" s="16">
        <f t="shared" si="154"/>
        <v>2371.6119537580898</v>
      </c>
      <c r="E2456" s="11">
        <v>1.9</v>
      </c>
      <c r="F2456" s="17">
        <f t="shared" si="153"/>
        <v>1.0000746899999999</v>
      </c>
      <c r="G2456" s="17">
        <f t="shared" si="155"/>
        <v>2381.1250839817899</v>
      </c>
      <c r="H2456" s="12">
        <v>210100</v>
      </c>
      <c r="I2456" s="13">
        <v>44112</v>
      </c>
      <c r="J2456" s="14">
        <v>10714.173416</v>
      </c>
      <c r="K2456" s="12">
        <v>1.9</v>
      </c>
    </row>
    <row r="2457" spans="1:11" x14ac:dyDescent="0.3">
      <c r="A2457" s="9">
        <v>44113</v>
      </c>
      <c r="B2457" s="37">
        <v>1.9</v>
      </c>
      <c r="C2457" s="16">
        <f t="shared" si="152"/>
        <v>1.0000746899999999</v>
      </c>
      <c r="D2457" s="16">
        <f t="shared" si="154"/>
        <v>2371.78908945492</v>
      </c>
      <c r="E2457" s="11">
        <v>1.9</v>
      </c>
      <c r="F2457" s="17">
        <f t="shared" si="153"/>
        <v>1.0000746899999999</v>
      </c>
      <c r="G2457" s="17">
        <f t="shared" si="155"/>
        <v>2381.30293021431</v>
      </c>
      <c r="H2457" s="12">
        <v>210100</v>
      </c>
      <c r="I2457" s="13">
        <v>44113</v>
      </c>
      <c r="J2457" s="14">
        <v>10714.973657</v>
      </c>
      <c r="K2457" s="12">
        <v>1.9</v>
      </c>
    </row>
    <row r="2458" spans="1:11" x14ac:dyDescent="0.3">
      <c r="A2458" s="9">
        <v>44117</v>
      </c>
      <c r="B2458" s="37">
        <v>1.9</v>
      </c>
      <c r="C2458" s="16">
        <f t="shared" si="152"/>
        <v>1.0000746899999999</v>
      </c>
      <c r="D2458" s="16">
        <f t="shared" si="154"/>
        <v>2371.96623838201</v>
      </c>
      <c r="E2458" s="11">
        <v>1.9</v>
      </c>
      <c r="F2458" s="17">
        <f t="shared" si="153"/>
        <v>1.0000746899999999</v>
      </c>
      <c r="G2458" s="17">
        <f t="shared" si="155"/>
        <v>2381.4807897301698</v>
      </c>
      <c r="H2458" s="12">
        <v>210100</v>
      </c>
      <c r="I2458" s="13">
        <v>44117</v>
      </c>
      <c r="J2458" s="14">
        <v>10715.773959</v>
      </c>
      <c r="K2458" s="12">
        <v>1.9</v>
      </c>
    </row>
    <row r="2459" spans="1:11" x14ac:dyDescent="0.3">
      <c r="A2459" s="9">
        <v>44118</v>
      </c>
      <c r="B2459" s="37">
        <v>1.9</v>
      </c>
      <c r="C2459" s="16">
        <f t="shared" si="152"/>
        <v>1.0000746899999999</v>
      </c>
      <c r="D2459" s="16">
        <f t="shared" si="154"/>
        <v>2372.1434005403498</v>
      </c>
      <c r="E2459" s="11">
        <v>1.9</v>
      </c>
      <c r="F2459" s="17">
        <f t="shared" si="153"/>
        <v>1.0000746899999999</v>
      </c>
      <c r="G2459" s="17">
        <f t="shared" si="155"/>
        <v>2381.6586625303498</v>
      </c>
      <c r="H2459" s="12">
        <v>210100</v>
      </c>
      <c r="I2459" s="13">
        <v>44118</v>
      </c>
      <c r="J2459" s="14">
        <v>10716.57432</v>
      </c>
      <c r="K2459" s="12">
        <v>1.9</v>
      </c>
    </row>
    <row r="2460" spans="1:11" x14ac:dyDescent="0.3">
      <c r="A2460" s="9">
        <v>44119</v>
      </c>
      <c r="B2460" s="37">
        <v>1.9</v>
      </c>
      <c r="C2460" s="16">
        <f t="shared" si="152"/>
        <v>1.0000746899999999</v>
      </c>
      <c r="D2460" s="16">
        <f t="shared" si="154"/>
        <v>2372.3205759309399</v>
      </c>
      <c r="E2460" s="11">
        <v>1.9</v>
      </c>
      <c r="F2460" s="17">
        <f t="shared" si="153"/>
        <v>1.0000746899999999</v>
      </c>
      <c r="G2460" s="17">
        <f t="shared" si="155"/>
        <v>2381.83654861585</v>
      </c>
      <c r="H2460" s="12">
        <v>210100</v>
      </c>
      <c r="I2460" s="13">
        <v>44119</v>
      </c>
      <c r="J2460" s="14">
        <v>10717.374741</v>
      </c>
      <c r="K2460" s="12">
        <v>1.9</v>
      </c>
    </row>
    <row r="2461" spans="1:11" x14ac:dyDescent="0.3">
      <c r="A2461" s="9">
        <v>44120</v>
      </c>
      <c r="B2461" s="37">
        <v>1.9</v>
      </c>
      <c r="C2461" s="16">
        <f t="shared" si="152"/>
        <v>1.0000746899999999</v>
      </c>
      <c r="D2461" s="16">
        <f t="shared" si="154"/>
        <v>2372.4977645547601</v>
      </c>
      <c r="E2461" s="11">
        <v>1.9</v>
      </c>
      <c r="F2461" s="17">
        <f t="shared" si="153"/>
        <v>1.0000746899999999</v>
      </c>
      <c r="G2461" s="17">
        <f t="shared" si="155"/>
        <v>2382.0144479876699</v>
      </c>
      <c r="H2461" s="12">
        <v>210100</v>
      </c>
      <c r="I2461" s="13">
        <v>44120</v>
      </c>
      <c r="J2461" s="14">
        <v>10718.175221</v>
      </c>
      <c r="K2461" s="12">
        <v>1.9</v>
      </c>
    </row>
    <row r="2462" spans="1:11" x14ac:dyDescent="0.3">
      <c r="A2462" s="9">
        <v>44123</v>
      </c>
      <c r="B2462" s="37">
        <v>1.9</v>
      </c>
      <c r="C2462" s="16">
        <f t="shared" si="152"/>
        <v>1.0000746899999999</v>
      </c>
      <c r="D2462" s="16">
        <f t="shared" si="154"/>
        <v>2372.6749664127901</v>
      </c>
      <c r="E2462" s="11">
        <v>1.9</v>
      </c>
      <c r="F2462" s="17">
        <f t="shared" si="153"/>
        <v>1.0000746899999999</v>
      </c>
      <c r="G2462" s="17">
        <f t="shared" si="155"/>
        <v>2382.1923606467799</v>
      </c>
      <c r="H2462" s="12">
        <v>210100</v>
      </c>
      <c r="I2462" s="13">
        <v>44123</v>
      </c>
      <c r="J2462" s="14">
        <v>10718.975762</v>
      </c>
      <c r="K2462" s="12">
        <v>1.9</v>
      </c>
    </row>
    <row r="2463" spans="1:11" x14ac:dyDescent="0.3">
      <c r="A2463" s="9">
        <v>44124</v>
      </c>
      <c r="B2463" s="37">
        <v>1.9</v>
      </c>
      <c r="C2463" s="16">
        <f t="shared" si="152"/>
        <v>1.0000746899999999</v>
      </c>
      <c r="D2463" s="16">
        <f t="shared" si="154"/>
        <v>2372.8521815060299</v>
      </c>
      <c r="E2463" s="11">
        <v>1.9</v>
      </c>
      <c r="F2463" s="17">
        <f t="shared" si="153"/>
        <v>1.0000746899999999</v>
      </c>
      <c r="G2463" s="17">
        <f t="shared" si="155"/>
        <v>2382.3702865942</v>
      </c>
      <c r="H2463" s="12">
        <v>210100</v>
      </c>
      <c r="I2463" s="13">
        <v>44124</v>
      </c>
      <c r="J2463" s="14">
        <v>10719.776362000001</v>
      </c>
      <c r="K2463" s="12">
        <v>1.9</v>
      </c>
    </row>
    <row r="2464" spans="1:11" x14ac:dyDescent="0.3">
      <c r="A2464" s="9">
        <v>44125</v>
      </c>
      <c r="B2464" s="37">
        <v>1.9</v>
      </c>
      <c r="C2464" s="16">
        <f t="shared" si="152"/>
        <v>1.0000746899999999</v>
      </c>
      <c r="D2464" s="16">
        <f t="shared" si="154"/>
        <v>2373.0294098354698</v>
      </c>
      <c r="E2464" s="11">
        <v>1.9</v>
      </c>
      <c r="F2464" s="17">
        <f t="shared" si="153"/>
        <v>1.0000746899999999</v>
      </c>
      <c r="G2464" s="17">
        <f t="shared" si="155"/>
        <v>2382.5482258309098</v>
      </c>
      <c r="H2464" s="12">
        <v>210100</v>
      </c>
      <c r="I2464" s="13">
        <v>44125</v>
      </c>
      <c r="J2464" s="14">
        <v>10720.577021999999</v>
      </c>
      <c r="K2464" s="12">
        <v>1.9</v>
      </c>
    </row>
    <row r="2465" spans="1:11" x14ac:dyDescent="0.3">
      <c r="A2465" s="9">
        <v>44126</v>
      </c>
      <c r="B2465" s="37">
        <v>1.9</v>
      </c>
      <c r="C2465" s="16">
        <f t="shared" si="152"/>
        <v>1.0000746899999999</v>
      </c>
      <c r="D2465" s="16">
        <f t="shared" si="154"/>
        <v>2373.2066514020898</v>
      </c>
      <c r="E2465" s="11">
        <v>1.9</v>
      </c>
      <c r="F2465" s="17">
        <f t="shared" si="153"/>
        <v>1.0000746899999999</v>
      </c>
      <c r="G2465" s="17">
        <f t="shared" si="155"/>
        <v>2382.7261783579002</v>
      </c>
      <c r="H2465" s="12">
        <v>210100</v>
      </c>
      <c r="I2465" s="13">
        <v>44126</v>
      </c>
      <c r="J2465" s="14">
        <v>10721.377742000001</v>
      </c>
      <c r="K2465" s="12">
        <v>1.9</v>
      </c>
    </row>
    <row r="2466" spans="1:11" x14ac:dyDescent="0.3">
      <c r="A2466" s="9">
        <v>44127</v>
      </c>
      <c r="B2466" s="37">
        <v>1.9</v>
      </c>
      <c r="C2466" s="16">
        <f t="shared" si="152"/>
        <v>1.0000746899999999</v>
      </c>
      <c r="D2466" s="16">
        <f t="shared" si="154"/>
        <v>2373.3839062068801</v>
      </c>
      <c r="E2466" s="11">
        <v>1.9</v>
      </c>
      <c r="F2466" s="17">
        <f t="shared" si="153"/>
        <v>1.0000746899999999</v>
      </c>
      <c r="G2466" s="17">
        <f t="shared" si="155"/>
        <v>2382.9041441761601</v>
      </c>
      <c r="H2466" s="12">
        <v>210100</v>
      </c>
      <c r="I2466" s="13">
        <v>44127</v>
      </c>
      <c r="J2466" s="14">
        <v>10722.178522</v>
      </c>
      <c r="K2466" s="12">
        <v>1.9</v>
      </c>
    </row>
    <row r="2467" spans="1:11" x14ac:dyDescent="0.3">
      <c r="A2467" s="9">
        <v>44130</v>
      </c>
      <c r="B2467" s="37">
        <v>1.9</v>
      </c>
      <c r="C2467" s="16">
        <f t="shared" si="152"/>
        <v>1.0000746899999999</v>
      </c>
      <c r="D2467" s="16">
        <f t="shared" si="154"/>
        <v>2373.5611742508299</v>
      </c>
      <c r="E2467" s="11">
        <v>1.9</v>
      </c>
      <c r="F2467" s="17">
        <f t="shared" si="153"/>
        <v>1.0000746899999999</v>
      </c>
      <c r="G2467" s="17">
        <f t="shared" si="155"/>
        <v>2383.0821232866901</v>
      </c>
      <c r="H2467" s="12">
        <v>210100</v>
      </c>
      <c r="I2467" s="13">
        <v>44130</v>
      </c>
      <c r="J2467" s="14">
        <v>10722.979361</v>
      </c>
      <c r="K2467" s="12">
        <v>1.9</v>
      </c>
    </row>
    <row r="2468" spans="1:11" x14ac:dyDescent="0.3">
      <c r="A2468" s="9">
        <v>44131</v>
      </c>
      <c r="B2468" s="37">
        <v>1.9</v>
      </c>
      <c r="C2468" s="16">
        <f t="shared" si="152"/>
        <v>1.0000746899999999</v>
      </c>
      <c r="D2468" s="16">
        <f t="shared" si="154"/>
        <v>2373.7384555349299</v>
      </c>
      <c r="E2468" s="11">
        <v>1.9</v>
      </c>
      <c r="F2468" s="17">
        <f t="shared" si="153"/>
        <v>1.0000746899999999</v>
      </c>
      <c r="G2468" s="17">
        <f t="shared" si="155"/>
        <v>2383.2601156904798</v>
      </c>
      <c r="H2468" s="12">
        <v>210100</v>
      </c>
      <c r="I2468" s="13">
        <v>44131</v>
      </c>
      <c r="J2468" s="14">
        <v>10723.780261</v>
      </c>
      <c r="K2468" s="12">
        <v>1.9</v>
      </c>
    </row>
    <row r="2469" spans="1:11" x14ac:dyDescent="0.3">
      <c r="A2469" s="9">
        <v>44132</v>
      </c>
      <c r="B2469" s="37">
        <v>1.9</v>
      </c>
      <c r="C2469" s="16">
        <f t="shared" si="152"/>
        <v>1.0000746899999999</v>
      </c>
      <c r="D2469" s="16">
        <f t="shared" si="154"/>
        <v>2373.91575006017</v>
      </c>
      <c r="E2469" s="11">
        <v>1.9</v>
      </c>
      <c r="F2469" s="17">
        <f t="shared" si="153"/>
        <v>1.0000746899999999</v>
      </c>
      <c r="G2469" s="17">
        <f t="shared" si="155"/>
        <v>2383.4381213885199</v>
      </c>
      <c r="H2469" s="12">
        <v>210100</v>
      </c>
      <c r="I2469" s="13">
        <v>44132</v>
      </c>
      <c r="J2469" s="14">
        <v>10724.58122</v>
      </c>
      <c r="K2469" s="12">
        <v>1.9</v>
      </c>
    </row>
    <row r="2470" spans="1:11" x14ac:dyDescent="0.3">
      <c r="A2470" s="9">
        <v>44133</v>
      </c>
      <c r="B2470" s="37">
        <v>1.9</v>
      </c>
      <c r="C2470" s="16">
        <f t="shared" si="152"/>
        <v>1.0000746899999999</v>
      </c>
      <c r="D2470" s="16">
        <f t="shared" si="154"/>
        <v>2374.0930578275402</v>
      </c>
      <c r="E2470" s="11">
        <v>1.9</v>
      </c>
      <c r="F2470" s="17">
        <f t="shared" si="153"/>
        <v>1.0000746899999999</v>
      </c>
      <c r="G2470" s="17">
        <f t="shared" si="155"/>
        <v>2383.6161403818101</v>
      </c>
      <c r="H2470" s="12">
        <v>210100</v>
      </c>
      <c r="I2470" s="13">
        <v>44133</v>
      </c>
      <c r="J2470" s="14">
        <v>10725.382239</v>
      </c>
      <c r="K2470" s="12">
        <v>1.9</v>
      </c>
    </row>
    <row r="2471" spans="1:11" x14ac:dyDescent="0.3">
      <c r="A2471" s="9">
        <v>44134</v>
      </c>
      <c r="B2471" s="37">
        <v>1.9</v>
      </c>
      <c r="C2471" s="16">
        <f t="shared" si="152"/>
        <v>1.0000746899999999</v>
      </c>
      <c r="D2471" s="16">
        <f t="shared" si="154"/>
        <v>2374.27037883803</v>
      </c>
      <c r="E2471" s="11">
        <v>1.9</v>
      </c>
      <c r="F2471" s="17">
        <f t="shared" si="153"/>
        <v>1.0000746899999999</v>
      </c>
      <c r="G2471" s="17">
        <f t="shared" si="155"/>
        <v>2383.7941726713402</v>
      </c>
      <c r="H2471" s="12">
        <v>210100</v>
      </c>
      <c r="I2471" s="13">
        <v>44134</v>
      </c>
      <c r="J2471" s="14">
        <v>10726.183317999999</v>
      </c>
      <c r="K2471" s="12">
        <v>1.9</v>
      </c>
    </row>
    <row r="2472" spans="1:11" x14ac:dyDescent="0.3">
      <c r="A2472" s="9">
        <v>44138</v>
      </c>
      <c r="B2472" s="37">
        <v>1.9</v>
      </c>
      <c r="C2472" s="16">
        <f t="shared" si="152"/>
        <v>1.0000746899999999</v>
      </c>
      <c r="D2472" s="16">
        <f t="shared" si="154"/>
        <v>2374.4477130926298</v>
      </c>
      <c r="E2472" s="11">
        <v>1.9</v>
      </c>
      <c r="F2472" s="17">
        <f t="shared" si="153"/>
        <v>1.0000746899999999</v>
      </c>
      <c r="G2472" s="17">
        <f t="shared" si="155"/>
        <v>2383.9722182580999</v>
      </c>
      <c r="H2472" s="12">
        <v>210100</v>
      </c>
      <c r="I2472" s="13">
        <v>44138</v>
      </c>
      <c r="J2472" s="14">
        <v>10726.984456</v>
      </c>
      <c r="K2472" s="12">
        <v>1.9</v>
      </c>
    </row>
    <row r="2473" spans="1:11" x14ac:dyDescent="0.3">
      <c r="A2473" s="9">
        <v>44139</v>
      </c>
      <c r="B2473" s="37">
        <v>1.9</v>
      </c>
      <c r="C2473" s="16">
        <f t="shared" si="152"/>
        <v>1.0000746899999999</v>
      </c>
      <c r="D2473" s="16">
        <f t="shared" si="154"/>
        <v>2374.6250605923201</v>
      </c>
      <c r="E2473" s="11">
        <v>1.9</v>
      </c>
      <c r="F2473" s="17">
        <f t="shared" si="153"/>
        <v>1.0000746899999999</v>
      </c>
      <c r="G2473" s="17">
        <f t="shared" si="155"/>
        <v>2384.1502771430801</v>
      </c>
      <c r="H2473" s="12">
        <v>210100</v>
      </c>
      <c r="I2473" s="13">
        <v>44139</v>
      </c>
      <c r="J2473" s="14">
        <v>10727.785655</v>
      </c>
      <c r="K2473" s="12">
        <v>1.9</v>
      </c>
    </row>
    <row r="2474" spans="1:11" x14ac:dyDescent="0.3">
      <c r="A2474" s="9">
        <v>44140</v>
      </c>
      <c r="B2474" s="37">
        <v>1.9</v>
      </c>
      <c r="C2474" s="16">
        <f t="shared" si="152"/>
        <v>1.0000746899999999</v>
      </c>
      <c r="D2474" s="16">
        <f t="shared" si="154"/>
        <v>2374.8024213381</v>
      </c>
      <c r="E2474" s="11">
        <v>1.9</v>
      </c>
      <c r="F2474" s="17">
        <f t="shared" si="153"/>
        <v>1.0000746899999999</v>
      </c>
      <c r="G2474" s="17">
        <f t="shared" si="155"/>
        <v>2384.3283493272802</v>
      </c>
      <c r="H2474" s="12">
        <v>210100</v>
      </c>
      <c r="I2474" s="13">
        <v>44140</v>
      </c>
      <c r="J2474" s="14">
        <v>10728.586912999999</v>
      </c>
      <c r="K2474" s="12">
        <v>1.9</v>
      </c>
    </row>
    <row r="2475" spans="1:11" x14ac:dyDescent="0.3">
      <c r="A2475" s="9">
        <v>44141</v>
      </c>
      <c r="B2475" s="37">
        <v>1.9</v>
      </c>
      <c r="C2475" s="16">
        <f t="shared" si="152"/>
        <v>1.0000746899999999</v>
      </c>
      <c r="D2475" s="16">
        <f t="shared" si="154"/>
        <v>2374.9797953309499</v>
      </c>
      <c r="E2475" s="11">
        <v>1.9</v>
      </c>
      <c r="F2475" s="17">
        <f t="shared" si="153"/>
        <v>1.0000746899999999</v>
      </c>
      <c r="G2475" s="17">
        <f t="shared" si="155"/>
        <v>2384.5064348116898</v>
      </c>
      <c r="H2475" s="12">
        <v>210100</v>
      </c>
      <c r="I2475" s="13">
        <v>44141</v>
      </c>
      <c r="J2475" s="14">
        <v>10729.388231000001</v>
      </c>
      <c r="K2475" s="12">
        <v>1.9</v>
      </c>
    </row>
    <row r="2476" spans="1:11" x14ac:dyDescent="0.3">
      <c r="A2476" s="9">
        <v>44144</v>
      </c>
      <c r="B2476" s="37">
        <v>1.9</v>
      </c>
      <c r="C2476" s="16">
        <f t="shared" si="152"/>
        <v>1.0000746899999999</v>
      </c>
      <c r="D2476" s="16">
        <f t="shared" si="154"/>
        <v>2375.1571825718602</v>
      </c>
      <c r="E2476" s="11">
        <v>1.9</v>
      </c>
      <c r="F2476" s="17">
        <f t="shared" si="153"/>
        <v>1.0000746899999999</v>
      </c>
      <c r="G2476" s="17">
        <f t="shared" si="155"/>
        <v>2384.6845335973098</v>
      </c>
      <c r="H2476" s="12">
        <v>210100</v>
      </c>
      <c r="I2476" s="13">
        <v>44144</v>
      </c>
      <c r="J2476" s="14">
        <v>10730.189608999999</v>
      </c>
      <c r="K2476" s="12">
        <v>1.9</v>
      </c>
    </row>
    <row r="2477" spans="1:11" x14ac:dyDescent="0.3">
      <c r="A2477" s="9">
        <v>44145</v>
      </c>
      <c r="B2477" s="37">
        <v>1.9</v>
      </c>
      <c r="C2477" s="16">
        <f t="shared" si="152"/>
        <v>1.0000746899999999</v>
      </c>
      <c r="D2477" s="16">
        <f t="shared" si="154"/>
        <v>2375.33458306183</v>
      </c>
      <c r="E2477" s="11">
        <v>1.9</v>
      </c>
      <c r="F2477" s="17">
        <f t="shared" si="153"/>
        <v>1.0000746899999999</v>
      </c>
      <c r="G2477" s="17">
        <f t="shared" si="155"/>
        <v>2384.8626456851198</v>
      </c>
      <c r="H2477" s="12">
        <v>210100</v>
      </c>
      <c r="I2477" s="13">
        <v>44145</v>
      </c>
      <c r="J2477" s="14">
        <v>10730.991047</v>
      </c>
      <c r="K2477" s="12">
        <v>1.9</v>
      </c>
    </row>
    <row r="2478" spans="1:11" x14ac:dyDescent="0.3">
      <c r="A2478" s="9">
        <v>44146</v>
      </c>
      <c r="B2478" s="37">
        <v>1.9</v>
      </c>
      <c r="C2478" s="16">
        <f t="shared" si="152"/>
        <v>1.0000746899999999</v>
      </c>
      <c r="D2478" s="16">
        <f t="shared" si="154"/>
        <v>2375.5119968018398</v>
      </c>
      <c r="E2478" s="11">
        <v>1.9</v>
      </c>
      <c r="F2478" s="17">
        <f t="shared" si="153"/>
        <v>1.0000746899999999</v>
      </c>
      <c r="G2478" s="17">
        <f t="shared" si="155"/>
        <v>2385.0407710761301</v>
      </c>
      <c r="H2478" s="12">
        <v>210100</v>
      </c>
      <c r="I2478" s="13">
        <v>44146</v>
      </c>
      <c r="J2478" s="14">
        <v>10731.792545</v>
      </c>
      <c r="K2478" s="12">
        <v>1.9</v>
      </c>
    </row>
    <row r="2479" spans="1:11" x14ac:dyDescent="0.3">
      <c r="A2479" s="9">
        <v>44147</v>
      </c>
      <c r="B2479" s="37">
        <v>1.9</v>
      </c>
      <c r="C2479" s="16">
        <f t="shared" si="152"/>
        <v>1.0000746899999999</v>
      </c>
      <c r="D2479" s="16">
        <f t="shared" si="154"/>
        <v>2375.68942379288</v>
      </c>
      <c r="E2479" s="11">
        <v>1.9</v>
      </c>
      <c r="F2479" s="17">
        <f t="shared" si="153"/>
        <v>1.0000746899999999</v>
      </c>
      <c r="G2479" s="17">
        <f t="shared" si="155"/>
        <v>2385.2189097713199</v>
      </c>
      <c r="H2479" s="12">
        <v>210100</v>
      </c>
      <c r="I2479" s="13">
        <v>44147</v>
      </c>
      <c r="J2479" s="14">
        <v>10732.594101999999</v>
      </c>
      <c r="K2479" s="12">
        <v>1.9</v>
      </c>
    </row>
    <row r="2480" spans="1:11" x14ac:dyDescent="0.3">
      <c r="A2480" s="9">
        <v>44148</v>
      </c>
      <c r="B2480" s="37">
        <v>1.9</v>
      </c>
      <c r="C2480" s="16">
        <f t="shared" si="152"/>
        <v>1.0000746899999999</v>
      </c>
      <c r="D2480" s="16">
        <f t="shared" si="154"/>
        <v>2375.8668640359401</v>
      </c>
      <c r="E2480" s="11">
        <v>1.9</v>
      </c>
      <c r="F2480" s="17">
        <f t="shared" si="153"/>
        <v>1.0000746899999999</v>
      </c>
      <c r="G2480" s="17">
        <f t="shared" si="155"/>
        <v>2385.39706177169</v>
      </c>
      <c r="H2480" s="12">
        <v>210100</v>
      </c>
      <c r="I2480" s="13">
        <v>44148</v>
      </c>
      <c r="J2480" s="14">
        <v>10733.39572</v>
      </c>
      <c r="K2480" s="12">
        <v>1.9</v>
      </c>
    </row>
    <row r="2481" spans="1:11" x14ac:dyDescent="0.3">
      <c r="A2481" s="9">
        <v>44151</v>
      </c>
      <c r="B2481" s="37">
        <v>1.9</v>
      </c>
      <c r="C2481" s="16">
        <f t="shared" si="152"/>
        <v>1.0000746899999999</v>
      </c>
      <c r="D2481" s="16">
        <f t="shared" si="154"/>
        <v>2376.0443175320102</v>
      </c>
      <c r="E2481" s="11">
        <v>1.9</v>
      </c>
      <c r="F2481" s="17">
        <f t="shared" si="153"/>
        <v>1.0000746899999999</v>
      </c>
      <c r="G2481" s="17">
        <f t="shared" si="155"/>
        <v>2385.57522707823</v>
      </c>
      <c r="H2481" s="12">
        <v>210100</v>
      </c>
      <c r="I2481" s="13">
        <v>44151</v>
      </c>
      <c r="J2481" s="14">
        <v>10734.197397</v>
      </c>
      <c r="K2481" s="12">
        <v>1.9</v>
      </c>
    </row>
    <row r="2482" spans="1:11" x14ac:dyDescent="0.3">
      <c r="A2482" s="9">
        <v>44152</v>
      </c>
      <c r="B2482" s="37">
        <v>1.9</v>
      </c>
      <c r="C2482" s="16">
        <f t="shared" si="152"/>
        <v>1.0000746899999999</v>
      </c>
      <c r="D2482" s="16">
        <f t="shared" si="154"/>
        <v>2376.2217842820901</v>
      </c>
      <c r="E2482" s="11">
        <v>1.9</v>
      </c>
      <c r="F2482" s="17">
        <f t="shared" si="153"/>
        <v>1.0000746899999999</v>
      </c>
      <c r="G2482" s="17">
        <f t="shared" si="155"/>
        <v>2385.7534056919399</v>
      </c>
      <c r="H2482" s="12">
        <v>210100</v>
      </c>
      <c r="I2482" s="13">
        <v>44152</v>
      </c>
      <c r="J2482" s="14">
        <v>10734.999134</v>
      </c>
      <c r="K2482" s="12">
        <v>1.9</v>
      </c>
    </row>
    <row r="2483" spans="1:11" x14ac:dyDescent="0.3">
      <c r="A2483" s="9">
        <v>44153</v>
      </c>
      <c r="B2483" s="37">
        <v>1.9</v>
      </c>
      <c r="C2483" s="16">
        <f t="shared" si="152"/>
        <v>1.0000746899999999</v>
      </c>
      <c r="D2483" s="16">
        <f t="shared" si="154"/>
        <v>2376.3992642871599</v>
      </c>
      <c r="E2483" s="11">
        <v>1.9</v>
      </c>
      <c r="F2483" s="17">
        <f t="shared" si="153"/>
        <v>1.0000746899999999</v>
      </c>
      <c r="G2483" s="17">
        <f t="shared" si="155"/>
        <v>2385.93159761381</v>
      </c>
      <c r="H2483" s="12">
        <v>210100</v>
      </c>
      <c r="I2483" s="13">
        <v>44153</v>
      </c>
      <c r="J2483" s="14">
        <v>10735.800932</v>
      </c>
      <c r="K2483" s="12">
        <v>1.9</v>
      </c>
    </row>
    <row r="2484" spans="1:11" x14ac:dyDescent="0.3">
      <c r="A2484" s="9">
        <v>44154</v>
      </c>
      <c r="B2484" s="37">
        <v>1.9</v>
      </c>
      <c r="C2484" s="16">
        <f t="shared" si="152"/>
        <v>1.0000746899999999</v>
      </c>
      <c r="D2484" s="16">
        <f t="shared" si="154"/>
        <v>2376.57675754821</v>
      </c>
      <c r="E2484" s="11">
        <v>1.9</v>
      </c>
      <c r="F2484" s="17">
        <f t="shared" si="153"/>
        <v>1.0000746899999999</v>
      </c>
      <c r="G2484" s="17">
        <f t="shared" si="155"/>
        <v>2386.10980284484</v>
      </c>
      <c r="H2484" s="12">
        <v>210100</v>
      </c>
      <c r="I2484" s="13">
        <v>44154</v>
      </c>
      <c r="J2484" s="14">
        <v>10736.602788</v>
      </c>
      <c r="K2484" s="12">
        <v>1.9</v>
      </c>
    </row>
    <row r="2485" spans="1:11" x14ac:dyDescent="0.3">
      <c r="A2485" s="9">
        <v>44155</v>
      </c>
      <c r="B2485" s="37">
        <v>1.9</v>
      </c>
      <c r="C2485" s="16">
        <f t="shared" si="152"/>
        <v>1.0000746899999999</v>
      </c>
      <c r="D2485" s="16">
        <f t="shared" si="154"/>
        <v>2376.75426406623</v>
      </c>
      <c r="E2485" s="11">
        <v>1.9</v>
      </c>
      <c r="F2485" s="17">
        <f t="shared" si="153"/>
        <v>1.0000746899999999</v>
      </c>
      <c r="G2485" s="17">
        <f t="shared" si="155"/>
        <v>2386.2880213860099</v>
      </c>
      <c r="H2485" s="12">
        <v>210100</v>
      </c>
      <c r="I2485" s="13">
        <v>44155</v>
      </c>
      <c r="J2485" s="14">
        <v>10737.404705000001</v>
      </c>
      <c r="K2485" s="12">
        <v>1.9</v>
      </c>
    </row>
    <row r="2486" spans="1:11" x14ac:dyDescent="0.3">
      <c r="A2486" s="9">
        <v>44158</v>
      </c>
      <c r="B2486" s="37">
        <v>1.9</v>
      </c>
      <c r="C2486" s="16">
        <f t="shared" si="152"/>
        <v>1.0000746899999999</v>
      </c>
      <c r="D2486" s="16">
        <f t="shared" si="154"/>
        <v>2376.9317838422098</v>
      </c>
      <c r="E2486" s="11">
        <v>1.9</v>
      </c>
      <c r="F2486" s="17">
        <f t="shared" si="153"/>
        <v>1.0000746899999999</v>
      </c>
      <c r="G2486" s="17">
        <f t="shared" si="155"/>
        <v>2386.46625323833</v>
      </c>
      <c r="H2486" s="12">
        <v>210100</v>
      </c>
      <c r="I2486" s="13">
        <v>44158</v>
      </c>
      <c r="J2486" s="14">
        <v>10738.206682</v>
      </c>
      <c r="K2486" s="12">
        <v>1.9</v>
      </c>
    </row>
    <row r="2487" spans="1:11" x14ac:dyDescent="0.3">
      <c r="A2487" s="9">
        <v>44159</v>
      </c>
      <c r="B2487" s="37">
        <v>1.9</v>
      </c>
      <c r="C2487" s="16">
        <f t="shared" si="152"/>
        <v>1.0000746899999999</v>
      </c>
      <c r="D2487" s="16">
        <f t="shared" si="154"/>
        <v>2377.1093168771399</v>
      </c>
      <c r="E2487" s="11">
        <v>1.9</v>
      </c>
      <c r="F2487" s="17">
        <f t="shared" si="153"/>
        <v>1.0000746899999999</v>
      </c>
      <c r="G2487" s="17">
        <f t="shared" si="155"/>
        <v>2386.6444984027798</v>
      </c>
      <c r="H2487" s="12">
        <v>210100</v>
      </c>
      <c r="I2487" s="13">
        <v>44159</v>
      </c>
      <c r="J2487" s="14">
        <v>10739.008718999999</v>
      </c>
      <c r="K2487" s="12">
        <v>1.9</v>
      </c>
    </row>
    <row r="2488" spans="1:11" x14ac:dyDescent="0.3">
      <c r="A2488" s="9">
        <v>44160</v>
      </c>
      <c r="B2488" s="37">
        <v>1.9</v>
      </c>
      <c r="C2488" s="16">
        <f t="shared" si="152"/>
        <v>1.0000746899999999</v>
      </c>
      <c r="D2488" s="16">
        <f t="shared" si="154"/>
        <v>2377.2868631720198</v>
      </c>
      <c r="E2488" s="11">
        <v>1.9</v>
      </c>
      <c r="F2488" s="17">
        <f t="shared" si="153"/>
        <v>1.0000746899999999</v>
      </c>
      <c r="G2488" s="17">
        <f t="shared" si="155"/>
        <v>2386.82275688037</v>
      </c>
      <c r="H2488" s="12">
        <v>210100</v>
      </c>
      <c r="I2488" s="13">
        <v>44160</v>
      </c>
      <c r="J2488" s="14">
        <v>10739.810815000001</v>
      </c>
      <c r="K2488" s="12">
        <v>1.9</v>
      </c>
    </row>
    <row r="2489" spans="1:11" x14ac:dyDescent="0.3">
      <c r="A2489" s="9">
        <v>44161</v>
      </c>
      <c r="B2489" s="37">
        <v>1.9</v>
      </c>
      <c r="C2489" s="16">
        <f t="shared" si="152"/>
        <v>1.0000746899999999</v>
      </c>
      <c r="D2489" s="16">
        <f t="shared" si="154"/>
        <v>2377.46442272783</v>
      </c>
      <c r="E2489" s="11">
        <v>1.9</v>
      </c>
      <c r="F2489" s="17">
        <f t="shared" si="153"/>
        <v>1.0000746899999999</v>
      </c>
      <c r="G2489" s="17">
        <f t="shared" si="155"/>
        <v>2387.0010286720799</v>
      </c>
      <c r="H2489" s="12">
        <v>210100</v>
      </c>
      <c r="I2489" s="13">
        <v>44161</v>
      </c>
      <c r="J2489" s="14">
        <v>10740.612972000001</v>
      </c>
      <c r="K2489" s="12">
        <v>1.9</v>
      </c>
    </row>
    <row r="2490" spans="1:11" x14ac:dyDescent="0.3">
      <c r="A2490" s="9">
        <v>44162</v>
      </c>
      <c r="B2490" s="37">
        <v>1.9</v>
      </c>
      <c r="C2490" s="16">
        <f t="shared" si="152"/>
        <v>1.0000746899999999</v>
      </c>
      <c r="D2490" s="16">
        <f t="shared" si="154"/>
        <v>2377.6419955455599</v>
      </c>
      <c r="E2490" s="11">
        <v>1.9</v>
      </c>
      <c r="F2490" s="17">
        <f t="shared" si="153"/>
        <v>1.0000746899999999</v>
      </c>
      <c r="G2490" s="17">
        <f t="shared" si="155"/>
        <v>2387.17931377891</v>
      </c>
      <c r="H2490" s="12">
        <v>210100</v>
      </c>
      <c r="I2490" s="13">
        <v>44162</v>
      </c>
      <c r="J2490" s="14">
        <v>10741.415188000001</v>
      </c>
      <c r="K2490" s="12">
        <v>1.9</v>
      </c>
    </row>
    <row r="2491" spans="1:11" x14ac:dyDescent="0.3">
      <c r="A2491" s="9">
        <v>44165</v>
      </c>
      <c r="B2491" s="37">
        <v>1.9</v>
      </c>
      <c r="C2491" s="16">
        <f t="shared" si="152"/>
        <v>1.0000746899999999</v>
      </c>
      <c r="D2491" s="16">
        <f t="shared" si="154"/>
        <v>2377.81958162621</v>
      </c>
      <c r="E2491" s="11">
        <v>1.9</v>
      </c>
      <c r="F2491" s="17">
        <f t="shared" si="153"/>
        <v>1.0000746899999999</v>
      </c>
      <c r="G2491" s="17">
        <f t="shared" si="155"/>
        <v>2387.3576122018599</v>
      </c>
      <c r="H2491" s="12">
        <v>210100</v>
      </c>
      <c r="I2491" s="13">
        <v>44165</v>
      </c>
      <c r="J2491" s="14">
        <v>10742.217463999999</v>
      </c>
      <c r="K2491" s="12">
        <v>1.9</v>
      </c>
    </row>
    <row r="2492" spans="1:11" x14ac:dyDescent="0.3">
      <c r="A2492" s="9">
        <v>44166</v>
      </c>
      <c r="B2492" s="37">
        <v>1.9</v>
      </c>
      <c r="C2492" s="16">
        <f t="shared" si="152"/>
        <v>1.0000746899999999</v>
      </c>
      <c r="D2492" s="16">
        <f t="shared" si="154"/>
        <v>2377.9971809707599</v>
      </c>
      <c r="E2492" s="11">
        <v>1.9</v>
      </c>
      <c r="F2492" s="17">
        <f t="shared" si="153"/>
        <v>1.0000746899999999</v>
      </c>
      <c r="G2492" s="17">
        <f t="shared" si="155"/>
        <v>2387.5359239419099</v>
      </c>
      <c r="H2492" s="12">
        <v>210100</v>
      </c>
      <c r="I2492" s="13">
        <v>44166</v>
      </c>
      <c r="J2492" s="14">
        <v>10743.019801</v>
      </c>
      <c r="K2492" s="12">
        <v>1.9</v>
      </c>
    </row>
    <row r="2493" spans="1:11" x14ac:dyDescent="0.3">
      <c r="A2493" s="9">
        <v>44167</v>
      </c>
      <c r="B2493" s="37">
        <v>1.9</v>
      </c>
      <c r="C2493" s="16">
        <f t="shared" si="152"/>
        <v>1.0000746899999999</v>
      </c>
      <c r="D2493" s="16">
        <f t="shared" si="154"/>
        <v>2378.17479358021</v>
      </c>
      <c r="E2493" s="11">
        <v>1.9</v>
      </c>
      <c r="F2493" s="17">
        <f t="shared" si="153"/>
        <v>1.0000746899999999</v>
      </c>
      <c r="G2493" s="17">
        <f t="shared" si="155"/>
        <v>2387.7142490000701</v>
      </c>
      <c r="H2493" s="12">
        <v>210100</v>
      </c>
      <c r="I2493" s="13">
        <v>44167</v>
      </c>
      <c r="J2493" s="14">
        <v>10743.822197</v>
      </c>
      <c r="K2493" s="12">
        <v>1.9</v>
      </c>
    </row>
    <row r="2494" spans="1:11" x14ac:dyDescent="0.3">
      <c r="A2494" s="9">
        <v>44168</v>
      </c>
      <c r="B2494" s="37">
        <v>1.9</v>
      </c>
      <c r="C2494" s="16">
        <f t="shared" si="152"/>
        <v>1.0000746899999999</v>
      </c>
      <c r="D2494" s="16">
        <f t="shared" si="154"/>
        <v>2378.3524194555398</v>
      </c>
      <c r="E2494" s="11">
        <v>1.9</v>
      </c>
      <c r="F2494" s="17">
        <f t="shared" si="153"/>
        <v>1.0000746899999999</v>
      </c>
      <c r="G2494" s="17">
        <f t="shared" si="155"/>
        <v>2387.8925873773301</v>
      </c>
      <c r="H2494" s="12">
        <v>210100</v>
      </c>
      <c r="I2494" s="13">
        <v>44168</v>
      </c>
      <c r="J2494" s="14">
        <v>10744.624653000001</v>
      </c>
      <c r="K2494" s="12">
        <v>1.9</v>
      </c>
    </row>
    <row r="2495" spans="1:11" x14ac:dyDescent="0.3">
      <c r="A2495" s="9">
        <v>44169</v>
      </c>
      <c r="B2495" s="37">
        <v>1.9</v>
      </c>
      <c r="C2495" s="16">
        <f t="shared" si="152"/>
        <v>1.0000746899999999</v>
      </c>
      <c r="D2495" s="16">
        <f t="shared" si="154"/>
        <v>2378.5300585977502</v>
      </c>
      <c r="E2495" s="11">
        <v>1.9</v>
      </c>
      <c r="F2495" s="17">
        <f t="shared" si="153"/>
        <v>1.0000746899999999</v>
      </c>
      <c r="G2495" s="17">
        <f t="shared" si="155"/>
        <v>2388.0709390746802</v>
      </c>
      <c r="H2495" s="12">
        <v>210100</v>
      </c>
      <c r="I2495" s="13">
        <v>44169</v>
      </c>
      <c r="J2495" s="14">
        <v>10745.427169000001</v>
      </c>
      <c r="K2495" s="12">
        <v>1.9</v>
      </c>
    </row>
    <row r="2496" spans="1:11" x14ac:dyDescent="0.3">
      <c r="A2496" s="9">
        <v>44172</v>
      </c>
      <c r="B2496" s="37">
        <v>1.9</v>
      </c>
      <c r="C2496" s="16">
        <f t="shared" si="152"/>
        <v>1.0000746899999999</v>
      </c>
      <c r="D2496" s="16">
        <f t="shared" si="154"/>
        <v>2378.7077110078299</v>
      </c>
      <c r="E2496" s="11">
        <v>1.9</v>
      </c>
      <c r="F2496" s="17">
        <f t="shared" si="153"/>
        <v>1.0000746899999999</v>
      </c>
      <c r="G2496" s="17">
        <f t="shared" si="155"/>
        <v>2388.2493040931199</v>
      </c>
      <c r="H2496" s="12">
        <v>210100</v>
      </c>
      <c r="I2496" s="13">
        <v>44172</v>
      </c>
      <c r="J2496" s="14">
        <v>10746.229745000001</v>
      </c>
      <c r="K2496" s="12">
        <v>1.9</v>
      </c>
    </row>
    <row r="2497" spans="1:11" x14ac:dyDescent="0.3">
      <c r="A2497" s="9">
        <v>44173</v>
      </c>
      <c r="B2497" s="37">
        <v>1.9</v>
      </c>
      <c r="C2497" s="16">
        <f t="shared" si="152"/>
        <v>1.0000746899999999</v>
      </c>
      <c r="D2497" s="16">
        <f t="shared" si="154"/>
        <v>2378.8853766867701</v>
      </c>
      <c r="E2497" s="11">
        <v>1.9</v>
      </c>
      <c r="F2497" s="17">
        <f t="shared" si="153"/>
        <v>1.0000746899999999</v>
      </c>
      <c r="G2497" s="17">
        <f t="shared" si="155"/>
        <v>2388.4276824336398</v>
      </c>
      <c r="H2497" s="12">
        <v>210100</v>
      </c>
      <c r="I2497" s="13">
        <v>44173</v>
      </c>
      <c r="J2497" s="14">
        <v>10747.032381000001</v>
      </c>
      <c r="K2497" s="12">
        <v>1.9</v>
      </c>
    </row>
    <row r="2498" spans="1:11" x14ac:dyDescent="0.3">
      <c r="A2498" s="9">
        <v>44174</v>
      </c>
      <c r="B2498" s="37">
        <v>1.9</v>
      </c>
      <c r="C2498" s="16">
        <f t="shared" ref="C2498:C2561" si="156">ROUND((1+B2498/100)^(1/252),8)</f>
        <v>1.0000746899999999</v>
      </c>
      <c r="D2498" s="16">
        <f t="shared" si="154"/>
        <v>2379.06305563555</v>
      </c>
      <c r="E2498" s="11">
        <v>1.9</v>
      </c>
      <c r="F2498" s="17">
        <f t="shared" ref="F2498:F2561" si="157">ROUND((1+E2498/100)^(1/252),8)</f>
        <v>1.0000746899999999</v>
      </c>
      <c r="G2498" s="17">
        <f t="shared" si="155"/>
        <v>2388.6060740972398</v>
      </c>
      <c r="H2498" s="12">
        <v>210100</v>
      </c>
      <c r="I2498" s="13">
        <v>44174</v>
      </c>
      <c r="J2498" s="14">
        <v>10747.835077</v>
      </c>
      <c r="K2498" s="12">
        <v>1.9</v>
      </c>
    </row>
    <row r="2499" spans="1:11" x14ac:dyDescent="0.3">
      <c r="A2499" s="9">
        <v>44175</v>
      </c>
      <c r="B2499" s="37">
        <v>1.9</v>
      </c>
      <c r="C2499" s="16">
        <f t="shared" si="156"/>
        <v>1.0000746899999999</v>
      </c>
      <c r="D2499" s="16">
        <f t="shared" si="154"/>
        <v>2379.24074785518</v>
      </c>
      <c r="E2499" s="11">
        <v>1.9</v>
      </c>
      <c r="F2499" s="17">
        <f t="shared" si="157"/>
        <v>1.0000746899999999</v>
      </c>
      <c r="G2499" s="17">
        <f t="shared" si="155"/>
        <v>2388.7844790849099</v>
      </c>
      <c r="H2499" s="12">
        <v>210100</v>
      </c>
      <c r="I2499" s="13">
        <v>44175</v>
      </c>
      <c r="J2499" s="14">
        <v>10748.637832</v>
      </c>
      <c r="K2499" s="12">
        <v>1.9</v>
      </c>
    </row>
    <row r="2500" spans="1:11" x14ac:dyDescent="0.3">
      <c r="A2500" s="9">
        <v>44176</v>
      </c>
      <c r="B2500" s="37">
        <v>1.9</v>
      </c>
      <c r="C2500" s="16">
        <f t="shared" si="156"/>
        <v>1.0000746899999999</v>
      </c>
      <c r="D2500" s="16">
        <f t="shared" ref="D2500:D2563" si="158">TRUNC(D2499*(C2499),16)</f>
        <v>2379.41845334664</v>
      </c>
      <c r="E2500" s="11">
        <v>1.9</v>
      </c>
      <c r="F2500" s="17">
        <f t="shared" si="157"/>
        <v>1.0000746899999999</v>
      </c>
      <c r="G2500" s="17">
        <f t="shared" ref="G2500:G2563" si="159">TRUNC(G2499*(F2499),16)</f>
        <v>2388.9628973976501</v>
      </c>
      <c r="H2500" s="12">
        <v>210100</v>
      </c>
      <c r="I2500" s="13">
        <v>44176</v>
      </c>
      <c r="J2500" s="14">
        <v>10749.440648</v>
      </c>
      <c r="K2500" s="12">
        <v>1.9</v>
      </c>
    </row>
    <row r="2501" spans="1:11" x14ac:dyDescent="0.3">
      <c r="A2501" s="9">
        <v>44179</v>
      </c>
      <c r="B2501" s="37">
        <v>1.9</v>
      </c>
      <c r="C2501" s="16">
        <f t="shared" si="156"/>
        <v>1.0000746899999999</v>
      </c>
      <c r="D2501" s="16">
        <f t="shared" si="158"/>
        <v>2379.5961721109202</v>
      </c>
      <c r="E2501" s="11">
        <v>1.9</v>
      </c>
      <c r="F2501" s="17">
        <f t="shared" si="157"/>
        <v>1.0000746899999999</v>
      </c>
      <c r="G2501" s="17">
        <f t="shared" si="159"/>
        <v>2389.1413290364599</v>
      </c>
      <c r="H2501" s="12">
        <v>210100</v>
      </c>
      <c r="I2501" s="13">
        <v>44179</v>
      </c>
      <c r="J2501" s="14">
        <v>10750.243524</v>
      </c>
      <c r="K2501" s="12">
        <v>1.9</v>
      </c>
    </row>
    <row r="2502" spans="1:11" x14ac:dyDescent="0.3">
      <c r="A2502" s="9">
        <v>44180</v>
      </c>
      <c r="B2502" s="37">
        <v>1.9</v>
      </c>
      <c r="C2502" s="16">
        <f t="shared" si="156"/>
        <v>1.0000746899999999</v>
      </c>
      <c r="D2502" s="16">
        <f t="shared" si="158"/>
        <v>2379.7739041490099</v>
      </c>
      <c r="E2502" s="11">
        <v>1.9</v>
      </c>
      <c r="F2502" s="17">
        <f t="shared" si="157"/>
        <v>1.0000746899999999</v>
      </c>
      <c r="G2502" s="17">
        <f t="shared" si="159"/>
        <v>2389.3197740023302</v>
      </c>
      <c r="H2502" s="12">
        <v>210100</v>
      </c>
      <c r="I2502" s="13">
        <v>44180</v>
      </c>
      <c r="J2502" s="14">
        <v>10751.04646</v>
      </c>
      <c r="K2502" s="12">
        <v>1.9</v>
      </c>
    </row>
    <row r="2503" spans="1:11" x14ac:dyDescent="0.3">
      <c r="A2503" s="9">
        <v>44181</v>
      </c>
      <c r="B2503" s="37">
        <v>1.9</v>
      </c>
      <c r="C2503" s="16">
        <f t="shared" si="156"/>
        <v>1.0000746899999999</v>
      </c>
      <c r="D2503" s="16">
        <f t="shared" si="158"/>
        <v>2379.9516494619102</v>
      </c>
      <c r="E2503" s="11">
        <v>1.9</v>
      </c>
      <c r="F2503" s="17">
        <f t="shared" si="157"/>
        <v>1.0000746899999999</v>
      </c>
      <c r="G2503" s="17">
        <f t="shared" si="159"/>
        <v>2389.4982322962501</v>
      </c>
      <c r="H2503" s="12">
        <v>210100</v>
      </c>
      <c r="I2503" s="13">
        <v>44181</v>
      </c>
      <c r="J2503" s="14">
        <v>10751.849455</v>
      </c>
      <c r="K2503" s="12">
        <v>1.9</v>
      </c>
    </row>
    <row r="2504" spans="1:11" x14ac:dyDescent="0.3">
      <c r="A2504" s="9">
        <v>44182</v>
      </c>
      <c r="B2504" s="37">
        <v>1.9</v>
      </c>
      <c r="C2504" s="16">
        <f t="shared" si="156"/>
        <v>1.0000746899999999</v>
      </c>
      <c r="D2504" s="16">
        <f t="shared" si="158"/>
        <v>2380.12940805061</v>
      </c>
      <c r="E2504" s="11">
        <v>1.9</v>
      </c>
      <c r="F2504" s="17">
        <f t="shared" si="157"/>
        <v>1.0000746899999999</v>
      </c>
      <c r="G2504" s="17">
        <f t="shared" si="159"/>
        <v>2389.67670391922</v>
      </c>
      <c r="H2504" s="12">
        <v>210100</v>
      </c>
      <c r="I2504" s="13">
        <v>44182</v>
      </c>
      <c r="J2504" s="14">
        <v>10752.652511</v>
      </c>
      <c r="K2504" s="12">
        <v>1.9</v>
      </c>
    </row>
    <row r="2505" spans="1:11" x14ac:dyDescent="0.3">
      <c r="A2505" s="9">
        <v>44183</v>
      </c>
      <c r="B2505" s="37">
        <v>1.9</v>
      </c>
      <c r="C2505" s="16">
        <f t="shared" si="156"/>
        <v>1.0000746899999999</v>
      </c>
      <c r="D2505" s="16">
        <f t="shared" si="158"/>
        <v>2380.3071799160998</v>
      </c>
      <c r="E2505" s="11">
        <v>1.9</v>
      </c>
      <c r="F2505" s="17">
        <f t="shared" si="157"/>
        <v>1.0000746899999999</v>
      </c>
      <c r="G2505" s="17">
        <f t="shared" si="159"/>
        <v>2389.85518887224</v>
      </c>
      <c r="H2505" s="12">
        <v>210100</v>
      </c>
      <c r="I2505" s="13">
        <v>44183</v>
      </c>
      <c r="J2505" s="14">
        <v>10753.455626999999</v>
      </c>
      <c r="K2505" s="12">
        <v>1.9</v>
      </c>
    </row>
    <row r="2506" spans="1:11" x14ac:dyDescent="0.3">
      <c r="A2506" s="9">
        <v>44186</v>
      </c>
      <c r="B2506" s="37">
        <v>1.9</v>
      </c>
      <c r="C2506" s="16">
        <f t="shared" si="156"/>
        <v>1.0000746899999999</v>
      </c>
      <c r="D2506" s="16">
        <f t="shared" si="158"/>
        <v>2380.4849650593701</v>
      </c>
      <c r="E2506" s="11">
        <v>1.9</v>
      </c>
      <c r="F2506" s="17">
        <f t="shared" si="157"/>
        <v>1.0000746899999999</v>
      </c>
      <c r="G2506" s="17">
        <f t="shared" si="159"/>
        <v>2390.0336871562999</v>
      </c>
      <c r="H2506" s="12">
        <v>210100</v>
      </c>
      <c r="I2506" s="13">
        <v>44186</v>
      </c>
      <c r="J2506" s="14">
        <v>10754.258802</v>
      </c>
      <c r="K2506" s="12">
        <v>1.9</v>
      </c>
    </row>
    <row r="2507" spans="1:11" x14ac:dyDescent="0.3">
      <c r="A2507" s="9">
        <v>44187</v>
      </c>
      <c r="B2507" s="37">
        <v>1.9</v>
      </c>
      <c r="C2507" s="16">
        <f t="shared" si="156"/>
        <v>1.0000746899999999</v>
      </c>
      <c r="D2507" s="16">
        <f t="shared" si="158"/>
        <v>2380.6627634814099</v>
      </c>
      <c r="E2507" s="11">
        <v>1.9</v>
      </c>
      <c r="F2507" s="17">
        <f t="shared" si="157"/>
        <v>1.0000746899999999</v>
      </c>
      <c r="G2507" s="17">
        <f t="shared" si="159"/>
        <v>2390.2121987723899</v>
      </c>
      <c r="H2507" s="12">
        <v>210100</v>
      </c>
      <c r="I2507" s="13">
        <v>44187</v>
      </c>
      <c r="J2507" s="14">
        <v>10755.062038</v>
      </c>
      <c r="K2507" s="12">
        <v>1.9</v>
      </c>
    </row>
    <row r="2508" spans="1:11" x14ac:dyDescent="0.3">
      <c r="A2508" s="9">
        <v>44188</v>
      </c>
      <c r="B2508" s="37">
        <v>1.9</v>
      </c>
      <c r="C2508" s="16">
        <f t="shared" si="156"/>
        <v>1.0000746899999999</v>
      </c>
      <c r="D2508" s="16">
        <f t="shared" si="158"/>
        <v>2380.8405751832101</v>
      </c>
      <c r="E2508" s="11">
        <v>1.9</v>
      </c>
      <c r="F2508" s="17">
        <f t="shared" si="157"/>
        <v>1.0000746899999999</v>
      </c>
      <c r="G2508" s="17">
        <f t="shared" si="159"/>
        <v>2390.3907237215199</v>
      </c>
      <c r="H2508" s="12">
        <v>210100</v>
      </c>
      <c r="I2508" s="13">
        <v>44188</v>
      </c>
      <c r="J2508" s="14">
        <v>10755.865333</v>
      </c>
      <c r="K2508" s="12">
        <v>1.9</v>
      </c>
    </row>
    <row r="2509" spans="1:11" x14ac:dyDescent="0.3">
      <c r="A2509" s="9">
        <v>44189</v>
      </c>
      <c r="B2509" s="37">
        <v>1.9</v>
      </c>
      <c r="C2509" s="16">
        <f t="shared" si="156"/>
        <v>1.0000746899999999</v>
      </c>
      <c r="D2509" s="16">
        <f t="shared" si="158"/>
        <v>2381.0184001657699</v>
      </c>
      <c r="E2509" s="11">
        <v>1.9</v>
      </c>
      <c r="F2509" s="17">
        <f t="shared" si="157"/>
        <v>1.0000746899999999</v>
      </c>
      <c r="G2509" s="17">
        <f t="shared" si="159"/>
        <v>2390.5692620046698</v>
      </c>
      <c r="H2509" s="12">
        <v>210100</v>
      </c>
      <c r="I2509" s="13">
        <v>44189</v>
      </c>
      <c r="J2509" s="14">
        <v>10756.668689</v>
      </c>
      <c r="K2509" s="12">
        <v>1.9</v>
      </c>
    </row>
    <row r="2510" spans="1:11" x14ac:dyDescent="0.3">
      <c r="A2510" s="9">
        <v>44193</v>
      </c>
      <c r="B2510" s="37">
        <v>1.9</v>
      </c>
      <c r="C2510" s="16">
        <f t="shared" si="156"/>
        <v>1.0000746899999999</v>
      </c>
      <c r="D2510" s="16">
        <f t="shared" si="158"/>
        <v>2381.19623843008</v>
      </c>
      <c r="E2510" s="11">
        <v>1.9</v>
      </c>
      <c r="F2510" s="17">
        <f t="shared" si="157"/>
        <v>1.0000746899999999</v>
      </c>
      <c r="G2510" s="17">
        <f t="shared" si="159"/>
        <v>2390.7478136228501</v>
      </c>
      <c r="H2510" s="12">
        <v>210100</v>
      </c>
      <c r="I2510" s="13">
        <v>44193</v>
      </c>
      <c r="J2510" s="14">
        <v>10757.472104</v>
      </c>
      <c r="K2510" s="12">
        <v>1.9</v>
      </c>
    </row>
    <row r="2511" spans="1:11" x14ac:dyDescent="0.3">
      <c r="A2511" s="9">
        <v>44194</v>
      </c>
      <c r="B2511" s="37">
        <v>1.9</v>
      </c>
      <c r="C2511" s="16">
        <f t="shared" si="156"/>
        <v>1.0000746899999999</v>
      </c>
      <c r="D2511" s="16">
        <f t="shared" si="158"/>
        <v>2381.3740899771301</v>
      </c>
      <c r="E2511" s="11">
        <v>1.9</v>
      </c>
      <c r="F2511" s="17">
        <f t="shared" si="157"/>
        <v>1.0000746899999999</v>
      </c>
      <c r="G2511" s="17">
        <f t="shared" si="159"/>
        <v>2390.9263785770499</v>
      </c>
      <c r="H2511" s="12">
        <v>210100</v>
      </c>
      <c r="I2511" s="13">
        <v>44194</v>
      </c>
      <c r="J2511" s="14">
        <v>10758.27558</v>
      </c>
      <c r="K2511" s="12">
        <v>1.9</v>
      </c>
    </row>
    <row r="2512" spans="1:11" x14ac:dyDescent="0.3">
      <c r="A2512" s="9">
        <v>44195</v>
      </c>
      <c r="B2512" s="37">
        <v>1.9</v>
      </c>
      <c r="C2512" s="16">
        <f t="shared" si="156"/>
        <v>1.0000746899999999</v>
      </c>
      <c r="D2512" s="16">
        <f t="shared" si="158"/>
        <v>2381.5519548079101</v>
      </c>
      <c r="E2512" s="11">
        <v>1.9</v>
      </c>
      <c r="F2512" s="17">
        <f t="shared" si="157"/>
        <v>1.0000746899999999</v>
      </c>
      <c r="G2512" s="17">
        <f t="shared" si="159"/>
        <v>2391.1049568682702</v>
      </c>
      <c r="H2512" s="12">
        <v>210100</v>
      </c>
      <c r="I2512" s="13">
        <v>44195</v>
      </c>
      <c r="J2512" s="14">
        <v>10759.079116000001</v>
      </c>
      <c r="K2512" s="12">
        <v>1.9</v>
      </c>
    </row>
    <row r="2513" spans="1:11" x14ac:dyDescent="0.3">
      <c r="A2513" s="9">
        <v>44196</v>
      </c>
      <c r="B2513" s="37">
        <v>1.9</v>
      </c>
      <c r="C2513" s="16">
        <f t="shared" si="156"/>
        <v>1.0000746899999999</v>
      </c>
      <c r="D2513" s="16">
        <f t="shared" si="158"/>
        <v>2381.72983292341</v>
      </c>
      <c r="E2513" s="11">
        <v>1.9</v>
      </c>
      <c r="F2513" s="17">
        <f t="shared" si="157"/>
        <v>1.0000746899999999</v>
      </c>
      <c r="G2513" s="17">
        <f t="shared" si="159"/>
        <v>2391.2835484974999</v>
      </c>
      <c r="H2513" s="12">
        <v>210100</v>
      </c>
      <c r="I2513" s="13">
        <v>44196</v>
      </c>
      <c r="J2513" s="14">
        <v>10759.882711</v>
      </c>
      <c r="K2513" s="12">
        <v>1.9</v>
      </c>
    </row>
    <row r="2514" spans="1:11" x14ac:dyDescent="0.3">
      <c r="A2514" s="9">
        <v>44200</v>
      </c>
      <c r="B2514" s="37">
        <v>1.9</v>
      </c>
      <c r="C2514" s="16">
        <f t="shared" si="156"/>
        <v>1.0000746899999999</v>
      </c>
      <c r="D2514" s="16">
        <f t="shared" si="158"/>
        <v>2381.9077243246302</v>
      </c>
      <c r="E2514" s="11">
        <v>1.9</v>
      </c>
      <c r="F2514" s="17">
        <f t="shared" si="157"/>
        <v>1.0000746899999999</v>
      </c>
      <c r="G2514" s="17">
        <f t="shared" si="159"/>
        <v>2391.4621534657399</v>
      </c>
      <c r="H2514" s="12">
        <v>210100</v>
      </c>
      <c r="I2514" s="13">
        <v>44200</v>
      </c>
      <c r="J2514" s="14">
        <v>10760.686367</v>
      </c>
      <c r="K2514" s="12">
        <v>1.9</v>
      </c>
    </row>
    <row r="2515" spans="1:11" x14ac:dyDescent="0.3">
      <c r="A2515" s="9">
        <v>44201</v>
      </c>
      <c r="B2515" s="37">
        <v>1.9</v>
      </c>
      <c r="C2515" s="16">
        <f t="shared" si="156"/>
        <v>1.0000746899999999</v>
      </c>
      <c r="D2515" s="16">
        <f t="shared" si="158"/>
        <v>2382.0856290125598</v>
      </c>
      <c r="E2515" s="11">
        <v>1.9</v>
      </c>
      <c r="F2515" s="17">
        <f t="shared" si="157"/>
        <v>1.0000746899999999</v>
      </c>
      <c r="G2515" s="17">
        <f t="shared" si="159"/>
        <v>2391.6407717739798</v>
      </c>
      <c r="H2515" s="12">
        <v>210100</v>
      </c>
      <c r="I2515" s="13">
        <v>44201</v>
      </c>
      <c r="J2515" s="14">
        <v>10761.490083000001</v>
      </c>
      <c r="K2515" s="12">
        <v>1.9</v>
      </c>
    </row>
    <row r="2516" spans="1:11" x14ac:dyDescent="0.3">
      <c r="A2516" s="9">
        <v>44202</v>
      </c>
      <c r="B2516" s="37">
        <v>1.9</v>
      </c>
      <c r="C2516" s="16">
        <f t="shared" si="156"/>
        <v>1.0000746899999999</v>
      </c>
      <c r="D2516" s="16">
        <f t="shared" si="158"/>
        <v>2382.2635469881898</v>
      </c>
      <c r="E2516" s="11">
        <v>1.9</v>
      </c>
      <c r="F2516" s="17">
        <f t="shared" si="157"/>
        <v>1.0000746899999999</v>
      </c>
      <c r="G2516" s="17">
        <f t="shared" si="159"/>
        <v>2391.8194034232201</v>
      </c>
      <c r="H2516" s="12">
        <v>210100</v>
      </c>
      <c r="I2516" s="13">
        <v>44202</v>
      </c>
      <c r="J2516" s="14">
        <v>10762.293858000001</v>
      </c>
      <c r="K2516" s="12">
        <v>1.9</v>
      </c>
    </row>
    <row r="2517" spans="1:11" x14ac:dyDescent="0.3">
      <c r="A2517" s="9">
        <v>44203</v>
      </c>
      <c r="B2517" s="37">
        <v>1.9</v>
      </c>
      <c r="C2517" s="16">
        <f t="shared" si="156"/>
        <v>1.0000746899999999</v>
      </c>
      <c r="D2517" s="16">
        <f t="shared" si="158"/>
        <v>2382.44147825251</v>
      </c>
      <c r="E2517" s="11">
        <v>1.9</v>
      </c>
      <c r="F2517" s="17">
        <f t="shared" si="157"/>
        <v>1.0000746899999999</v>
      </c>
      <c r="G2517" s="17">
        <f t="shared" si="159"/>
        <v>2391.9980484144598</v>
      </c>
      <c r="H2517" s="12">
        <v>210100</v>
      </c>
      <c r="I2517" s="13">
        <v>44203</v>
      </c>
      <c r="J2517" s="14">
        <v>10763.097694</v>
      </c>
      <c r="K2517" s="12">
        <v>1.9</v>
      </c>
    </row>
    <row r="2518" spans="1:11" x14ac:dyDescent="0.3">
      <c r="A2518" s="9">
        <v>44204</v>
      </c>
      <c r="B2518" s="37">
        <v>1.9</v>
      </c>
      <c r="C2518" s="16">
        <f t="shared" si="156"/>
        <v>1.0000746899999999</v>
      </c>
      <c r="D2518" s="16">
        <f t="shared" si="158"/>
        <v>2382.6194228065201</v>
      </c>
      <c r="E2518" s="11">
        <v>1.9</v>
      </c>
      <c r="F2518" s="17">
        <f t="shared" si="157"/>
        <v>1.0000746899999999</v>
      </c>
      <c r="G2518" s="17">
        <f t="shared" si="159"/>
        <v>2392.1767067486999</v>
      </c>
      <c r="H2518" s="12">
        <v>210100</v>
      </c>
      <c r="I2518" s="13">
        <v>44204</v>
      </c>
      <c r="J2518" s="14">
        <v>10763.901589999999</v>
      </c>
      <c r="K2518" s="12">
        <v>1.9</v>
      </c>
    </row>
    <row r="2519" spans="1:11" x14ac:dyDescent="0.3">
      <c r="A2519" s="9">
        <v>44207</v>
      </c>
      <c r="B2519" s="37">
        <v>1.9</v>
      </c>
      <c r="C2519" s="16">
        <f t="shared" si="156"/>
        <v>1.0000746899999999</v>
      </c>
      <c r="D2519" s="16">
        <f t="shared" si="158"/>
        <v>2382.79738065121</v>
      </c>
      <c r="E2519" s="11">
        <v>1.9</v>
      </c>
      <c r="F2519" s="17">
        <f t="shared" si="157"/>
        <v>1.0000746899999999</v>
      </c>
      <c r="G2519" s="17">
        <f t="shared" si="159"/>
        <v>2392.3553784269302</v>
      </c>
      <c r="H2519" s="12">
        <v>210100</v>
      </c>
      <c r="I2519" s="13">
        <v>44207</v>
      </c>
      <c r="J2519" s="14">
        <v>10764.705545999999</v>
      </c>
      <c r="K2519" s="12">
        <v>1.9</v>
      </c>
    </row>
    <row r="2520" spans="1:11" x14ac:dyDescent="0.3">
      <c r="A2520" s="9">
        <v>44208</v>
      </c>
      <c r="B2520" s="37">
        <v>1.9</v>
      </c>
      <c r="C2520" s="16">
        <f t="shared" si="156"/>
        <v>1.0000746899999999</v>
      </c>
      <c r="D2520" s="16">
        <f t="shared" si="158"/>
        <v>2382.9753517875702</v>
      </c>
      <c r="E2520" s="11">
        <v>1.9</v>
      </c>
      <c r="F2520" s="17">
        <f t="shared" si="157"/>
        <v>1.0000746899999999</v>
      </c>
      <c r="G2520" s="17">
        <f t="shared" si="159"/>
        <v>2392.5340634501399</v>
      </c>
      <c r="H2520" s="12">
        <v>210100</v>
      </c>
      <c r="I2520" s="13">
        <v>44208</v>
      </c>
      <c r="J2520" s="14">
        <v>10765.509561000001</v>
      </c>
      <c r="K2520" s="12">
        <v>1.9</v>
      </c>
    </row>
    <row r="2521" spans="1:11" x14ac:dyDescent="0.3">
      <c r="A2521" s="9">
        <v>44209</v>
      </c>
      <c r="B2521" s="37">
        <v>1.9</v>
      </c>
      <c r="C2521" s="16">
        <f t="shared" si="156"/>
        <v>1.0000746899999999</v>
      </c>
      <c r="D2521" s="16">
        <f t="shared" si="158"/>
        <v>2383.1533362166001</v>
      </c>
      <c r="E2521" s="11">
        <v>1.9</v>
      </c>
      <c r="F2521" s="17">
        <f t="shared" si="157"/>
        <v>1.0000746899999999</v>
      </c>
      <c r="G2521" s="17">
        <f t="shared" si="159"/>
        <v>2392.7127618193399</v>
      </c>
      <c r="H2521" s="12">
        <v>210100</v>
      </c>
      <c r="I2521" s="13">
        <v>44209</v>
      </c>
      <c r="J2521" s="14">
        <v>10766.313636999999</v>
      </c>
      <c r="K2521" s="12">
        <v>1.9</v>
      </c>
    </row>
    <row r="2522" spans="1:11" x14ac:dyDescent="0.3">
      <c r="A2522" s="9">
        <v>44210</v>
      </c>
      <c r="B2522" s="37">
        <v>1.9</v>
      </c>
      <c r="C2522" s="16">
        <f t="shared" si="156"/>
        <v>1.0000746899999999</v>
      </c>
      <c r="D2522" s="16">
        <f t="shared" si="158"/>
        <v>2383.3313339392798</v>
      </c>
      <c r="E2522" s="11">
        <v>1.9</v>
      </c>
      <c r="F2522" s="17">
        <f t="shared" si="157"/>
        <v>1.0000746899999999</v>
      </c>
      <c r="G2522" s="17">
        <f t="shared" si="159"/>
        <v>2392.8914735355202</v>
      </c>
      <c r="H2522" s="12">
        <v>210100</v>
      </c>
      <c r="I2522" s="13">
        <v>44210</v>
      </c>
      <c r="J2522" s="14">
        <v>10767.117773</v>
      </c>
      <c r="K2522" s="12">
        <v>1.9</v>
      </c>
    </row>
    <row r="2523" spans="1:11" x14ac:dyDescent="0.3">
      <c r="A2523" s="9">
        <v>44211</v>
      </c>
      <c r="B2523" s="37">
        <v>1.9</v>
      </c>
      <c r="C2523" s="16">
        <f t="shared" si="156"/>
        <v>1.0000746899999999</v>
      </c>
      <c r="D2523" s="16">
        <f t="shared" si="158"/>
        <v>2383.5093449566102</v>
      </c>
      <c r="E2523" s="11">
        <v>1.9</v>
      </c>
      <c r="F2523" s="17">
        <f t="shared" si="157"/>
        <v>1.0000746899999999</v>
      </c>
      <c r="G2523" s="17">
        <f t="shared" si="159"/>
        <v>2393.0701985996802</v>
      </c>
      <c r="H2523" s="12">
        <v>210100</v>
      </c>
      <c r="I2523" s="13">
        <v>44211</v>
      </c>
      <c r="J2523" s="14">
        <v>10767.921969000001</v>
      </c>
      <c r="K2523" s="12">
        <v>1.9</v>
      </c>
    </row>
    <row r="2524" spans="1:11" x14ac:dyDescent="0.3">
      <c r="A2524" s="9">
        <v>44214</v>
      </c>
      <c r="B2524" s="37">
        <v>1.9</v>
      </c>
      <c r="C2524" s="16">
        <f t="shared" si="156"/>
        <v>1.0000746899999999</v>
      </c>
      <c r="D2524" s="16">
        <f t="shared" si="158"/>
        <v>2383.6873692695799</v>
      </c>
      <c r="E2524" s="11">
        <v>1.9</v>
      </c>
      <c r="F2524" s="17">
        <f t="shared" si="157"/>
        <v>1.0000746899999999</v>
      </c>
      <c r="G2524" s="17">
        <f t="shared" si="159"/>
        <v>2393.2489370128101</v>
      </c>
      <c r="H2524" s="12">
        <v>210100</v>
      </c>
      <c r="I2524" s="13">
        <v>44214</v>
      </c>
      <c r="J2524" s="14">
        <v>10768.726225</v>
      </c>
      <c r="K2524" s="12">
        <v>1.9</v>
      </c>
    </row>
    <row r="2525" spans="1:11" x14ac:dyDescent="0.3">
      <c r="A2525" s="9">
        <v>44215</v>
      </c>
      <c r="B2525" s="37">
        <v>1.9</v>
      </c>
      <c r="C2525" s="16">
        <f t="shared" si="156"/>
        <v>1.0000746899999999</v>
      </c>
      <c r="D2525" s="16">
        <f t="shared" si="158"/>
        <v>2383.8654068791898</v>
      </c>
      <c r="E2525" s="11">
        <v>1.9</v>
      </c>
      <c r="F2525" s="17">
        <f t="shared" si="157"/>
        <v>1.0000746899999999</v>
      </c>
      <c r="G2525" s="17">
        <f t="shared" si="159"/>
        <v>2393.4276887759202</v>
      </c>
      <c r="H2525" s="12">
        <v>210100</v>
      </c>
      <c r="I2525" s="13">
        <v>44215</v>
      </c>
      <c r="J2525" s="14">
        <v>10769.530542</v>
      </c>
      <c r="K2525" s="12">
        <v>1.9</v>
      </c>
    </row>
    <row r="2526" spans="1:11" x14ac:dyDescent="0.3">
      <c r="A2526" s="9">
        <v>44216</v>
      </c>
      <c r="B2526" s="37">
        <v>1.9</v>
      </c>
      <c r="C2526" s="16">
        <f t="shared" si="156"/>
        <v>1.0000746899999999</v>
      </c>
      <c r="D2526" s="16">
        <f t="shared" si="158"/>
        <v>2384.0434577864298</v>
      </c>
      <c r="E2526" s="11">
        <v>1.9</v>
      </c>
      <c r="F2526" s="17">
        <f t="shared" si="157"/>
        <v>1.0000746899999999</v>
      </c>
      <c r="G2526" s="17">
        <f t="shared" si="159"/>
        <v>2393.60645388999</v>
      </c>
      <c r="H2526" s="12">
        <v>210100</v>
      </c>
      <c r="I2526" s="13">
        <v>44216</v>
      </c>
      <c r="J2526" s="14">
        <v>10770.334918</v>
      </c>
      <c r="K2526" s="12">
        <v>1.9</v>
      </c>
    </row>
    <row r="2527" spans="1:11" x14ac:dyDescent="0.3">
      <c r="A2527" s="9">
        <v>44217</v>
      </c>
      <c r="B2527" s="37">
        <v>1.9</v>
      </c>
      <c r="C2527" s="16">
        <f t="shared" si="156"/>
        <v>1.0000746899999999</v>
      </c>
      <c r="D2527" s="16">
        <f t="shared" si="158"/>
        <v>2384.22152199229</v>
      </c>
      <c r="E2527" s="11">
        <v>1.9</v>
      </c>
      <c r="F2527" s="17">
        <f t="shared" si="157"/>
        <v>1.0000746899999999</v>
      </c>
      <c r="G2527" s="17">
        <f t="shared" si="159"/>
        <v>2393.7852323560301</v>
      </c>
      <c r="H2527" s="12">
        <v>210100</v>
      </c>
      <c r="I2527" s="13">
        <v>44217</v>
      </c>
      <c r="J2527" s="14">
        <v>10771.139354000001</v>
      </c>
      <c r="K2527" s="12">
        <v>1.9</v>
      </c>
    </row>
    <row r="2528" spans="1:11" x14ac:dyDescent="0.3">
      <c r="A2528" s="9">
        <v>44218</v>
      </c>
      <c r="B2528" s="37">
        <v>1.9</v>
      </c>
      <c r="C2528" s="16">
        <f t="shared" si="156"/>
        <v>1.0000746899999999</v>
      </c>
      <c r="D2528" s="16">
        <f t="shared" si="158"/>
        <v>2384.3995994977699</v>
      </c>
      <c r="E2528" s="11">
        <v>1.9</v>
      </c>
      <c r="F2528" s="17">
        <f t="shared" si="157"/>
        <v>1.0000746899999999</v>
      </c>
      <c r="G2528" s="17">
        <f t="shared" si="159"/>
        <v>2393.9640241750299</v>
      </c>
      <c r="H2528" s="12">
        <v>210100</v>
      </c>
      <c r="I2528" s="13">
        <v>44218</v>
      </c>
      <c r="J2528" s="14">
        <v>10771.943851</v>
      </c>
      <c r="K2528" s="12">
        <v>1.9</v>
      </c>
    </row>
    <row r="2529" spans="1:11" x14ac:dyDescent="0.3">
      <c r="A2529" s="9">
        <v>44221</v>
      </c>
      <c r="B2529" s="37">
        <v>1.9</v>
      </c>
      <c r="C2529" s="16">
        <f t="shared" si="156"/>
        <v>1.0000746899999999</v>
      </c>
      <c r="D2529" s="16">
        <f t="shared" si="158"/>
        <v>2384.57769030386</v>
      </c>
      <c r="E2529" s="11">
        <v>1.9</v>
      </c>
      <c r="F2529" s="17">
        <f t="shared" si="157"/>
        <v>1.0000746899999999</v>
      </c>
      <c r="G2529" s="17">
        <f t="shared" si="159"/>
        <v>2394.1428293479999</v>
      </c>
      <c r="H2529" s="12">
        <v>210100</v>
      </c>
      <c r="I2529" s="13">
        <v>44221</v>
      </c>
      <c r="J2529" s="14">
        <v>10772.748406999999</v>
      </c>
      <c r="K2529" s="12">
        <v>1.9</v>
      </c>
    </row>
    <row r="2530" spans="1:11" x14ac:dyDescent="0.3">
      <c r="A2530" s="9">
        <v>44222</v>
      </c>
      <c r="B2530" s="37">
        <v>1.9</v>
      </c>
      <c r="C2530" s="16">
        <f t="shared" si="156"/>
        <v>1.0000746899999999</v>
      </c>
      <c r="D2530" s="16">
        <f t="shared" si="158"/>
        <v>2384.7557944115501</v>
      </c>
      <c r="E2530" s="11">
        <v>1.9</v>
      </c>
      <c r="F2530" s="17">
        <f t="shared" si="157"/>
        <v>1.0000746899999999</v>
      </c>
      <c r="G2530" s="17">
        <f t="shared" si="159"/>
        <v>2394.32164787592</v>
      </c>
      <c r="H2530" s="12">
        <v>210100</v>
      </c>
      <c r="I2530" s="13">
        <v>44222</v>
      </c>
      <c r="J2530" s="14">
        <v>10773.553024000001</v>
      </c>
      <c r="K2530" s="12">
        <v>1.9</v>
      </c>
    </row>
    <row r="2531" spans="1:11" x14ac:dyDescent="0.3">
      <c r="A2531" s="9">
        <v>44223</v>
      </c>
      <c r="B2531" s="37">
        <v>1.9</v>
      </c>
      <c r="C2531" s="16">
        <f t="shared" si="156"/>
        <v>1.0000746899999999</v>
      </c>
      <c r="D2531" s="16">
        <f t="shared" si="158"/>
        <v>2384.93391182183</v>
      </c>
      <c r="E2531" s="11">
        <v>1.9</v>
      </c>
      <c r="F2531" s="17">
        <f t="shared" si="157"/>
        <v>1.0000746899999999</v>
      </c>
      <c r="G2531" s="17">
        <f t="shared" si="159"/>
        <v>2394.5004797597999</v>
      </c>
      <c r="H2531" s="12">
        <v>210100</v>
      </c>
      <c r="I2531" s="13">
        <v>44223</v>
      </c>
      <c r="J2531" s="14">
        <v>10774.3577</v>
      </c>
      <c r="K2531" s="12">
        <v>1.9</v>
      </c>
    </row>
    <row r="2532" spans="1:11" x14ac:dyDescent="0.3">
      <c r="A2532" s="9">
        <v>44224</v>
      </c>
      <c r="B2532" s="37">
        <v>1.9</v>
      </c>
      <c r="C2532" s="16">
        <f t="shared" si="156"/>
        <v>1.0000746899999999</v>
      </c>
      <c r="D2532" s="16">
        <f t="shared" si="158"/>
        <v>2385.1120425356999</v>
      </c>
      <c r="E2532" s="11">
        <v>1.9</v>
      </c>
      <c r="F2532" s="17">
        <f t="shared" si="157"/>
        <v>1.0000746899999999</v>
      </c>
      <c r="G2532" s="17">
        <f t="shared" si="159"/>
        <v>2394.6793250006299</v>
      </c>
      <c r="H2532" s="12">
        <v>210100</v>
      </c>
      <c r="I2532" s="13">
        <v>44224</v>
      </c>
      <c r="J2532" s="14">
        <v>10775.162437000001</v>
      </c>
      <c r="K2532" s="12">
        <v>1.9</v>
      </c>
    </row>
    <row r="2533" spans="1:11" x14ac:dyDescent="0.3">
      <c r="A2533" s="9">
        <v>44225</v>
      </c>
      <c r="B2533" s="37">
        <v>1.9</v>
      </c>
      <c r="C2533" s="16">
        <f t="shared" si="156"/>
        <v>1.0000746899999999</v>
      </c>
      <c r="D2533" s="16">
        <f t="shared" si="158"/>
        <v>2385.2901865541598</v>
      </c>
      <c r="E2533" s="11">
        <v>1.9</v>
      </c>
      <c r="F2533" s="17">
        <f t="shared" si="157"/>
        <v>1.0000746899999999</v>
      </c>
      <c r="G2533" s="17">
        <f t="shared" si="159"/>
        <v>2394.85818359941</v>
      </c>
      <c r="H2533" s="12">
        <v>210100</v>
      </c>
      <c r="I2533" s="13">
        <v>44225</v>
      </c>
      <c r="J2533" s="14">
        <v>10775.967234</v>
      </c>
      <c r="K2533" s="12">
        <v>1.9</v>
      </c>
    </row>
    <row r="2534" spans="1:11" x14ac:dyDescent="0.3">
      <c r="A2534" s="9">
        <v>44228</v>
      </c>
      <c r="B2534" s="37">
        <v>1.9</v>
      </c>
      <c r="C2534" s="16">
        <f t="shared" si="156"/>
        <v>1.0000746899999999</v>
      </c>
      <c r="D2534" s="16">
        <f t="shared" si="158"/>
        <v>2385.4683438781899</v>
      </c>
      <c r="E2534" s="11">
        <v>1.9</v>
      </c>
      <c r="F2534" s="17">
        <f t="shared" si="157"/>
        <v>1.0000746899999999</v>
      </c>
      <c r="G2534" s="17">
        <f t="shared" si="159"/>
        <v>2395.0370555571399</v>
      </c>
      <c r="H2534" s="12">
        <v>210100</v>
      </c>
      <c r="I2534" s="13">
        <v>44228</v>
      </c>
      <c r="J2534" s="14">
        <v>10776.772091000001</v>
      </c>
      <c r="K2534" s="12">
        <v>1.9</v>
      </c>
    </row>
    <row r="2535" spans="1:11" x14ac:dyDescent="0.3">
      <c r="A2535" s="9">
        <v>44229</v>
      </c>
      <c r="B2535" s="37">
        <v>1.9</v>
      </c>
      <c r="C2535" s="16">
        <f t="shared" si="156"/>
        <v>1.0000746899999999</v>
      </c>
      <c r="D2535" s="16">
        <f t="shared" si="158"/>
        <v>2385.64651450879</v>
      </c>
      <c r="E2535" s="11">
        <v>1.9</v>
      </c>
      <c r="F2535" s="17">
        <f t="shared" si="157"/>
        <v>1.0000746899999999</v>
      </c>
      <c r="G2535" s="17">
        <f t="shared" si="159"/>
        <v>2395.2159408748198</v>
      </c>
      <c r="H2535" s="12">
        <v>210100</v>
      </c>
      <c r="I2535" s="13">
        <v>44229</v>
      </c>
      <c r="J2535" s="14">
        <v>10777.577008</v>
      </c>
      <c r="K2535" s="12">
        <v>1.9</v>
      </c>
    </row>
    <row r="2536" spans="1:11" x14ac:dyDescent="0.3">
      <c r="A2536" s="9">
        <v>44230</v>
      </c>
      <c r="B2536" s="37">
        <v>1.9</v>
      </c>
      <c r="C2536" s="16">
        <f t="shared" si="156"/>
        <v>1.0000746899999999</v>
      </c>
      <c r="D2536" s="16">
        <f t="shared" si="158"/>
        <v>2385.8246984469602</v>
      </c>
      <c r="E2536" s="11">
        <v>1.9</v>
      </c>
      <c r="F2536" s="17">
        <f t="shared" si="157"/>
        <v>1.0000746899999999</v>
      </c>
      <c r="G2536" s="17">
        <f t="shared" si="159"/>
        <v>2395.3948395534399</v>
      </c>
      <c r="H2536" s="12">
        <v>210100</v>
      </c>
      <c r="I2536" s="13">
        <v>44230</v>
      </c>
      <c r="J2536" s="14">
        <v>10778.381985</v>
      </c>
      <c r="K2536" s="12">
        <v>1.9</v>
      </c>
    </row>
    <row r="2537" spans="1:11" x14ac:dyDescent="0.3">
      <c r="A2537" s="9">
        <v>44231</v>
      </c>
      <c r="B2537" s="37">
        <v>1.9</v>
      </c>
      <c r="C2537" s="16">
        <f t="shared" si="156"/>
        <v>1.0000746899999999</v>
      </c>
      <c r="D2537" s="16">
        <f t="shared" si="158"/>
        <v>2386.0028956936899</v>
      </c>
      <c r="E2537" s="11">
        <v>1.9</v>
      </c>
      <c r="F2537" s="17">
        <f t="shared" si="157"/>
        <v>1.0000746899999999</v>
      </c>
      <c r="G2537" s="17">
        <f t="shared" si="159"/>
        <v>2395.57375159401</v>
      </c>
      <c r="H2537" s="12">
        <v>210100</v>
      </c>
      <c r="I2537" s="13">
        <v>44231</v>
      </c>
      <c r="J2537" s="14">
        <v>10779.187023</v>
      </c>
      <c r="K2537" s="12">
        <v>1.9</v>
      </c>
    </row>
    <row r="2538" spans="1:11" x14ac:dyDescent="0.3">
      <c r="A2538" s="9">
        <v>44232</v>
      </c>
      <c r="B2538" s="37">
        <v>1.9</v>
      </c>
      <c r="C2538" s="16">
        <f t="shared" si="156"/>
        <v>1.0000746899999999</v>
      </c>
      <c r="D2538" s="16">
        <f t="shared" si="158"/>
        <v>2386.1811062499701</v>
      </c>
      <c r="E2538" s="11">
        <v>1.9</v>
      </c>
      <c r="F2538" s="17">
        <f t="shared" si="157"/>
        <v>1.0000746899999999</v>
      </c>
      <c r="G2538" s="17">
        <f t="shared" si="159"/>
        <v>2395.7526769975202</v>
      </c>
      <c r="H2538" s="12">
        <v>210100</v>
      </c>
      <c r="I2538" s="13">
        <v>44232</v>
      </c>
      <c r="J2538" s="14">
        <v>10779.992120000001</v>
      </c>
      <c r="K2538" s="12">
        <v>1.9</v>
      </c>
    </row>
    <row r="2539" spans="1:11" x14ac:dyDescent="0.3">
      <c r="A2539" s="9">
        <v>44235</v>
      </c>
      <c r="B2539" s="37">
        <v>1.9</v>
      </c>
      <c r="C2539" s="16">
        <f t="shared" si="156"/>
        <v>1.0000746899999999</v>
      </c>
      <c r="D2539" s="16">
        <f t="shared" si="158"/>
        <v>2386.3593301167998</v>
      </c>
      <c r="E2539" s="11">
        <v>1.9</v>
      </c>
      <c r="F2539" s="17">
        <f t="shared" si="157"/>
        <v>1.0000746899999999</v>
      </c>
      <c r="G2539" s="17">
        <f t="shared" si="159"/>
        <v>2395.93161576497</v>
      </c>
      <c r="H2539" s="12">
        <v>210100</v>
      </c>
      <c r="I2539" s="13">
        <v>44235</v>
      </c>
      <c r="J2539" s="14">
        <v>10780.797278</v>
      </c>
      <c r="K2539" s="12">
        <v>1.9</v>
      </c>
    </row>
    <row r="2540" spans="1:11" x14ac:dyDescent="0.3">
      <c r="A2540" s="9">
        <v>44236</v>
      </c>
      <c r="B2540" s="37">
        <v>1.9</v>
      </c>
      <c r="C2540" s="16">
        <f t="shared" si="156"/>
        <v>1.0000746899999999</v>
      </c>
      <c r="D2540" s="16">
        <f t="shared" si="158"/>
        <v>2386.53756729517</v>
      </c>
      <c r="E2540" s="11">
        <v>1.9</v>
      </c>
      <c r="F2540" s="17">
        <f t="shared" si="157"/>
        <v>1.0000746899999999</v>
      </c>
      <c r="G2540" s="17">
        <f t="shared" si="159"/>
        <v>2396.1105678973499</v>
      </c>
      <c r="H2540" s="12">
        <v>210100</v>
      </c>
      <c r="I2540" s="13">
        <v>44236</v>
      </c>
      <c r="J2540" s="14">
        <v>10781.602494999999</v>
      </c>
      <c r="K2540" s="12">
        <v>1.9</v>
      </c>
    </row>
    <row r="2541" spans="1:11" x14ac:dyDescent="0.3">
      <c r="A2541" s="9">
        <v>44237</v>
      </c>
      <c r="B2541" s="37">
        <v>1.9</v>
      </c>
      <c r="C2541" s="16">
        <f t="shared" si="156"/>
        <v>1.0000746899999999</v>
      </c>
      <c r="D2541" s="16">
        <f t="shared" si="158"/>
        <v>2386.7158177860701</v>
      </c>
      <c r="E2541" s="11">
        <v>1.9</v>
      </c>
      <c r="F2541" s="17">
        <f t="shared" si="157"/>
        <v>1.0000746899999999</v>
      </c>
      <c r="G2541" s="17">
        <f t="shared" si="159"/>
        <v>2396.2895333956699</v>
      </c>
      <c r="H2541" s="12">
        <v>210100</v>
      </c>
      <c r="I2541" s="13">
        <v>44237</v>
      </c>
      <c r="J2541" s="14">
        <v>10782.407773000001</v>
      </c>
      <c r="K2541" s="12">
        <v>1.9</v>
      </c>
    </row>
    <row r="2542" spans="1:11" x14ac:dyDescent="0.3">
      <c r="A2542" s="9">
        <v>44238</v>
      </c>
      <c r="B2542" s="37">
        <v>1.9</v>
      </c>
      <c r="C2542" s="16">
        <f t="shared" si="156"/>
        <v>1.0000746899999999</v>
      </c>
      <c r="D2542" s="16">
        <f t="shared" si="158"/>
        <v>2386.8940815904998</v>
      </c>
      <c r="E2542" s="11">
        <v>1.9</v>
      </c>
      <c r="F2542" s="17">
        <f t="shared" si="157"/>
        <v>1.0000746899999999</v>
      </c>
      <c r="G2542" s="17">
        <f t="shared" si="159"/>
        <v>2396.4685122609199</v>
      </c>
      <c r="H2542" s="12">
        <v>210100</v>
      </c>
      <c r="I2542" s="13">
        <v>44238</v>
      </c>
      <c r="J2542" s="14">
        <v>10783.213110999999</v>
      </c>
      <c r="K2542" s="12">
        <v>1.9</v>
      </c>
    </row>
    <row r="2543" spans="1:11" x14ac:dyDescent="0.3">
      <c r="A2543" s="9">
        <v>44239</v>
      </c>
      <c r="B2543" s="37">
        <v>1.9</v>
      </c>
      <c r="C2543" s="16">
        <f t="shared" si="156"/>
        <v>1.0000746899999999</v>
      </c>
      <c r="D2543" s="16">
        <f t="shared" si="158"/>
        <v>2387.0723587094499</v>
      </c>
      <c r="E2543" s="11">
        <v>1.9</v>
      </c>
      <c r="F2543" s="17">
        <f t="shared" si="157"/>
        <v>1.0000746899999999</v>
      </c>
      <c r="G2543" s="17">
        <f t="shared" si="159"/>
        <v>2396.6475044940998</v>
      </c>
      <c r="H2543" s="12">
        <v>210100</v>
      </c>
      <c r="I2543" s="13">
        <v>44239</v>
      </c>
      <c r="J2543" s="14">
        <v>10784.01851</v>
      </c>
      <c r="K2543" s="12">
        <v>1.9</v>
      </c>
    </row>
    <row r="2544" spans="1:11" x14ac:dyDescent="0.3">
      <c r="A2544" s="9">
        <v>44244</v>
      </c>
      <c r="B2544" s="37">
        <v>1.9</v>
      </c>
      <c r="C2544" s="16">
        <f t="shared" si="156"/>
        <v>1.0000746899999999</v>
      </c>
      <c r="D2544" s="16">
        <f t="shared" si="158"/>
        <v>2387.2506491439199</v>
      </c>
      <c r="E2544" s="11">
        <v>1.9</v>
      </c>
      <c r="F2544" s="17">
        <f t="shared" si="157"/>
        <v>1.0000746899999999</v>
      </c>
      <c r="G2544" s="17">
        <f t="shared" si="159"/>
        <v>2396.8265100962099</v>
      </c>
      <c r="H2544" s="12">
        <v>210100</v>
      </c>
      <c r="I2544" s="13">
        <v>44244</v>
      </c>
      <c r="J2544" s="14">
        <v>10784.823968000001</v>
      </c>
      <c r="K2544" s="12">
        <v>1.9</v>
      </c>
    </row>
    <row r="2545" spans="1:11" x14ac:dyDescent="0.3">
      <c r="A2545" s="9">
        <v>44245</v>
      </c>
      <c r="B2545" s="37">
        <v>1.9</v>
      </c>
      <c r="C2545" s="16">
        <f t="shared" si="156"/>
        <v>1.0000746899999999</v>
      </c>
      <c r="D2545" s="16">
        <f t="shared" si="158"/>
        <v>2387.4289528948998</v>
      </c>
      <c r="E2545" s="11">
        <v>1.9</v>
      </c>
      <c r="F2545" s="17">
        <f t="shared" si="157"/>
        <v>1.0000746899999999</v>
      </c>
      <c r="G2545" s="17">
        <f t="shared" si="159"/>
        <v>2397.0055290682499</v>
      </c>
      <c r="H2545" s="12">
        <v>210100</v>
      </c>
      <c r="I2545" s="13">
        <v>44245</v>
      </c>
      <c r="J2545" s="14">
        <v>10785.629486</v>
      </c>
      <c r="K2545" s="12">
        <v>1.9</v>
      </c>
    </row>
    <row r="2546" spans="1:11" x14ac:dyDescent="0.3">
      <c r="A2546" s="9">
        <v>44246</v>
      </c>
      <c r="B2546" s="37">
        <v>1.9</v>
      </c>
      <c r="C2546" s="16">
        <f t="shared" si="156"/>
        <v>1.0000746899999999</v>
      </c>
      <c r="D2546" s="16">
        <f t="shared" si="158"/>
        <v>2387.6072699633901</v>
      </c>
      <c r="E2546" s="11">
        <v>1.9</v>
      </c>
      <c r="F2546" s="17">
        <f t="shared" si="157"/>
        <v>1.0000746899999999</v>
      </c>
      <c r="G2546" s="17">
        <f t="shared" si="159"/>
        <v>2397.1845614112199</v>
      </c>
      <c r="H2546" s="12">
        <v>210100</v>
      </c>
      <c r="I2546" s="13">
        <v>44246</v>
      </c>
      <c r="J2546" s="14">
        <v>10786.435065</v>
      </c>
      <c r="K2546" s="12">
        <v>1.9</v>
      </c>
    </row>
    <row r="2547" spans="1:11" x14ac:dyDescent="0.3">
      <c r="A2547" s="9">
        <v>44249</v>
      </c>
      <c r="B2547" s="37">
        <v>1.9</v>
      </c>
      <c r="C2547" s="16">
        <f t="shared" si="156"/>
        <v>1.0000746899999999</v>
      </c>
      <c r="D2547" s="16">
        <f t="shared" si="158"/>
        <v>2387.7856003503798</v>
      </c>
      <c r="E2547" s="11">
        <v>1.9</v>
      </c>
      <c r="F2547" s="17">
        <f t="shared" si="157"/>
        <v>1.0000746899999999</v>
      </c>
      <c r="G2547" s="17">
        <f t="shared" si="159"/>
        <v>2397.3636071261099</v>
      </c>
      <c r="H2547" s="12">
        <v>210100</v>
      </c>
      <c r="I2547" s="13">
        <v>44249</v>
      </c>
      <c r="J2547" s="14">
        <v>10787.240704</v>
      </c>
      <c r="K2547" s="12">
        <v>1.9</v>
      </c>
    </row>
    <row r="2548" spans="1:11" x14ac:dyDescent="0.3">
      <c r="A2548" s="9">
        <v>44250</v>
      </c>
      <c r="B2548" s="37">
        <v>1.9</v>
      </c>
      <c r="C2548" s="16">
        <f t="shared" si="156"/>
        <v>1.0000746899999999</v>
      </c>
      <c r="D2548" s="16">
        <f t="shared" si="158"/>
        <v>2387.9639440568699</v>
      </c>
      <c r="E2548" s="11">
        <v>1.9</v>
      </c>
      <c r="F2548" s="17">
        <f t="shared" si="157"/>
        <v>1.0000746899999999</v>
      </c>
      <c r="G2548" s="17">
        <f t="shared" si="159"/>
        <v>2397.5426662139298</v>
      </c>
      <c r="H2548" s="12">
        <v>210100</v>
      </c>
      <c r="I2548" s="13">
        <v>44250</v>
      </c>
      <c r="J2548" s="14">
        <v>10788.046403</v>
      </c>
      <c r="K2548" s="12">
        <v>1.9</v>
      </c>
    </row>
    <row r="2549" spans="1:11" x14ac:dyDescent="0.3">
      <c r="A2549" s="9">
        <v>44251</v>
      </c>
      <c r="B2549" s="37">
        <v>1.9</v>
      </c>
      <c r="C2549" s="16">
        <f t="shared" si="156"/>
        <v>1.0000746899999999</v>
      </c>
      <c r="D2549" s="16">
        <f t="shared" si="158"/>
        <v>2388.1423010838498</v>
      </c>
      <c r="E2549" s="11">
        <v>1.9</v>
      </c>
      <c r="F2549" s="17">
        <f t="shared" si="157"/>
        <v>1.0000746899999999</v>
      </c>
      <c r="G2549" s="17">
        <f t="shared" si="159"/>
        <v>2397.7217386756702</v>
      </c>
      <c r="H2549" s="12">
        <v>210100</v>
      </c>
      <c r="I2549" s="13">
        <v>44251</v>
      </c>
      <c r="J2549" s="14">
        <v>10788.852161999999</v>
      </c>
      <c r="K2549" s="12">
        <v>1.9</v>
      </c>
    </row>
    <row r="2550" spans="1:11" x14ac:dyDescent="0.3">
      <c r="A2550" s="9">
        <v>44252</v>
      </c>
      <c r="B2550" s="37">
        <v>1.9</v>
      </c>
      <c r="C2550" s="16">
        <f t="shared" si="156"/>
        <v>1.0000746899999999</v>
      </c>
      <c r="D2550" s="16">
        <f t="shared" si="158"/>
        <v>2388.3206714323201</v>
      </c>
      <c r="E2550" s="11">
        <v>1.9</v>
      </c>
      <c r="F2550" s="17">
        <f t="shared" si="157"/>
        <v>1.0000746899999999</v>
      </c>
      <c r="G2550" s="17">
        <f t="shared" si="159"/>
        <v>2397.90082451233</v>
      </c>
      <c r="H2550" s="12">
        <v>210100</v>
      </c>
      <c r="I2550" s="13">
        <v>44252</v>
      </c>
      <c r="J2550" s="14">
        <v>10789.657981</v>
      </c>
      <c r="K2550" s="12">
        <v>1.9</v>
      </c>
    </row>
    <row r="2551" spans="1:11" x14ac:dyDescent="0.3">
      <c r="A2551" s="9">
        <v>44253</v>
      </c>
      <c r="B2551" s="37">
        <v>1.9</v>
      </c>
      <c r="C2551" s="16">
        <f t="shared" si="156"/>
        <v>1.0000746899999999</v>
      </c>
      <c r="D2551" s="16">
        <f t="shared" si="158"/>
        <v>2388.4990551032702</v>
      </c>
      <c r="E2551" s="11">
        <v>1.9</v>
      </c>
      <c r="F2551" s="17">
        <f t="shared" si="157"/>
        <v>1.0000746899999999</v>
      </c>
      <c r="G2551" s="17">
        <f t="shared" si="159"/>
        <v>2398.0799237249098</v>
      </c>
      <c r="H2551" s="12">
        <v>210100</v>
      </c>
      <c r="I2551" s="13">
        <v>44253</v>
      </c>
      <c r="J2551" s="14">
        <v>10790.463861</v>
      </c>
      <c r="K2551" s="12">
        <v>1.9</v>
      </c>
    </row>
    <row r="2552" spans="1:11" x14ac:dyDescent="0.3">
      <c r="A2552" s="9">
        <v>44256</v>
      </c>
      <c r="B2552" s="37">
        <v>1.9</v>
      </c>
      <c r="C2552" s="16">
        <f t="shared" si="156"/>
        <v>1.0000746899999999</v>
      </c>
      <c r="D2552" s="16">
        <f t="shared" si="158"/>
        <v>2388.6774520977001</v>
      </c>
      <c r="E2552" s="11">
        <v>1.9</v>
      </c>
      <c r="F2552" s="17">
        <f t="shared" si="157"/>
        <v>1.0000746899999999</v>
      </c>
      <c r="G2552" s="17">
        <f t="shared" si="159"/>
        <v>2398.25903631441</v>
      </c>
      <c r="H2552" s="12">
        <v>210100</v>
      </c>
      <c r="I2552" s="13">
        <v>44256</v>
      </c>
      <c r="J2552" s="14">
        <v>10791.269801</v>
      </c>
      <c r="K2552" s="12">
        <v>1.9</v>
      </c>
    </row>
    <row r="2553" spans="1:11" x14ac:dyDescent="0.3">
      <c r="A2553" s="9">
        <v>44257</v>
      </c>
      <c r="B2553" s="37">
        <v>1.9</v>
      </c>
      <c r="C2553" s="16">
        <f t="shared" si="156"/>
        <v>1.0000746899999999</v>
      </c>
      <c r="D2553" s="16">
        <f t="shared" si="158"/>
        <v>2388.8558624165998</v>
      </c>
      <c r="E2553" s="11">
        <v>1.9</v>
      </c>
      <c r="F2553" s="17">
        <f t="shared" si="157"/>
        <v>1.0000746899999999</v>
      </c>
      <c r="G2553" s="17">
        <f t="shared" si="159"/>
        <v>2398.43816228183</v>
      </c>
      <c r="H2553" s="12">
        <v>210100</v>
      </c>
      <c r="I2553" s="13">
        <v>44257</v>
      </c>
      <c r="J2553" s="14">
        <v>10792.075801000001</v>
      </c>
      <c r="K2553" s="12">
        <v>1.9</v>
      </c>
    </row>
    <row r="2554" spans="1:11" x14ac:dyDescent="0.3">
      <c r="A2554" s="9">
        <v>44258</v>
      </c>
      <c r="B2554" s="37">
        <v>1.9</v>
      </c>
      <c r="C2554" s="16">
        <f t="shared" si="156"/>
        <v>1.0000746899999999</v>
      </c>
      <c r="D2554" s="16">
        <f t="shared" si="158"/>
        <v>2389.0342860609599</v>
      </c>
      <c r="E2554" s="11">
        <v>1.9</v>
      </c>
      <c r="F2554" s="17">
        <f t="shared" si="157"/>
        <v>1.0000746899999999</v>
      </c>
      <c r="G2554" s="17">
        <f t="shared" si="159"/>
        <v>2398.61730162817</v>
      </c>
      <c r="H2554" s="12">
        <v>210100</v>
      </c>
      <c r="I2554" s="13">
        <v>44258</v>
      </c>
      <c r="J2554" s="14">
        <v>10792.881861</v>
      </c>
      <c r="K2554" s="12">
        <v>1.9</v>
      </c>
    </row>
    <row r="2555" spans="1:11" x14ac:dyDescent="0.3">
      <c r="A2555" s="9">
        <v>44259</v>
      </c>
      <c r="B2555" s="37">
        <v>1.9</v>
      </c>
      <c r="C2555" s="16">
        <f t="shared" si="156"/>
        <v>1.0000746899999999</v>
      </c>
      <c r="D2555" s="16">
        <f t="shared" si="158"/>
        <v>2389.2127230317901</v>
      </c>
      <c r="E2555" s="11">
        <v>1.9</v>
      </c>
      <c r="F2555" s="17">
        <f t="shared" si="157"/>
        <v>1.0000746899999999</v>
      </c>
      <c r="G2555" s="17">
        <f t="shared" si="159"/>
        <v>2398.7964543544299</v>
      </c>
      <c r="H2555" s="12">
        <v>210100</v>
      </c>
      <c r="I2555" s="13">
        <v>44259</v>
      </c>
      <c r="J2555" s="14">
        <v>10793.687980999999</v>
      </c>
      <c r="K2555" s="12">
        <v>1.9</v>
      </c>
    </row>
    <row r="2556" spans="1:11" x14ac:dyDescent="0.3">
      <c r="A2556" s="9">
        <v>44260</v>
      </c>
      <c r="B2556" s="37">
        <v>1.9</v>
      </c>
      <c r="C2556" s="16">
        <f t="shared" si="156"/>
        <v>1.0000746899999999</v>
      </c>
      <c r="D2556" s="16">
        <f t="shared" si="158"/>
        <v>2389.3911733300702</v>
      </c>
      <c r="E2556" s="11">
        <v>1.9</v>
      </c>
      <c r="F2556" s="17">
        <f t="shared" si="157"/>
        <v>1.0000746899999999</v>
      </c>
      <c r="G2556" s="17">
        <f t="shared" si="159"/>
        <v>2398.9756204616101</v>
      </c>
      <c r="H2556" s="12">
        <v>210100</v>
      </c>
      <c r="I2556" s="13">
        <v>44260</v>
      </c>
      <c r="J2556" s="14">
        <v>10794.494162000001</v>
      </c>
      <c r="K2556" s="12">
        <v>1.9</v>
      </c>
    </row>
    <row r="2557" spans="1:11" x14ac:dyDescent="0.3">
      <c r="A2557" s="9">
        <v>44263</v>
      </c>
      <c r="B2557" s="37">
        <v>1.9</v>
      </c>
      <c r="C2557" s="16">
        <f t="shared" si="156"/>
        <v>1.0000746899999999</v>
      </c>
      <c r="D2557" s="16">
        <f t="shared" si="158"/>
        <v>2389.56963695681</v>
      </c>
      <c r="E2557" s="11">
        <v>1.9</v>
      </c>
      <c r="F2557" s="17">
        <f t="shared" si="157"/>
        <v>1.0000746899999999</v>
      </c>
      <c r="G2557" s="17">
        <f t="shared" si="159"/>
        <v>2399.1547999507002</v>
      </c>
      <c r="H2557" s="12">
        <v>210100</v>
      </c>
      <c r="I2557" s="13">
        <v>44263</v>
      </c>
      <c r="J2557" s="14">
        <v>10795.300402999999</v>
      </c>
      <c r="K2557" s="12">
        <v>1.9</v>
      </c>
    </row>
    <row r="2558" spans="1:11" x14ac:dyDescent="0.3">
      <c r="A2558" s="9">
        <v>44264</v>
      </c>
      <c r="B2558" s="37">
        <v>1.9</v>
      </c>
      <c r="C2558" s="16">
        <f t="shared" si="156"/>
        <v>1.0000746899999999</v>
      </c>
      <c r="D2558" s="16">
        <f t="shared" si="158"/>
        <v>2389.74811391299</v>
      </c>
      <c r="E2558" s="11">
        <v>1.9</v>
      </c>
      <c r="F2558" s="17">
        <f t="shared" si="157"/>
        <v>1.0000746899999999</v>
      </c>
      <c r="G2558" s="17">
        <f t="shared" si="159"/>
        <v>2399.3339928227101</v>
      </c>
      <c r="H2558" s="12">
        <v>210100</v>
      </c>
      <c r="I2558" s="13">
        <v>44264</v>
      </c>
      <c r="J2558" s="14">
        <v>10796.106704</v>
      </c>
      <c r="K2558" s="12">
        <v>1.9</v>
      </c>
    </row>
    <row r="2559" spans="1:11" x14ac:dyDescent="0.3">
      <c r="A2559" s="9">
        <v>44265</v>
      </c>
      <c r="B2559" s="37">
        <v>1.9</v>
      </c>
      <c r="C2559" s="16">
        <f t="shared" si="156"/>
        <v>1.0000746899999999</v>
      </c>
      <c r="D2559" s="16">
        <f t="shared" si="158"/>
        <v>2389.9266041996202</v>
      </c>
      <c r="E2559" s="11">
        <v>1.9</v>
      </c>
      <c r="F2559" s="17">
        <f t="shared" si="157"/>
        <v>1.0000746899999999</v>
      </c>
      <c r="G2559" s="17">
        <f t="shared" si="159"/>
        <v>2399.5131990786299</v>
      </c>
      <c r="H2559" s="12">
        <v>210100</v>
      </c>
      <c r="I2559" s="13">
        <v>44265</v>
      </c>
      <c r="J2559" s="14">
        <v>10796.913065000001</v>
      </c>
      <c r="K2559" s="12">
        <v>1.9</v>
      </c>
    </row>
    <row r="2560" spans="1:11" x14ac:dyDescent="0.3">
      <c r="A2560" s="9">
        <v>44266</v>
      </c>
      <c r="B2560" s="37">
        <v>1.9</v>
      </c>
      <c r="C2560" s="16">
        <f t="shared" si="156"/>
        <v>1.0000746899999999</v>
      </c>
      <c r="D2560" s="16">
        <f t="shared" si="158"/>
        <v>2390.1051078176902</v>
      </c>
      <c r="E2560" s="11">
        <v>1.9</v>
      </c>
      <c r="F2560" s="17">
        <f t="shared" si="157"/>
        <v>1.0000746899999999</v>
      </c>
      <c r="G2560" s="17">
        <f t="shared" si="159"/>
        <v>2399.69241871947</v>
      </c>
      <c r="H2560" s="12">
        <v>210100</v>
      </c>
      <c r="I2560" s="13">
        <v>44266</v>
      </c>
      <c r="J2560" s="14">
        <v>10797.719486</v>
      </c>
      <c r="K2560" s="12">
        <v>1.9</v>
      </c>
    </row>
    <row r="2561" spans="1:11" x14ac:dyDescent="0.3">
      <c r="A2561" s="9">
        <v>44267</v>
      </c>
      <c r="B2561" s="37">
        <v>1.9</v>
      </c>
      <c r="C2561" s="16">
        <f t="shared" si="156"/>
        <v>1.0000746899999999</v>
      </c>
      <c r="D2561" s="16">
        <f t="shared" si="158"/>
        <v>2390.2836247681898</v>
      </c>
      <c r="E2561" s="11">
        <v>1.9</v>
      </c>
      <c r="F2561" s="17">
        <f t="shared" si="157"/>
        <v>1.0000746899999999</v>
      </c>
      <c r="G2561" s="17">
        <f t="shared" si="159"/>
        <v>2399.8716517462199</v>
      </c>
      <c r="H2561" s="12">
        <v>210100</v>
      </c>
      <c r="I2561" s="13">
        <v>44267</v>
      </c>
      <c r="J2561" s="14">
        <v>10798.525968</v>
      </c>
      <c r="K2561" s="12">
        <v>1.9</v>
      </c>
    </row>
    <row r="2562" spans="1:11" x14ac:dyDescent="0.3">
      <c r="A2562" s="9">
        <v>44270</v>
      </c>
      <c r="B2562" s="37">
        <v>1.9</v>
      </c>
      <c r="C2562" s="16">
        <f t="shared" ref="C2562:C2625" si="160">ROUND((1+B2562/100)^(1/252),8)</f>
        <v>1.0000746899999999</v>
      </c>
      <c r="D2562" s="16">
        <f t="shared" si="158"/>
        <v>2390.4621550521201</v>
      </c>
      <c r="E2562" s="11">
        <v>1.9</v>
      </c>
      <c r="F2562" s="17">
        <f t="shared" ref="F2562:F2625" si="161">ROUND((1+E2562/100)^(1/252),8)</f>
        <v>1.0000746899999999</v>
      </c>
      <c r="G2562" s="17">
        <f t="shared" si="159"/>
        <v>2400.05089815989</v>
      </c>
      <c r="H2562" s="12">
        <v>210100</v>
      </c>
      <c r="I2562" s="13">
        <v>44270</v>
      </c>
      <c r="J2562" s="14">
        <v>10799.33251</v>
      </c>
      <c r="K2562" s="12">
        <v>1.9</v>
      </c>
    </row>
    <row r="2563" spans="1:11" x14ac:dyDescent="0.3">
      <c r="A2563" s="9">
        <v>44271</v>
      </c>
      <c r="B2563" s="37">
        <v>1.9</v>
      </c>
      <c r="C2563" s="16">
        <f t="shared" si="160"/>
        <v>1.0000746899999999</v>
      </c>
      <c r="D2563" s="16">
        <f t="shared" si="158"/>
        <v>2390.6406986704801</v>
      </c>
      <c r="E2563" s="11">
        <v>1.9</v>
      </c>
      <c r="F2563" s="17">
        <f t="shared" si="161"/>
        <v>1.0000746899999999</v>
      </c>
      <c r="G2563" s="17">
        <f t="shared" si="159"/>
        <v>2400.23015796147</v>
      </c>
      <c r="H2563" s="12">
        <v>210100</v>
      </c>
      <c r="I2563" s="13">
        <v>44271</v>
      </c>
      <c r="J2563" s="14">
        <v>10800.139112000001</v>
      </c>
      <c r="K2563" s="12">
        <v>1.9</v>
      </c>
    </row>
    <row r="2564" spans="1:11" x14ac:dyDescent="0.3">
      <c r="A2564" s="9">
        <v>44272</v>
      </c>
      <c r="B2564" s="37">
        <v>1.9</v>
      </c>
      <c r="C2564" s="16">
        <f t="shared" si="160"/>
        <v>1.0000746899999999</v>
      </c>
      <c r="D2564" s="16">
        <f t="shared" ref="D2564:D2627" si="162">TRUNC(D2563*(C2563),16)</f>
        <v>2390.8192556242602</v>
      </c>
      <c r="E2564" s="11">
        <v>1.9</v>
      </c>
      <c r="F2564" s="17">
        <f t="shared" si="161"/>
        <v>1.0000746899999999</v>
      </c>
      <c r="G2564" s="17">
        <f t="shared" ref="G2564:G2627" si="163">TRUNC(G2563*(F2563),16)</f>
        <v>2400.4094311519698</v>
      </c>
      <c r="H2564" s="12">
        <v>210100</v>
      </c>
      <c r="I2564" s="13">
        <v>44272</v>
      </c>
      <c r="J2564" s="14">
        <v>10800.945774</v>
      </c>
      <c r="K2564" s="12">
        <v>1.9</v>
      </c>
    </row>
    <row r="2565" spans="1:11" x14ac:dyDescent="0.3">
      <c r="A2565" s="9">
        <v>44273</v>
      </c>
      <c r="B2565" s="37">
        <v>2.65</v>
      </c>
      <c r="C2565" s="16">
        <f t="shared" si="160"/>
        <v>1.00010379</v>
      </c>
      <c r="D2565" s="16">
        <f t="shared" si="162"/>
        <v>2390.99782591446</v>
      </c>
      <c r="E2565" s="11">
        <v>2.65</v>
      </c>
      <c r="F2565" s="17">
        <f t="shared" si="161"/>
        <v>1.00010379</v>
      </c>
      <c r="G2565" s="17">
        <f t="shared" si="163"/>
        <v>2400.5887177323798</v>
      </c>
      <c r="H2565" s="12">
        <v>210100</v>
      </c>
      <c r="I2565" s="13">
        <v>44273</v>
      </c>
      <c r="J2565" s="14">
        <v>10801.752496999999</v>
      </c>
      <c r="K2565" s="12">
        <v>1.9</v>
      </c>
    </row>
    <row r="2566" spans="1:11" x14ac:dyDescent="0.3">
      <c r="A2566" s="9">
        <v>44274</v>
      </c>
      <c r="B2566" s="37">
        <v>2.65</v>
      </c>
      <c r="C2566" s="16">
        <f t="shared" si="160"/>
        <v>1.00010379</v>
      </c>
      <c r="D2566" s="16">
        <f t="shared" si="162"/>
        <v>2391.2459875788099</v>
      </c>
      <c r="E2566" s="11">
        <v>2.65</v>
      </c>
      <c r="F2566" s="17">
        <f t="shared" si="161"/>
        <v>1.00010379</v>
      </c>
      <c r="G2566" s="17">
        <f t="shared" si="163"/>
        <v>2400.8378748353898</v>
      </c>
      <c r="H2566" s="12">
        <v>210100</v>
      </c>
      <c r="I2566" s="13">
        <v>44274</v>
      </c>
      <c r="J2566" s="14">
        <v>10802.873611000001</v>
      </c>
      <c r="K2566" s="12">
        <v>2.65</v>
      </c>
    </row>
    <row r="2567" spans="1:11" x14ac:dyDescent="0.3">
      <c r="A2567" s="9">
        <v>44277</v>
      </c>
      <c r="B2567" s="37">
        <v>2.65</v>
      </c>
      <c r="C2567" s="16">
        <f t="shared" si="160"/>
        <v>1.00010379</v>
      </c>
      <c r="D2567" s="16">
        <f t="shared" si="162"/>
        <v>2391.4941749998602</v>
      </c>
      <c r="E2567" s="11">
        <v>2.65</v>
      </c>
      <c r="F2567" s="17">
        <f t="shared" si="161"/>
        <v>1.00010379</v>
      </c>
      <c r="G2567" s="17">
        <f t="shared" si="163"/>
        <v>2401.0870577984201</v>
      </c>
      <c r="H2567" s="12">
        <v>210100</v>
      </c>
      <c r="I2567" s="13">
        <v>44277</v>
      </c>
      <c r="J2567" s="14">
        <v>10803.994841</v>
      </c>
      <c r="K2567" s="12">
        <v>2.65</v>
      </c>
    </row>
    <row r="2568" spans="1:11" x14ac:dyDescent="0.3">
      <c r="A2568" s="9">
        <v>44278</v>
      </c>
      <c r="B2568" s="37">
        <v>2.65</v>
      </c>
      <c r="C2568" s="16">
        <f t="shared" si="160"/>
        <v>1.00010379</v>
      </c>
      <c r="D2568" s="16">
        <f t="shared" si="162"/>
        <v>2391.7423881802802</v>
      </c>
      <c r="E2568" s="11">
        <v>2.65</v>
      </c>
      <c r="F2568" s="17">
        <f t="shared" si="161"/>
        <v>1.00010379</v>
      </c>
      <c r="G2568" s="17">
        <f t="shared" si="163"/>
        <v>2401.3362666241501</v>
      </c>
      <c r="H2568" s="12">
        <v>210100</v>
      </c>
      <c r="I2568" s="13">
        <v>44278</v>
      </c>
      <c r="J2568" s="14">
        <v>10805.116188</v>
      </c>
      <c r="K2568" s="12">
        <v>2.65</v>
      </c>
    </row>
    <row r="2569" spans="1:11" x14ac:dyDescent="0.3">
      <c r="A2569" s="9">
        <v>44279</v>
      </c>
      <c r="B2569" s="37">
        <v>2.65</v>
      </c>
      <c r="C2569" s="16">
        <f t="shared" si="160"/>
        <v>1.00010379</v>
      </c>
      <c r="D2569" s="16">
        <f t="shared" si="162"/>
        <v>2391.9906271227501</v>
      </c>
      <c r="E2569" s="11">
        <v>2.65</v>
      </c>
      <c r="F2569" s="17">
        <f t="shared" si="161"/>
        <v>1.00010379</v>
      </c>
      <c r="G2569" s="17">
        <f t="shared" si="163"/>
        <v>2401.58550131526</v>
      </c>
      <c r="H2569" s="12">
        <v>210100</v>
      </c>
      <c r="I2569" s="13">
        <v>44279</v>
      </c>
      <c r="J2569" s="14">
        <v>10806.237650999999</v>
      </c>
      <c r="K2569" s="12">
        <v>2.65</v>
      </c>
    </row>
    <row r="2570" spans="1:11" x14ac:dyDescent="0.3">
      <c r="A2570" s="9">
        <v>44280</v>
      </c>
      <c r="B2570" s="37">
        <v>2.65</v>
      </c>
      <c r="C2570" s="16">
        <f t="shared" si="160"/>
        <v>1.00010379</v>
      </c>
      <c r="D2570" s="16">
        <f t="shared" si="162"/>
        <v>2392.2388918299398</v>
      </c>
      <c r="E2570" s="11">
        <v>2.65</v>
      </c>
      <c r="F2570" s="17">
        <f t="shared" si="161"/>
        <v>1.00010379</v>
      </c>
      <c r="G2570" s="17">
        <f t="shared" si="163"/>
        <v>2401.8347618744401</v>
      </c>
      <c r="H2570" s="12">
        <v>210100</v>
      </c>
      <c r="I2570" s="13">
        <v>44280</v>
      </c>
      <c r="J2570" s="14">
        <v>10807.35923</v>
      </c>
      <c r="K2570" s="12">
        <v>2.65</v>
      </c>
    </row>
    <row r="2571" spans="1:11" x14ac:dyDescent="0.3">
      <c r="A2571" s="9">
        <v>44281</v>
      </c>
      <c r="B2571" s="37">
        <v>2.65</v>
      </c>
      <c r="C2571" s="16">
        <f t="shared" si="160"/>
        <v>1.00010379</v>
      </c>
      <c r="D2571" s="16">
        <f t="shared" si="162"/>
        <v>2392.48718230452</v>
      </c>
      <c r="E2571" s="11">
        <v>2.65</v>
      </c>
      <c r="F2571" s="17">
        <f t="shared" si="161"/>
        <v>1.00010379</v>
      </c>
      <c r="G2571" s="17">
        <f t="shared" si="163"/>
        <v>2402.0840483043798</v>
      </c>
      <c r="H2571" s="12">
        <v>210100</v>
      </c>
      <c r="I2571" s="13">
        <v>44281</v>
      </c>
      <c r="J2571" s="14">
        <v>10808.480926</v>
      </c>
      <c r="K2571" s="12">
        <v>2.65</v>
      </c>
    </row>
    <row r="2572" spans="1:11" x14ac:dyDescent="0.3">
      <c r="A2572" s="9">
        <v>44284</v>
      </c>
      <c r="B2572" s="37">
        <v>2.65</v>
      </c>
      <c r="C2572" s="16">
        <f t="shared" si="160"/>
        <v>1.00010379</v>
      </c>
      <c r="D2572" s="16">
        <f t="shared" si="162"/>
        <v>2392.7354985491702</v>
      </c>
      <c r="E2572" s="11">
        <v>2.65</v>
      </c>
      <c r="F2572" s="17">
        <f t="shared" si="161"/>
        <v>1.00010379</v>
      </c>
      <c r="G2572" s="17">
        <f t="shared" si="163"/>
        <v>2402.3333606077499</v>
      </c>
      <c r="H2572" s="12">
        <v>210100</v>
      </c>
      <c r="I2572" s="13">
        <v>44284</v>
      </c>
      <c r="J2572" s="14">
        <v>10809.602738</v>
      </c>
      <c r="K2572" s="12">
        <v>2.65</v>
      </c>
    </row>
    <row r="2573" spans="1:11" x14ac:dyDescent="0.3">
      <c r="A2573" s="9">
        <v>44285</v>
      </c>
      <c r="B2573" s="37">
        <v>2.65</v>
      </c>
      <c r="C2573" s="16">
        <f t="shared" si="160"/>
        <v>1.00010379</v>
      </c>
      <c r="D2573" s="16">
        <f t="shared" si="162"/>
        <v>2392.98384056656</v>
      </c>
      <c r="E2573" s="11">
        <v>2.65</v>
      </c>
      <c r="F2573" s="17">
        <f t="shared" si="161"/>
        <v>1.00010379</v>
      </c>
      <c r="G2573" s="17">
        <f t="shared" si="163"/>
        <v>2402.5826987872501</v>
      </c>
      <c r="H2573" s="12">
        <v>210100</v>
      </c>
      <c r="I2573" s="13">
        <v>44285</v>
      </c>
      <c r="J2573" s="14">
        <v>10810.724667</v>
      </c>
      <c r="K2573" s="12">
        <v>2.65</v>
      </c>
    </row>
    <row r="2574" spans="1:11" x14ac:dyDescent="0.3">
      <c r="A2574" s="9">
        <v>44286</v>
      </c>
      <c r="B2574" s="37">
        <v>2.65</v>
      </c>
      <c r="C2574" s="16">
        <f t="shared" si="160"/>
        <v>1.00010379</v>
      </c>
      <c r="D2574" s="16">
        <f t="shared" si="162"/>
        <v>2393.2322083593699</v>
      </c>
      <c r="E2574" s="11">
        <v>2.65</v>
      </c>
      <c r="F2574" s="17">
        <f t="shared" si="161"/>
        <v>1.00010379</v>
      </c>
      <c r="G2574" s="17">
        <f t="shared" si="163"/>
        <v>2402.8320628455599</v>
      </c>
      <c r="H2574" s="12">
        <v>210100</v>
      </c>
      <c r="I2574" s="13">
        <v>44286</v>
      </c>
      <c r="J2574" s="14">
        <v>10811.846712</v>
      </c>
      <c r="K2574" s="12">
        <v>2.65</v>
      </c>
    </row>
    <row r="2575" spans="1:11" x14ac:dyDescent="0.3">
      <c r="A2575" s="9">
        <v>44287</v>
      </c>
      <c r="B2575" s="37">
        <v>2.65</v>
      </c>
      <c r="C2575" s="16">
        <f t="shared" si="160"/>
        <v>1.00010379</v>
      </c>
      <c r="D2575" s="16">
        <f t="shared" si="162"/>
        <v>2393.48060193028</v>
      </c>
      <c r="E2575" s="11">
        <v>2.65</v>
      </c>
      <c r="F2575" s="17">
        <f t="shared" si="161"/>
        <v>1.00010379</v>
      </c>
      <c r="G2575" s="17">
        <f t="shared" si="163"/>
        <v>2403.0814527853599</v>
      </c>
      <c r="H2575" s="12">
        <v>210100</v>
      </c>
      <c r="I2575" s="13">
        <v>44287</v>
      </c>
      <c r="J2575" s="14">
        <v>10812.968873</v>
      </c>
      <c r="K2575" s="12">
        <v>2.65</v>
      </c>
    </row>
    <row r="2576" spans="1:11" x14ac:dyDescent="0.3">
      <c r="A2576" s="9">
        <v>44291</v>
      </c>
      <c r="B2576" s="37">
        <v>2.65</v>
      </c>
      <c r="C2576" s="16">
        <f t="shared" si="160"/>
        <v>1.00010379</v>
      </c>
      <c r="D2576" s="16">
        <f t="shared" si="162"/>
        <v>2393.7290212819498</v>
      </c>
      <c r="E2576" s="11">
        <v>2.65</v>
      </c>
      <c r="F2576" s="17">
        <f t="shared" si="161"/>
        <v>1.00010379</v>
      </c>
      <c r="G2576" s="17">
        <f t="shared" si="163"/>
        <v>2403.3308686093401</v>
      </c>
      <c r="H2576" s="12">
        <v>210100</v>
      </c>
      <c r="I2576" s="13">
        <v>44291</v>
      </c>
      <c r="J2576" s="14">
        <v>10814.091152000001</v>
      </c>
      <c r="K2576" s="12">
        <v>2.65</v>
      </c>
    </row>
    <row r="2577" spans="1:11" x14ac:dyDescent="0.3">
      <c r="A2577" s="9">
        <v>44292</v>
      </c>
      <c r="B2577" s="37">
        <v>2.65</v>
      </c>
      <c r="C2577" s="16">
        <f t="shared" si="160"/>
        <v>1.00010379</v>
      </c>
      <c r="D2577" s="16">
        <f t="shared" si="162"/>
        <v>2393.97746641707</v>
      </c>
      <c r="E2577" s="11">
        <v>2.65</v>
      </c>
      <c r="F2577" s="17">
        <f t="shared" si="161"/>
        <v>1.00010379</v>
      </c>
      <c r="G2577" s="17">
        <f t="shared" si="163"/>
        <v>2403.5803103201902</v>
      </c>
      <c r="H2577" s="12">
        <v>210100</v>
      </c>
      <c r="I2577" s="13">
        <v>44292</v>
      </c>
      <c r="J2577" s="14">
        <v>10815.213546000001</v>
      </c>
      <c r="K2577" s="12">
        <v>2.65</v>
      </c>
    </row>
    <row r="2578" spans="1:11" x14ac:dyDescent="0.3">
      <c r="A2578" s="9">
        <v>44293</v>
      </c>
      <c r="B2578" s="37">
        <v>2.65</v>
      </c>
      <c r="C2578" s="16">
        <f t="shared" si="160"/>
        <v>1.00010379</v>
      </c>
      <c r="D2578" s="16">
        <f t="shared" si="162"/>
        <v>2394.2259373383099</v>
      </c>
      <c r="E2578" s="11">
        <v>2.65</v>
      </c>
      <c r="F2578" s="17">
        <f t="shared" si="161"/>
        <v>1.00010379</v>
      </c>
      <c r="G2578" s="17">
        <f t="shared" si="163"/>
        <v>2403.8297779206</v>
      </c>
      <c r="H2578" s="12">
        <v>210100</v>
      </c>
      <c r="I2578" s="13">
        <v>44293</v>
      </c>
      <c r="J2578" s="14">
        <v>10816.336057</v>
      </c>
      <c r="K2578" s="12">
        <v>2.65</v>
      </c>
    </row>
    <row r="2579" spans="1:11" x14ac:dyDescent="0.3">
      <c r="A2579" s="9">
        <v>44294</v>
      </c>
      <c r="B2579" s="37">
        <v>2.65</v>
      </c>
      <c r="C2579" s="16">
        <f t="shared" si="160"/>
        <v>1.00010379</v>
      </c>
      <c r="D2579" s="16">
        <f t="shared" si="162"/>
        <v>2394.4744340483498</v>
      </c>
      <c r="E2579" s="11">
        <v>2.65</v>
      </c>
      <c r="F2579" s="17">
        <f t="shared" si="161"/>
        <v>1.00010379</v>
      </c>
      <c r="G2579" s="17">
        <f t="shared" si="163"/>
        <v>2404.0792714132499</v>
      </c>
      <c r="H2579" s="12">
        <v>210100</v>
      </c>
      <c r="I2579" s="13">
        <v>44294</v>
      </c>
      <c r="J2579" s="14">
        <v>10817.458685</v>
      </c>
      <c r="K2579" s="12">
        <v>2.65</v>
      </c>
    </row>
    <row r="2580" spans="1:11" x14ac:dyDescent="0.3">
      <c r="A2580" s="9">
        <v>44295</v>
      </c>
      <c r="B2580" s="37">
        <v>2.65</v>
      </c>
      <c r="C2580" s="16">
        <f t="shared" si="160"/>
        <v>1.00010379</v>
      </c>
      <c r="D2580" s="16">
        <f t="shared" si="162"/>
        <v>2394.7229565498601</v>
      </c>
      <c r="E2580" s="11">
        <v>2.65</v>
      </c>
      <c r="F2580" s="17">
        <f t="shared" si="161"/>
        <v>1.00010379</v>
      </c>
      <c r="G2580" s="17">
        <f t="shared" si="163"/>
        <v>2404.3287908008301</v>
      </c>
      <c r="H2580" s="12">
        <v>210100</v>
      </c>
      <c r="I2580" s="13">
        <v>44295</v>
      </c>
      <c r="J2580" s="14">
        <v>10818.581429</v>
      </c>
      <c r="K2580" s="12">
        <v>2.65</v>
      </c>
    </row>
    <row r="2581" spans="1:11" x14ac:dyDescent="0.3">
      <c r="A2581" s="9">
        <v>44298</v>
      </c>
      <c r="B2581" s="37">
        <v>2.65</v>
      </c>
      <c r="C2581" s="16">
        <f t="shared" si="160"/>
        <v>1.00010379</v>
      </c>
      <c r="D2581" s="16">
        <f t="shared" si="162"/>
        <v>2394.97150484552</v>
      </c>
      <c r="E2581" s="11">
        <v>2.65</v>
      </c>
      <c r="F2581" s="17">
        <f t="shared" si="161"/>
        <v>1.00010379</v>
      </c>
      <c r="G2581" s="17">
        <f t="shared" si="163"/>
        <v>2404.57833608603</v>
      </c>
      <c r="H2581" s="12">
        <v>210100</v>
      </c>
      <c r="I2581" s="13">
        <v>44298</v>
      </c>
      <c r="J2581" s="14">
        <v>10819.704288999999</v>
      </c>
      <c r="K2581" s="12">
        <v>2.65</v>
      </c>
    </row>
    <row r="2582" spans="1:11" x14ac:dyDescent="0.3">
      <c r="A2582" s="9">
        <v>44299</v>
      </c>
      <c r="B2582" s="37">
        <v>2.65</v>
      </c>
      <c r="C2582" s="16">
        <f t="shared" si="160"/>
        <v>1.00010379</v>
      </c>
      <c r="D2582" s="16">
        <f t="shared" si="162"/>
        <v>2395.2200789380099</v>
      </c>
      <c r="E2582" s="11">
        <v>2.65</v>
      </c>
      <c r="F2582" s="17">
        <f t="shared" si="161"/>
        <v>1.00010379</v>
      </c>
      <c r="G2582" s="17">
        <f t="shared" si="163"/>
        <v>2404.82790727153</v>
      </c>
      <c r="H2582" s="12">
        <v>210100</v>
      </c>
      <c r="I2582" s="13">
        <v>44299</v>
      </c>
      <c r="J2582" s="14">
        <v>10820.827266</v>
      </c>
      <c r="K2582" s="12">
        <v>2.65</v>
      </c>
    </row>
    <row r="2583" spans="1:11" x14ac:dyDescent="0.3">
      <c r="A2583" s="9">
        <v>44300</v>
      </c>
      <c r="B2583" s="37">
        <v>2.65</v>
      </c>
      <c r="C2583" s="16">
        <f t="shared" si="160"/>
        <v>1.00010379</v>
      </c>
      <c r="D2583" s="16">
        <f t="shared" si="162"/>
        <v>2395.46867883</v>
      </c>
      <c r="E2583" s="11">
        <v>2.65</v>
      </c>
      <c r="F2583" s="17">
        <f t="shared" si="161"/>
        <v>1.00010379</v>
      </c>
      <c r="G2583" s="17">
        <f t="shared" si="163"/>
        <v>2405.0775043600302</v>
      </c>
      <c r="H2583" s="12">
        <v>210100</v>
      </c>
      <c r="I2583" s="13">
        <v>44300</v>
      </c>
      <c r="J2583" s="14">
        <v>10821.950360000001</v>
      </c>
      <c r="K2583" s="12">
        <v>2.65</v>
      </c>
    </row>
    <row r="2584" spans="1:11" x14ac:dyDescent="0.3">
      <c r="A2584" s="9">
        <v>44301</v>
      </c>
      <c r="B2584" s="37">
        <v>2.65</v>
      </c>
      <c r="C2584" s="16">
        <f t="shared" si="160"/>
        <v>1.00010379</v>
      </c>
      <c r="D2584" s="16">
        <f t="shared" si="162"/>
        <v>2395.7173045241798</v>
      </c>
      <c r="E2584" s="11">
        <v>2.65</v>
      </c>
      <c r="F2584" s="17">
        <f t="shared" si="161"/>
        <v>1.00010379</v>
      </c>
      <c r="G2584" s="17">
        <f t="shared" si="163"/>
        <v>2405.32712735421</v>
      </c>
      <c r="H2584" s="12">
        <v>210100</v>
      </c>
      <c r="I2584" s="13">
        <v>44301</v>
      </c>
      <c r="J2584" s="14">
        <v>10823.07357</v>
      </c>
      <c r="K2584" s="12">
        <v>2.65</v>
      </c>
    </row>
    <row r="2585" spans="1:11" x14ac:dyDescent="0.3">
      <c r="A2585" s="9">
        <v>44302</v>
      </c>
      <c r="B2585" s="37">
        <v>2.65</v>
      </c>
      <c r="C2585" s="16">
        <f t="shared" si="160"/>
        <v>1.00010379</v>
      </c>
      <c r="D2585" s="16">
        <f t="shared" si="162"/>
        <v>2395.9659560232199</v>
      </c>
      <c r="E2585" s="11">
        <v>2.65</v>
      </c>
      <c r="F2585" s="17">
        <f t="shared" si="161"/>
        <v>1.00010379</v>
      </c>
      <c r="G2585" s="17">
        <f t="shared" si="163"/>
        <v>2405.5767762567598</v>
      </c>
      <c r="H2585" s="12">
        <v>210100</v>
      </c>
      <c r="I2585" s="13">
        <v>44302</v>
      </c>
      <c r="J2585" s="14">
        <v>10824.196897</v>
      </c>
      <c r="K2585" s="12">
        <v>2.65</v>
      </c>
    </row>
    <row r="2586" spans="1:11" x14ac:dyDescent="0.3">
      <c r="A2586" s="9">
        <v>44305</v>
      </c>
      <c r="B2586" s="37">
        <v>2.65</v>
      </c>
      <c r="C2586" s="16">
        <f t="shared" si="160"/>
        <v>1.00010379</v>
      </c>
      <c r="D2586" s="16">
        <f t="shared" si="162"/>
        <v>2396.2146333298001</v>
      </c>
      <c r="E2586" s="11">
        <v>2.65</v>
      </c>
      <c r="F2586" s="17">
        <f t="shared" si="161"/>
        <v>1.00010379</v>
      </c>
      <c r="G2586" s="17">
        <f t="shared" si="163"/>
        <v>2405.8264510703698</v>
      </c>
      <c r="H2586" s="12">
        <v>210100</v>
      </c>
      <c r="I2586" s="13">
        <v>44305</v>
      </c>
      <c r="J2586" s="14">
        <v>10825.32034</v>
      </c>
      <c r="K2586" s="12">
        <v>2.65</v>
      </c>
    </row>
    <row r="2587" spans="1:11" x14ac:dyDescent="0.3">
      <c r="A2587" s="9">
        <v>44306</v>
      </c>
      <c r="B2587" s="37">
        <v>2.65</v>
      </c>
      <c r="C2587" s="16">
        <f t="shared" si="160"/>
        <v>1.00010379</v>
      </c>
      <c r="D2587" s="16">
        <f t="shared" si="162"/>
        <v>2396.4633364465899</v>
      </c>
      <c r="E2587" s="11">
        <v>2.65</v>
      </c>
      <c r="F2587" s="17">
        <f t="shared" si="161"/>
        <v>1.00010379</v>
      </c>
      <c r="G2587" s="17">
        <f t="shared" si="163"/>
        <v>2406.0761517977298</v>
      </c>
      <c r="H2587" s="12">
        <v>210100</v>
      </c>
      <c r="I2587" s="13">
        <v>44306</v>
      </c>
      <c r="J2587" s="14">
        <v>10826.4439</v>
      </c>
      <c r="K2587" s="12">
        <v>2.65</v>
      </c>
    </row>
    <row r="2588" spans="1:11" x14ac:dyDescent="0.3">
      <c r="A2588" s="9">
        <v>44308</v>
      </c>
      <c r="B2588" s="37">
        <v>2.65</v>
      </c>
      <c r="C2588" s="16">
        <f t="shared" si="160"/>
        <v>1.00010379</v>
      </c>
      <c r="D2588" s="16">
        <f t="shared" si="162"/>
        <v>2396.71206537628</v>
      </c>
      <c r="E2588" s="11">
        <v>2.65</v>
      </c>
      <c r="F2588" s="17">
        <f t="shared" si="161"/>
        <v>1.00010379</v>
      </c>
      <c r="G2588" s="17">
        <f t="shared" si="163"/>
        <v>2406.3258784415302</v>
      </c>
      <c r="H2588" s="12">
        <v>210100</v>
      </c>
      <c r="I2588" s="13">
        <v>44308</v>
      </c>
      <c r="J2588" s="14">
        <v>10827.567577</v>
      </c>
      <c r="K2588" s="12">
        <v>2.65</v>
      </c>
    </row>
    <row r="2589" spans="1:11" x14ac:dyDescent="0.3">
      <c r="A2589" s="9">
        <v>44309</v>
      </c>
      <c r="B2589" s="37">
        <v>2.65</v>
      </c>
      <c r="C2589" s="16">
        <f t="shared" si="160"/>
        <v>1.00010379</v>
      </c>
      <c r="D2589" s="16">
        <f t="shared" si="162"/>
        <v>2396.9608201215501</v>
      </c>
      <c r="E2589" s="11">
        <v>2.65</v>
      </c>
      <c r="F2589" s="17">
        <f t="shared" si="161"/>
        <v>1.00010379</v>
      </c>
      <c r="G2589" s="17">
        <f t="shared" si="163"/>
        <v>2406.5756310044499</v>
      </c>
      <c r="H2589" s="12">
        <v>210100</v>
      </c>
      <c r="I2589" s="13">
        <v>44309</v>
      </c>
      <c r="J2589" s="14">
        <v>10828.69137</v>
      </c>
      <c r="K2589" s="12">
        <v>2.65</v>
      </c>
    </row>
    <row r="2590" spans="1:11" x14ac:dyDescent="0.3">
      <c r="A2590" s="9">
        <v>44312</v>
      </c>
      <c r="B2590" s="37">
        <v>2.65</v>
      </c>
      <c r="C2590" s="16">
        <f t="shared" si="160"/>
        <v>1.00010379</v>
      </c>
      <c r="D2590" s="16">
        <f t="shared" si="162"/>
        <v>2397.2096006850702</v>
      </c>
      <c r="E2590" s="11">
        <v>2.65</v>
      </c>
      <c r="F2590" s="17">
        <f t="shared" si="161"/>
        <v>1.00010379</v>
      </c>
      <c r="G2590" s="17">
        <f t="shared" si="163"/>
        <v>2406.82540948919</v>
      </c>
      <c r="H2590" s="12">
        <v>210100</v>
      </c>
      <c r="I2590" s="13">
        <v>44312</v>
      </c>
      <c r="J2590" s="14">
        <v>10829.815280000001</v>
      </c>
      <c r="K2590" s="12">
        <v>2.65</v>
      </c>
    </row>
    <row r="2591" spans="1:11" x14ac:dyDescent="0.3">
      <c r="A2591" s="9">
        <v>44313</v>
      </c>
      <c r="B2591" s="37">
        <v>2.65</v>
      </c>
      <c r="C2591" s="16">
        <f t="shared" si="160"/>
        <v>1.00010379</v>
      </c>
      <c r="D2591" s="16">
        <f t="shared" si="162"/>
        <v>2397.45840706953</v>
      </c>
      <c r="E2591" s="11">
        <v>2.65</v>
      </c>
      <c r="F2591" s="17">
        <f t="shared" si="161"/>
        <v>1.00010379</v>
      </c>
      <c r="G2591" s="17">
        <f t="shared" si="163"/>
        <v>2407.0752138984399</v>
      </c>
      <c r="H2591" s="12">
        <v>210100</v>
      </c>
      <c r="I2591" s="13">
        <v>44313</v>
      </c>
      <c r="J2591" s="14">
        <v>10830.939307000001</v>
      </c>
      <c r="K2591" s="12">
        <v>2.65</v>
      </c>
    </row>
    <row r="2592" spans="1:11" x14ac:dyDescent="0.3">
      <c r="A2592" s="9">
        <v>44314</v>
      </c>
      <c r="B2592" s="37">
        <v>2.65</v>
      </c>
      <c r="C2592" s="16">
        <f t="shared" si="160"/>
        <v>1.00010379</v>
      </c>
      <c r="D2592" s="16">
        <f t="shared" si="162"/>
        <v>2397.7072392775999</v>
      </c>
      <c r="E2592" s="11">
        <v>2.65</v>
      </c>
      <c r="F2592" s="17">
        <f t="shared" si="161"/>
        <v>1.00010379</v>
      </c>
      <c r="G2592" s="17">
        <f t="shared" si="163"/>
        <v>2407.3250442348899</v>
      </c>
      <c r="H2592" s="12">
        <v>210100</v>
      </c>
      <c r="I2592" s="13">
        <v>44314</v>
      </c>
      <c r="J2592" s="14">
        <v>10832.06345</v>
      </c>
      <c r="K2592" s="12">
        <v>2.65</v>
      </c>
    </row>
    <row r="2593" spans="1:11" x14ac:dyDescent="0.3">
      <c r="A2593" s="9">
        <v>44315</v>
      </c>
      <c r="B2593" s="37">
        <v>2.65</v>
      </c>
      <c r="C2593" s="16">
        <f t="shared" si="160"/>
        <v>1.00010379</v>
      </c>
      <c r="D2593" s="16">
        <f t="shared" si="162"/>
        <v>2397.9560973119601</v>
      </c>
      <c r="E2593" s="11">
        <v>2.65</v>
      </c>
      <c r="F2593" s="17">
        <f t="shared" si="161"/>
        <v>1.00010379</v>
      </c>
      <c r="G2593" s="17">
        <f t="shared" si="163"/>
        <v>2407.5749005012299</v>
      </c>
      <c r="H2593" s="12">
        <v>210100</v>
      </c>
      <c r="I2593" s="13">
        <v>44315</v>
      </c>
      <c r="J2593" s="14">
        <v>10833.18771</v>
      </c>
      <c r="K2593" s="12">
        <v>2.65</v>
      </c>
    </row>
    <row r="2594" spans="1:11" x14ac:dyDescent="0.3">
      <c r="A2594" s="9">
        <v>44316</v>
      </c>
      <c r="B2594" s="37">
        <v>2.65</v>
      </c>
      <c r="C2594" s="16">
        <f t="shared" si="160"/>
        <v>1.00010379</v>
      </c>
      <c r="D2594" s="16">
        <f t="shared" si="162"/>
        <v>2398.2049811753</v>
      </c>
      <c r="E2594" s="11">
        <v>2.65</v>
      </c>
      <c r="F2594" s="17">
        <f t="shared" si="161"/>
        <v>1.00010379</v>
      </c>
      <c r="G2594" s="17">
        <f t="shared" si="163"/>
        <v>2407.8247827001501</v>
      </c>
      <c r="H2594" s="12">
        <v>210100</v>
      </c>
      <c r="I2594" s="13">
        <v>44316</v>
      </c>
      <c r="J2594" s="14">
        <v>10834.312086</v>
      </c>
      <c r="K2594" s="12">
        <v>2.65</v>
      </c>
    </row>
    <row r="2595" spans="1:11" x14ac:dyDescent="0.3">
      <c r="A2595" s="9">
        <v>44319</v>
      </c>
      <c r="B2595" s="37">
        <v>2.65</v>
      </c>
      <c r="C2595" s="16">
        <f t="shared" si="160"/>
        <v>1.00010379</v>
      </c>
      <c r="D2595" s="16">
        <f t="shared" si="162"/>
        <v>2398.4538908702998</v>
      </c>
      <c r="E2595" s="11">
        <v>2.65</v>
      </c>
      <c r="F2595" s="17">
        <f t="shared" si="161"/>
        <v>1.00010379</v>
      </c>
      <c r="G2595" s="17">
        <f t="shared" si="163"/>
        <v>2408.0746908343499</v>
      </c>
      <c r="H2595" s="12">
        <v>210100</v>
      </c>
      <c r="I2595" s="13">
        <v>44319</v>
      </c>
      <c r="J2595" s="14">
        <v>10835.43658</v>
      </c>
      <c r="K2595" s="12">
        <v>2.65</v>
      </c>
    </row>
    <row r="2596" spans="1:11" x14ac:dyDescent="0.3">
      <c r="A2596" s="9">
        <v>44320</v>
      </c>
      <c r="B2596" s="37">
        <v>2.65</v>
      </c>
      <c r="C2596" s="16">
        <f t="shared" si="160"/>
        <v>1.00010379</v>
      </c>
      <c r="D2596" s="16">
        <f t="shared" si="162"/>
        <v>2398.7028263996299</v>
      </c>
      <c r="E2596" s="11">
        <v>2.65</v>
      </c>
      <c r="F2596" s="17">
        <f t="shared" si="161"/>
        <v>1.00010379</v>
      </c>
      <c r="G2596" s="17">
        <f t="shared" si="163"/>
        <v>2408.3246249065101</v>
      </c>
      <c r="H2596" s="12">
        <v>210100</v>
      </c>
      <c r="I2596" s="13">
        <v>44320</v>
      </c>
      <c r="J2596" s="14">
        <v>10836.561189</v>
      </c>
      <c r="K2596" s="12">
        <v>2.65</v>
      </c>
    </row>
    <row r="2597" spans="1:11" x14ac:dyDescent="0.3">
      <c r="A2597" s="9">
        <v>44321</v>
      </c>
      <c r="B2597" s="37">
        <v>2.65</v>
      </c>
      <c r="C2597" s="16">
        <f t="shared" si="160"/>
        <v>1.00010379</v>
      </c>
      <c r="D2597" s="16">
        <f t="shared" si="162"/>
        <v>2398.95178776598</v>
      </c>
      <c r="E2597" s="11">
        <v>2.65</v>
      </c>
      <c r="F2597" s="17">
        <f t="shared" si="161"/>
        <v>1.00010379</v>
      </c>
      <c r="G2597" s="17">
        <f t="shared" si="163"/>
        <v>2408.5745849193299</v>
      </c>
      <c r="H2597" s="12">
        <v>210100</v>
      </c>
      <c r="I2597" s="13">
        <v>44321</v>
      </c>
      <c r="J2597" s="14">
        <v>10837.685916</v>
      </c>
      <c r="K2597" s="12">
        <v>2.65</v>
      </c>
    </row>
    <row r="2598" spans="1:11" x14ac:dyDescent="0.3">
      <c r="A2598" s="9">
        <v>44322</v>
      </c>
      <c r="B2598" s="37">
        <v>3.4</v>
      </c>
      <c r="C2598" s="16">
        <f t="shared" si="160"/>
        <v>1.00013269</v>
      </c>
      <c r="D2598" s="16">
        <f t="shared" si="162"/>
        <v>2399.2007749720301</v>
      </c>
      <c r="E2598" s="11">
        <v>3.4</v>
      </c>
      <c r="F2598" s="17">
        <f t="shared" si="161"/>
        <v>1.00013269</v>
      </c>
      <c r="G2598" s="17">
        <f t="shared" si="163"/>
        <v>2408.8245708754998</v>
      </c>
      <c r="H2598" s="12">
        <v>210100</v>
      </c>
      <c r="I2598" s="13">
        <v>44322</v>
      </c>
      <c r="J2598" s="14">
        <v>10838.81076</v>
      </c>
      <c r="K2598" s="12">
        <v>2.65</v>
      </c>
    </row>
    <row r="2599" spans="1:11" x14ac:dyDescent="0.3">
      <c r="A2599" s="9">
        <v>44323</v>
      </c>
      <c r="B2599" s="37">
        <v>3.4</v>
      </c>
      <c r="C2599" s="16">
        <f t="shared" si="160"/>
        <v>1.00013269</v>
      </c>
      <c r="D2599" s="16">
        <f t="shared" si="162"/>
        <v>2399.5191249228601</v>
      </c>
      <c r="E2599" s="11">
        <v>3.4</v>
      </c>
      <c r="F2599" s="17">
        <f t="shared" si="161"/>
        <v>1.00013269</v>
      </c>
      <c r="G2599" s="17">
        <f t="shared" si="163"/>
        <v>2409.1441978078101</v>
      </c>
      <c r="H2599" s="12">
        <v>210100</v>
      </c>
      <c r="I2599" s="13">
        <v>44323</v>
      </c>
      <c r="J2599" s="14">
        <v>10840.248960999999</v>
      </c>
      <c r="K2599" s="12">
        <v>3.4</v>
      </c>
    </row>
    <row r="2600" spans="1:11" x14ac:dyDescent="0.3">
      <c r="A2600" s="9">
        <v>44326</v>
      </c>
      <c r="B2600" s="37">
        <v>3.4</v>
      </c>
      <c r="C2600" s="16">
        <f t="shared" si="160"/>
        <v>1.00013269</v>
      </c>
      <c r="D2600" s="16">
        <f t="shared" si="162"/>
        <v>2399.8375171155499</v>
      </c>
      <c r="E2600" s="11">
        <v>3.4</v>
      </c>
      <c r="F2600" s="17">
        <f t="shared" si="161"/>
        <v>1.00013269</v>
      </c>
      <c r="G2600" s="17">
        <f t="shared" si="163"/>
        <v>2409.4638671514199</v>
      </c>
      <c r="H2600" s="12">
        <v>210100</v>
      </c>
      <c r="I2600" s="13">
        <v>44326</v>
      </c>
      <c r="J2600" s="14">
        <v>10841.687354</v>
      </c>
      <c r="K2600" s="12">
        <v>3.4</v>
      </c>
    </row>
    <row r="2601" spans="1:11" x14ac:dyDescent="0.3">
      <c r="A2601" s="9">
        <v>44327</v>
      </c>
      <c r="B2601" s="37">
        <v>3.4</v>
      </c>
      <c r="C2601" s="16">
        <f t="shared" si="160"/>
        <v>1.00013269</v>
      </c>
      <c r="D2601" s="16">
        <f t="shared" si="162"/>
        <v>2400.1559515557001</v>
      </c>
      <c r="E2601" s="11">
        <v>3.4</v>
      </c>
      <c r="F2601" s="17">
        <f t="shared" si="161"/>
        <v>1.00013269</v>
      </c>
      <c r="G2601" s="17">
        <f t="shared" si="163"/>
        <v>2409.7835789119499</v>
      </c>
      <c r="H2601" s="12">
        <v>210100</v>
      </c>
      <c r="I2601" s="13">
        <v>44327</v>
      </c>
      <c r="J2601" s="14">
        <v>10843.125937999999</v>
      </c>
      <c r="K2601" s="12">
        <v>3.4</v>
      </c>
    </row>
    <row r="2602" spans="1:11" x14ac:dyDescent="0.3">
      <c r="A2602" s="9">
        <v>44328</v>
      </c>
      <c r="B2602" s="37">
        <v>3.4</v>
      </c>
      <c r="C2602" s="16">
        <f t="shared" si="160"/>
        <v>1.00013269</v>
      </c>
      <c r="D2602" s="16">
        <f t="shared" si="162"/>
        <v>2400.47442824891</v>
      </c>
      <c r="E2602" s="11">
        <v>3.4</v>
      </c>
      <c r="F2602" s="17">
        <f t="shared" si="161"/>
        <v>1.00013269</v>
      </c>
      <c r="G2602" s="17">
        <f t="shared" si="163"/>
        <v>2410.1033330950399</v>
      </c>
      <c r="H2602" s="12">
        <v>210100</v>
      </c>
      <c r="I2602" s="13">
        <v>44328</v>
      </c>
      <c r="J2602" s="14">
        <v>10844.564711999999</v>
      </c>
      <c r="K2602" s="12">
        <v>3.4</v>
      </c>
    </row>
    <row r="2603" spans="1:11" x14ac:dyDescent="0.3">
      <c r="A2603" s="9">
        <v>44329</v>
      </c>
      <c r="B2603" s="37">
        <v>3.4</v>
      </c>
      <c r="C2603" s="16">
        <f t="shared" si="160"/>
        <v>1.00013269</v>
      </c>
      <c r="D2603" s="16">
        <f t="shared" si="162"/>
        <v>2400.79294720079</v>
      </c>
      <c r="E2603" s="11">
        <v>3.4</v>
      </c>
      <c r="F2603" s="17">
        <f t="shared" si="161"/>
        <v>1.00013269</v>
      </c>
      <c r="G2603" s="17">
        <f t="shared" si="163"/>
        <v>2410.4231297063102</v>
      </c>
      <c r="H2603" s="12">
        <v>210100</v>
      </c>
      <c r="I2603" s="13">
        <v>44329</v>
      </c>
      <c r="J2603" s="14">
        <v>10846.003677000001</v>
      </c>
      <c r="K2603" s="12">
        <v>3.4</v>
      </c>
    </row>
    <row r="2604" spans="1:11" x14ac:dyDescent="0.3">
      <c r="A2604" s="9">
        <v>44330</v>
      </c>
      <c r="B2604" s="37">
        <v>3.4</v>
      </c>
      <c r="C2604" s="16">
        <f t="shared" si="160"/>
        <v>1.00013269</v>
      </c>
      <c r="D2604" s="16">
        <f t="shared" si="162"/>
        <v>2401.1115084169501</v>
      </c>
      <c r="E2604" s="11">
        <v>3.4</v>
      </c>
      <c r="F2604" s="17">
        <f t="shared" si="161"/>
        <v>1.00013269</v>
      </c>
      <c r="G2604" s="17">
        <f t="shared" si="163"/>
        <v>2410.74296875139</v>
      </c>
      <c r="H2604" s="12">
        <v>210100</v>
      </c>
      <c r="I2604" s="13">
        <v>44330</v>
      </c>
      <c r="J2604" s="14">
        <v>10847.442832999999</v>
      </c>
      <c r="K2604" s="12">
        <v>3.4</v>
      </c>
    </row>
    <row r="2605" spans="1:11" x14ac:dyDescent="0.3">
      <c r="A2605" s="9">
        <v>44333</v>
      </c>
      <c r="B2605" s="37">
        <v>3.4</v>
      </c>
      <c r="C2605" s="16">
        <f t="shared" si="160"/>
        <v>1.00013269</v>
      </c>
      <c r="D2605" s="16">
        <f t="shared" si="162"/>
        <v>2401.4301119030001</v>
      </c>
      <c r="E2605" s="11">
        <v>3.4</v>
      </c>
      <c r="F2605" s="17">
        <f t="shared" si="161"/>
        <v>1.00013269</v>
      </c>
      <c r="G2605" s="17">
        <f t="shared" si="163"/>
        <v>2411.06285023591</v>
      </c>
      <c r="H2605" s="12">
        <v>210100</v>
      </c>
      <c r="I2605" s="13">
        <v>44333</v>
      </c>
      <c r="J2605" s="14">
        <v>10848.882181000001</v>
      </c>
      <c r="K2605" s="12">
        <v>3.4</v>
      </c>
    </row>
    <row r="2606" spans="1:11" x14ac:dyDescent="0.3">
      <c r="A2606" s="9">
        <v>44334</v>
      </c>
      <c r="B2606" s="37">
        <v>3.4</v>
      </c>
      <c r="C2606" s="16">
        <f t="shared" si="160"/>
        <v>1.00013269</v>
      </c>
      <c r="D2606" s="16">
        <f t="shared" si="162"/>
        <v>2401.7487576645499</v>
      </c>
      <c r="E2606" s="11">
        <v>3.4</v>
      </c>
      <c r="F2606" s="17">
        <f t="shared" si="161"/>
        <v>1.00013269</v>
      </c>
      <c r="G2606" s="17">
        <f t="shared" si="163"/>
        <v>2411.38277416551</v>
      </c>
      <c r="H2606" s="12">
        <v>210100</v>
      </c>
      <c r="I2606" s="13">
        <v>44334</v>
      </c>
      <c r="J2606" s="14">
        <v>10850.321719</v>
      </c>
      <c r="K2606" s="12">
        <v>3.4</v>
      </c>
    </row>
    <row r="2607" spans="1:11" x14ac:dyDescent="0.3">
      <c r="A2607" s="9">
        <v>44335</v>
      </c>
      <c r="B2607" s="37">
        <v>3.4</v>
      </c>
      <c r="C2607" s="16">
        <f t="shared" si="160"/>
        <v>1.00013269</v>
      </c>
      <c r="D2607" s="16">
        <f t="shared" si="162"/>
        <v>2402.0674457072</v>
      </c>
      <c r="E2607" s="11">
        <v>3.4</v>
      </c>
      <c r="F2607" s="17">
        <f t="shared" si="161"/>
        <v>1.00013269</v>
      </c>
      <c r="G2607" s="17">
        <f t="shared" si="163"/>
        <v>2411.7027405458098</v>
      </c>
      <c r="H2607" s="12">
        <v>210100</v>
      </c>
      <c r="I2607" s="13">
        <v>44335</v>
      </c>
      <c r="J2607" s="14">
        <v>10851.761447999999</v>
      </c>
      <c r="K2607" s="12">
        <v>3.4</v>
      </c>
    </row>
    <row r="2608" spans="1:11" x14ac:dyDescent="0.3">
      <c r="A2608" s="9">
        <v>44336</v>
      </c>
      <c r="B2608" s="37">
        <v>3.4</v>
      </c>
      <c r="C2608" s="16">
        <f t="shared" si="160"/>
        <v>1.00013269</v>
      </c>
      <c r="D2608" s="16">
        <f t="shared" si="162"/>
        <v>2402.3861760365699</v>
      </c>
      <c r="E2608" s="11">
        <v>3.4</v>
      </c>
      <c r="F2608" s="17">
        <f t="shared" si="161"/>
        <v>1.00013269</v>
      </c>
      <c r="G2608" s="17">
        <f t="shared" si="163"/>
        <v>2412.02274938245</v>
      </c>
      <c r="H2608" s="12">
        <v>210100</v>
      </c>
      <c r="I2608" s="13">
        <v>44336</v>
      </c>
      <c r="J2608" s="14">
        <v>10853.201368</v>
      </c>
      <c r="K2608" s="12">
        <v>3.4</v>
      </c>
    </row>
    <row r="2609" spans="1:11" x14ac:dyDescent="0.3">
      <c r="A2609" s="9">
        <v>44337</v>
      </c>
      <c r="B2609" s="37">
        <v>3.4</v>
      </c>
      <c r="C2609" s="16">
        <f t="shared" si="160"/>
        <v>1.00013269</v>
      </c>
      <c r="D2609" s="16">
        <f t="shared" si="162"/>
        <v>2402.70494865827</v>
      </c>
      <c r="E2609" s="11">
        <v>3.4</v>
      </c>
      <c r="F2609" s="17">
        <f t="shared" si="161"/>
        <v>1.00013269</v>
      </c>
      <c r="G2609" s="17">
        <f t="shared" si="163"/>
        <v>2412.34280068107</v>
      </c>
      <c r="H2609" s="12">
        <v>210100</v>
      </c>
      <c r="I2609" s="13">
        <v>44337</v>
      </c>
      <c r="J2609" s="14">
        <v>10854.641479</v>
      </c>
      <c r="K2609" s="12">
        <v>3.4</v>
      </c>
    </row>
    <row r="2610" spans="1:11" x14ac:dyDescent="0.3">
      <c r="A2610" s="9">
        <v>44340</v>
      </c>
      <c r="B2610" s="37">
        <v>3.4</v>
      </c>
      <c r="C2610" s="16">
        <f t="shared" si="160"/>
        <v>1.00013269</v>
      </c>
      <c r="D2610" s="16">
        <f t="shared" si="162"/>
        <v>2403.0237635779099</v>
      </c>
      <c r="E2610" s="11">
        <v>3.4</v>
      </c>
      <c r="F2610" s="17">
        <f t="shared" si="161"/>
        <v>1.00013269</v>
      </c>
      <c r="G2610" s="17">
        <f t="shared" si="163"/>
        <v>2412.66289444729</v>
      </c>
      <c r="H2610" s="12">
        <v>210100</v>
      </c>
      <c r="I2610" s="13">
        <v>44340</v>
      </c>
      <c r="J2610" s="14">
        <v>10856.081781999999</v>
      </c>
      <c r="K2610" s="12">
        <v>3.4</v>
      </c>
    </row>
    <row r="2611" spans="1:11" x14ac:dyDescent="0.3">
      <c r="A2611" s="9">
        <v>44341</v>
      </c>
      <c r="B2611" s="37">
        <v>3.4</v>
      </c>
      <c r="C2611" s="16">
        <f t="shared" si="160"/>
        <v>1.00013269</v>
      </c>
      <c r="D2611" s="16">
        <f t="shared" si="162"/>
        <v>2403.3426208011001</v>
      </c>
      <c r="E2611" s="11">
        <v>3.4</v>
      </c>
      <c r="F2611" s="17">
        <f t="shared" si="161"/>
        <v>1.00013269</v>
      </c>
      <c r="G2611" s="17">
        <f t="shared" si="163"/>
        <v>2412.9830306867502</v>
      </c>
      <c r="H2611" s="12">
        <v>210100</v>
      </c>
      <c r="I2611" s="13">
        <v>44341</v>
      </c>
      <c r="J2611" s="14">
        <v>10857.522274999999</v>
      </c>
      <c r="K2611" s="12">
        <v>3.4</v>
      </c>
    </row>
    <row r="2612" spans="1:11" x14ac:dyDescent="0.3">
      <c r="A2612" s="9">
        <v>44342</v>
      </c>
      <c r="B2612" s="37">
        <v>3.4</v>
      </c>
      <c r="C2612" s="16">
        <f t="shared" si="160"/>
        <v>1.00013269</v>
      </c>
      <c r="D2612" s="16">
        <f t="shared" si="162"/>
        <v>2403.66152033345</v>
      </c>
      <c r="E2612" s="11">
        <v>3.4</v>
      </c>
      <c r="F2612" s="17">
        <f t="shared" si="161"/>
        <v>1.00013269</v>
      </c>
      <c r="G2612" s="17">
        <f t="shared" si="163"/>
        <v>2413.30320940509</v>
      </c>
      <c r="H2612" s="12">
        <v>210100</v>
      </c>
      <c r="I2612" s="13">
        <v>44342</v>
      </c>
      <c r="J2612" s="14">
        <v>10858.962960000001</v>
      </c>
      <c r="K2612" s="12">
        <v>3.4</v>
      </c>
    </row>
    <row r="2613" spans="1:11" x14ac:dyDescent="0.3">
      <c r="A2613" s="9">
        <v>44343</v>
      </c>
      <c r="B2613" s="37">
        <v>3.4</v>
      </c>
      <c r="C2613" s="16">
        <f t="shared" si="160"/>
        <v>1.00013269</v>
      </c>
      <c r="D2613" s="16">
        <f t="shared" si="162"/>
        <v>2403.9804621805802</v>
      </c>
      <c r="E2613" s="11">
        <v>3.4</v>
      </c>
      <c r="F2613" s="17">
        <f t="shared" si="161"/>
        <v>1.00013269</v>
      </c>
      <c r="G2613" s="17">
        <f t="shared" si="163"/>
        <v>2413.62343060795</v>
      </c>
      <c r="H2613" s="12">
        <v>210100</v>
      </c>
      <c r="I2613" s="13">
        <v>44343</v>
      </c>
      <c r="J2613" s="14">
        <v>10860.403836</v>
      </c>
      <c r="K2613" s="12">
        <v>3.4</v>
      </c>
    </row>
    <row r="2614" spans="1:11" x14ac:dyDescent="0.3">
      <c r="A2614" s="9">
        <v>44344</v>
      </c>
      <c r="B2614" s="37">
        <v>3.4</v>
      </c>
      <c r="C2614" s="16">
        <f t="shared" si="160"/>
        <v>1.00013269</v>
      </c>
      <c r="D2614" s="16">
        <f t="shared" si="162"/>
        <v>2404.29944634811</v>
      </c>
      <c r="E2614" s="11">
        <v>3.4</v>
      </c>
      <c r="F2614" s="17">
        <f t="shared" si="161"/>
        <v>1.00013269</v>
      </c>
      <c r="G2614" s="17">
        <f t="shared" si="163"/>
        <v>2413.94369430096</v>
      </c>
      <c r="H2614" s="12">
        <v>210100</v>
      </c>
      <c r="I2614" s="13">
        <v>44344</v>
      </c>
      <c r="J2614" s="14">
        <v>10861.844902999999</v>
      </c>
      <c r="K2614" s="12">
        <v>3.4</v>
      </c>
    </row>
    <row r="2615" spans="1:11" x14ac:dyDescent="0.3">
      <c r="A2615" s="9">
        <v>44347</v>
      </c>
      <c r="B2615" s="37">
        <v>3.4</v>
      </c>
      <c r="C2615" s="16">
        <f t="shared" si="160"/>
        <v>1.00013269</v>
      </c>
      <c r="D2615" s="16">
        <f t="shared" si="162"/>
        <v>2404.6184728416501</v>
      </c>
      <c r="E2615" s="11">
        <v>3.4</v>
      </c>
      <c r="F2615" s="17">
        <f t="shared" si="161"/>
        <v>1.00013269</v>
      </c>
      <c r="G2615" s="17">
        <f t="shared" si="163"/>
        <v>2414.2640004897598</v>
      </c>
      <c r="H2615" s="12">
        <v>210100</v>
      </c>
      <c r="I2615" s="13">
        <v>44347</v>
      </c>
      <c r="J2615" s="14">
        <v>10863.286161</v>
      </c>
      <c r="K2615" s="12">
        <v>3.4</v>
      </c>
    </row>
    <row r="2616" spans="1:11" x14ac:dyDescent="0.3">
      <c r="A2616" s="9">
        <v>44348</v>
      </c>
      <c r="B2616" s="37">
        <v>3.4</v>
      </c>
      <c r="C2616" s="16">
        <f t="shared" si="160"/>
        <v>1.00013269</v>
      </c>
      <c r="D2616" s="16">
        <f t="shared" si="162"/>
        <v>2404.9375416668099</v>
      </c>
      <c r="E2616" s="11">
        <v>3.4</v>
      </c>
      <c r="F2616" s="17">
        <f t="shared" si="161"/>
        <v>1.00013269</v>
      </c>
      <c r="G2616" s="17">
        <f t="shared" si="163"/>
        <v>2414.5843491799901</v>
      </c>
      <c r="H2616" s="12">
        <v>210100</v>
      </c>
      <c r="I2616" s="13">
        <v>44348</v>
      </c>
      <c r="J2616" s="14">
        <v>10864.72761</v>
      </c>
      <c r="K2616" s="12">
        <v>3.4</v>
      </c>
    </row>
    <row r="2617" spans="1:11" x14ac:dyDescent="0.3">
      <c r="A2617" s="9">
        <v>44349</v>
      </c>
      <c r="B2617" s="37">
        <v>3.4</v>
      </c>
      <c r="C2617" s="16">
        <f t="shared" si="160"/>
        <v>1.00013269</v>
      </c>
      <c r="D2617" s="16">
        <f t="shared" si="162"/>
        <v>2405.25665282921</v>
      </c>
      <c r="E2617" s="11">
        <v>3.4</v>
      </c>
      <c r="F2617" s="17">
        <f t="shared" si="161"/>
        <v>1.00013269</v>
      </c>
      <c r="G2617" s="17">
        <f t="shared" si="163"/>
        <v>2414.9047403772802</v>
      </c>
      <c r="H2617" s="12">
        <v>210100</v>
      </c>
      <c r="I2617" s="13">
        <v>44349</v>
      </c>
      <c r="J2617" s="14">
        <v>10866.169250999999</v>
      </c>
      <c r="K2617" s="12">
        <v>3.4</v>
      </c>
    </row>
    <row r="2618" spans="1:11" x14ac:dyDescent="0.3">
      <c r="A2618" s="9">
        <v>44351</v>
      </c>
      <c r="B2618" s="37">
        <v>3.4</v>
      </c>
      <c r="C2618" s="16">
        <f t="shared" si="160"/>
        <v>1.00013269</v>
      </c>
      <c r="D2618" s="16">
        <f t="shared" si="162"/>
        <v>2405.5758063344701</v>
      </c>
      <c r="E2618" s="11">
        <v>3.4</v>
      </c>
      <c r="F2618" s="17">
        <f t="shared" si="161"/>
        <v>1.00013269</v>
      </c>
      <c r="G2618" s="17">
        <f t="shared" si="163"/>
        <v>2415.2251740872798</v>
      </c>
      <c r="H2618" s="12">
        <v>210100</v>
      </c>
      <c r="I2618" s="13">
        <v>44351</v>
      </c>
      <c r="J2618" s="14">
        <v>10867.611083</v>
      </c>
      <c r="K2618" s="12">
        <v>3.4</v>
      </c>
    </row>
    <row r="2619" spans="1:11" x14ac:dyDescent="0.3">
      <c r="A2619" s="9">
        <v>44354</v>
      </c>
      <c r="B2619" s="37">
        <v>3.4</v>
      </c>
      <c r="C2619" s="16">
        <f t="shared" si="160"/>
        <v>1.00013269</v>
      </c>
      <c r="D2619" s="16">
        <f t="shared" si="162"/>
        <v>2405.8950021882101</v>
      </c>
      <c r="E2619" s="11">
        <v>3.4</v>
      </c>
      <c r="F2619" s="17">
        <f t="shared" si="161"/>
        <v>1.00013269</v>
      </c>
      <c r="G2619" s="17">
        <f t="shared" si="163"/>
        <v>2415.5456503156302</v>
      </c>
      <c r="H2619" s="12">
        <v>210100</v>
      </c>
      <c r="I2619" s="13">
        <v>44354</v>
      </c>
      <c r="J2619" s="14">
        <v>10869.053105999999</v>
      </c>
      <c r="K2619" s="12">
        <v>3.4</v>
      </c>
    </row>
    <row r="2620" spans="1:11" x14ac:dyDescent="0.3">
      <c r="A2620" s="9">
        <v>44355</v>
      </c>
      <c r="B2620" s="37">
        <v>3.4</v>
      </c>
      <c r="C2620" s="16">
        <f t="shared" si="160"/>
        <v>1.00013269</v>
      </c>
      <c r="D2620" s="16">
        <f t="shared" si="162"/>
        <v>2406.2142403960502</v>
      </c>
      <c r="E2620" s="11">
        <v>3.4</v>
      </c>
      <c r="F2620" s="17">
        <f t="shared" si="161"/>
        <v>1.00013269</v>
      </c>
      <c r="G2620" s="17">
        <f t="shared" si="163"/>
        <v>2415.8661690679701</v>
      </c>
      <c r="H2620" s="12">
        <v>210100</v>
      </c>
      <c r="I2620" s="13">
        <v>44355</v>
      </c>
      <c r="J2620" s="14">
        <v>10870.495321</v>
      </c>
      <c r="K2620" s="12">
        <v>3.4</v>
      </c>
    </row>
    <row r="2621" spans="1:11" x14ac:dyDescent="0.3">
      <c r="A2621" s="9">
        <v>44356</v>
      </c>
      <c r="B2621" s="37">
        <v>3.4</v>
      </c>
      <c r="C2621" s="16">
        <f t="shared" si="160"/>
        <v>1.00013269</v>
      </c>
      <c r="D2621" s="16">
        <f t="shared" si="162"/>
        <v>2406.53352096361</v>
      </c>
      <c r="E2621" s="11">
        <v>3.4</v>
      </c>
      <c r="F2621" s="17">
        <f t="shared" si="161"/>
        <v>1.00013269</v>
      </c>
      <c r="G2621" s="17">
        <f t="shared" si="163"/>
        <v>2416.1867303499398</v>
      </c>
      <c r="H2621" s="12">
        <v>210100</v>
      </c>
      <c r="I2621" s="13">
        <v>44356</v>
      </c>
      <c r="J2621" s="14">
        <v>10871.937727</v>
      </c>
      <c r="K2621" s="12">
        <v>3.4</v>
      </c>
    </row>
    <row r="2622" spans="1:11" x14ac:dyDescent="0.3">
      <c r="A2622" s="9">
        <v>44357</v>
      </c>
      <c r="B2622" s="37">
        <v>3.4</v>
      </c>
      <c r="C2622" s="16">
        <f t="shared" si="160"/>
        <v>1.00013269</v>
      </c>
      <c r="D2622" s="16">
        <f t="shared" si="162"/>
        <v>2406.85284389651</v>
      </c>
      <c r="E2622" s="11">
        <v>3.4</v>
      </c>
      <c r="F2622" s="17">
        <f t="shared" si="161"/>
        <v>1.00013269</v>
      </c>
      <c r="G2622" s="17">
        <f t="shared" si="163"/>
        <v>2416.50733416719</v>
      </c>
      <c r="H2622" s="12">
        <v>210100</v>
      </c>
      <c r="I2622" s="13">
        <v>44357</v>
      </c>
      <c r="J2622" s="14">
        <v>10873.380325</v>
      </c>
      <c r="K2622" s="12">
        <v>3.4</v>
      </c>
    </row>
    <row r="2623" spans="1:11" x14ac:dyDescent="0.3">
      <c r="A2623" s="9">
        <v>44358</v>
      </c>
      <c r="B2623" s="37">
        <v>3.4</v>
      </c>
      <c r="C2623" s="16">
        <f t="shared" si="160"/>
        <v>1.00013269</v>
      </c>
      <c r="D2623" s="16">
        <f t="shared" si="162"/>
        <v>2407.1722092003702</v>
      </c>
      <c r="E2623" s="11">
        <v>3.4</v>
      </c>
      <c r="F2623" s="17">
        <f t="shared" si="161"/>
        <v>1.00013269</v>
      </c>
      <c r="G2623" s="17">
        <f t="shared" si="163"/>
        <v>2416.8279805253601</v>
      </c>
      <c r="H2623" s="12">
        <v>210100</v>
      </c>
      <c r="I2623" s="13">
        <v>44358</v>
      </c>
      <c r="J2623" s="14">
        <v>10874.823113</v>
      </c>
      <c r="K2623" s="12">
        <v>3.4</v>
      </c>
    </row>
    <row r="2624" spans="1:11" x14ac:dyDescent="0.3">
      <c r="A2624" s="9">
        <v>44361</v>
      </c>
      <c r="B2624" s="37">
        <v>3.4</v>
      </c>
      <c r="C2624" s="16">
        <f t="shared" si="160"/>
        <v>1.00013269</v>
      </c>
      <c r="D2624" s="16">
        <f t="shared" si="162"/>
        <v>2407.4916168808099</v>
      </c>
      <c r="E2624" s="11">
        <v>3.4</v>
      </c>
      <c r="F2624" s="17">
        <f t="shared" si="161"/>
        <v>1.00013269</v>
      </c>
      <c r="G2624" s="17">
        <f t="shared" si="163"/>
        <v>2417.1486694301002</v>
      </c>
      <c r="H2624" s="12">
        <v>210100</v>
      </c>
      <c r="I2624" s="13">
        <v>44361</v>
      </c>
      <c r="J2624" s="14">
        <v>10876.266094000001</v>
      </c>
      <c r="K2624" s="12">
        <v>3.4</v>
      </c>
    </row>
    <row r="2625" spans="1:11" x14ac:dyDescent="0.3">
      <c r="A2625" s="9">
        <v>44362</v>
      </c>
      <c r="B2625" s="37">
        <v>3.4</v>
      </c>
      <c r="C2625" s="16">
        <f t="shared" si="160"/>
        <v>1.00013269</v>
      </c>
      <c r="D2625" s="16">
        <f t="shared" si="162"/>
        <v>2407.81106694345</v>
      </c>
      <c r="E2625" s="11">
        <v>3.4</v>
      </c>
      <c r="F2625" s="17">
        <f t="shared" si="161"/>
        <v>1.00013269</v>
      </c>
      <c r="G2625" s="17">
        <f t="shared" si="163"/>
        <v>2417.4694008870501</v>
      </c>
      <c r="H2625" s="12">
        <v>210100</v>
      </c>
      <c r="I2625" s="13">
        <v>44362</v>
      </c>
      <c r="J2625" s="14">
        <v>10877.709265</v>
      </c>
      <c r="K2625" s="12">
        <v>3.4</v>
      </c>
    </row>
    <row r="2626" spans="1:11" x14ac:dyDescent="0.3">
      <c r="A2626" s="9">
        <v>44363</v>
      </c>
      <c r="B2626" s="37">
        <v>3.4</v>
      </c>
      <c r="C2626" s="16">
        <f t="shared" ref="C2626:C2689" si="164">ROUND((1+B2626/100)^(1/252),8)</f>
        <v>1.00013269</v>
      </c>
      <c r="D2626" s="16">
        <f t="shared" si="162"/>
        <v>2408.1305593939201</v>
      </c>
      <c r="E2626" s="11">
        <v>3.4</v>
      </c>
      <c r="F2626" s="17">
        <f t="shared" ref="F2626:F2689" si="165">ROUND((1+E2626/100)^(1/252),8)</f>
        <v>1.00013269</v>
      </c>
      <c r="G2626" s="17">
        <f t="shared" si="163"/>
        <v>2417.7901749018502</v>
      </c>
      <c r="H2626" s="12">
        <v>210100</v>
      </c>
      <c r="I2626" s="13">
        <v>44363</v>
      </c>
      <c r="J2626" s="14">
        <v>10879.152629</v>
      </c>
      <c r="K2626" s="12">
        <v>3.4</v>
      </c>
    </row>
    <row r="2627" spans="1:11" x14ac:dyDescent="0.3">
      <c r="A2627" s="9">
        <v>44364</v>
      </c>
      <c r="B2627" s="37">
        <v>4.1500000000000004</v>
      </c>
      <c r="C2627" s="16">
        <f t="shared" si="164"/>
        <v>1.00016137</v>
      </c>
      <c r="D2627" s="16">
        <f t="shared" si="162"/>
        <v>2408.45009423785</v>
      </c>
      <c r="E2627" s="11">
        <v>4.1500000000000004</v>
      </c>
      <c r="F2627" s="17">
        <f t="shared" si="165"/>
        <v>1.00016137</v>
      </c>
      <c r="G2627" s="17">
        <f t="shared" si="163"/>
        <v>2418.11099148016</v>
      </c>
      <c r="H2627" s="12">
        <v>210100</v>
      </c>
      <c r="I2627" s="13">
        <v>44364</v>
      </c>
      <c r="J2627" s="14">
        <v>10880.596183</v>
      </c>
      <c r="K2627" s="12">
        <v>3.4</v>
      </c>
    </row>
    <row r="2628" spans="1:11" x14ac:dyDescent="0.3">
      <c r="A2628" s="9">
        <v>44365</v>
      </c>
      <c r="B2628" s="37">
        <v>4.1500000000000004</v>
      </c>
      <c r="C2628" s="16">
        <f t="shared" si="164"/>
        <v>1.00016137</v>
      </c>
      <c r="D2628" s="16">
        <f t="shared" ref="D2628:D2691" si="166">TRUNC(D2627*(C2627),16)</f>
        <v>2408.8387458295601</v>
      </c>
      <c r="E2628" s="11">
        <v>4.1500000000000004</v>
      </c>
      <c r="F2628" s="17">
        <f t="shared" si="165"/>
        <v>1.00016137</v>
      </c>
      <c r="G2628" s="17">
        <f t="shared" ref="G2628:G2691" si="167">TRUNC(G2627*(F2627),16)</f>
        <v>2418.5012020508598</v>
      </c>
      <c r="H2628" s="12">
        <v>210100</v>
      </c>
      <c r="I2628" s="13">
        <v>44365</v>
      </c>
      <c r="J2628" s="14">
        <v>10882.351984999999</v>
      </c>
      <c r="K2628" s="12">
        <v>4.1500000000000004</v>
      </c>
    </row>
    <row r="2629" spans="1:11" x14ac:dyDescent="0.3">
      <c r="A2629" s="9">
        <v>44368</v>
      </c>
      <c r="B2629" s="37">
        <v>4.1500000000000004</v>
      </c>
      <c r="C2629" s="16">
        <f t="shared" si="164"/>
        <v>1.00016137</v>
      </c>
      <c r="D2629" s="16">
        <f t="shared" si="166"/>
        <v>2409.22746013797</v>
      </c>
      <c r="E2629" s="11">
        <v>4.1500000000000004</v>
      </c>
      <c r="F2629" s="17">
        <f t="shared" si="165"/>
        <v>1.00016137</v>
      </c>
      <c r="G2629" s="17">
        <f t="shared" si="167"/>
        <v>2418.89147558983</v>
      </c>
      <c r="H2629" s="12">
        <v>210100</v>
      </c>
      <c r="I2629" s="13">
        <v>44368</v>
      </c>
      <c r="J2629" s="14">
        <v>10884.10807</v>
      </c>
      <c r="K2629" s="12">
        <v>4.1500000000000004</v>
      </c>
    </row>
    <row r="2630" spans="1:11" x14ac:dyDescent="0.3">
      <c r="A2630" s="9">
        <v>44369</v>
      </c>
      <c r="B2630" s="37">
        <v>4.1500000000000004</v>
      </c>
      <c r="C2630" s="16">
        <f t="shared" si="164"/>
        <v>1.00016137</v>
      </c>
      <c r="D2630" s="16">
        <f t="shared" si="166"/>
        <v>2409.6162371732098</v>
      </c>
      <c r="E2630" s="11">
        <v>4.1500000000000004</v>
      </c>
      <c r="F2630" s="17">
        <f t="shared" si="165"/>
        <v>1.00016137</v>
      </c>
      <c r="G2630" s="17">
        <f t="shared" si="167"/>
        <v>2419.2818121072501</v>
      </c>
      <c r="H2630" s="12">
        <v>210100</v>
      </c>
      <c r="I2630" s="13">
        <v>44369</v>
      </c>
      <c r="J2630" s="14">
        <v>10885.864439000001</v>
      </c>
      <c r="K2630" s="12">
        <v>4.1500000000000004</v>
      </c>
    </row>
    <row r="2631" spans="1:11" x14ac:dyDescent="0.3">
      <c r="A2631" s="9">
        <v>44370</v>
      </c>
      <c r="B2631" s="37">
        <v>4.1500000000000004</v>
      </c>
      <c r="C2631" s="16">
        <f t="shared" si="164"/>
        <v>1.00016137</v>
      </c>
      <c r="D2631" s="16">
        <f t="shared" si="166"/>
        <v>2410.0050769454001</v>
      </c>
      <c r="E2631" s="11">
        <v>4.1500000000000004</v>
      </c>
      <c r="F2631" s="17">
        <f t="shared" si="165"/>
        <v>1.00016137</v>
      </c>
      <c r="G2631" s="17">
        <f t="shared" si="167"/>
        <v>2419.6722116132701</v>
      </c>
      <c r="H2631" s="12">
        <v>210100</v>
      </c>
      <c r="I2631" s="13">
        <v>44370</v>
      </c>
      <c r="J2631" s="14">
        <v>10887.621091000001</v>
      </c>
      <c r="K2631" s="12">
        <v>4.1500000000000004</v>
      </c>
    </row>
    <row r="2632" spans="1:11" x14ac:dyDescent="0.3">
      <c r="A2632" s="9">
        <v>44371</v>
      </c>
      <c r="B2632" s="37">
        <v>4.1500000000000004</v>
      </c>
      <c r="C2632" s="16">
        <f t="shared" si="164"/>
        <v>1.00016137</v>
      </c>
      <c r="D2632" s="16">
        <f t="shared" si="166"/>
        <v>2410.3939794646699</v>
      </c>
      <c r="E2632" s="11">
        <v>4.1500000000000004</v>
      </c>
      <c r="F2632" s="17">
        <f t="shared" si="165"/>
        <v>1.00016137</v>
      </c>
      <c r="G2632" s="17">
        <f t="shared" si="167"/>
        <v>2420.0626741180599</v>
      </c>
      <c r="H2632" s="12">
        <v>210100</v>
      </c>
      <c r="I2632" s="13">
        <v>44371</v>
      </c>
      <c r="J2632" s="14">
        <v>10889.378026</v>
      </c>
      <c r="K2632" s="12">
        <v>4.1500000000000004</v>
      </c>
    </row>
    <row r="2633" spans="1:11" x14ac:dyDescent="0.3">
      <c r="A2633" s="9">
        <v>44372</v>
      </c>
      <c r="B2633" s="37">
        <v>4.1500000000000004</v>
      </c>
      <c r="C2633" s="16">
        <f t="shared" si="164"/>
        <v>1.00016137</v>
      </c>
      <c r="D2633" s="16">
        <f t="shared" si="166"/>
        <v>2410.78294474114</v>
      </c>
      <c r="E2633" s="11">
        <v>4.1500000000000004</v>
      </c>
      <c r="F2633" s="17">
        <f t="shared" si="165"/>
        <v>1.00016137</v>
      </c>
      <c r="G2633" s="17">
        <f t="shared" si="167"/>
        <v>2420.4531996317801</v>
      </c>
      <c r="H2633" s="12">
        <v>210100</v>
      </c>
      <c r="I2633" s="13">
        <v>44372</v>
      </c>
      <c r="J2633" s="14">
        <v>10891.135244999999</v>
      </c>
      <c r="K2633" s="12">
        <v>4.1500000000000004</v>
      </c>
    </row>
    <row r="2634" spans="1:11" x14ac:dyDescent="0.3">
      <c r="A2634" s="9">
        <v>44375</v>
      </c>
      <c r="B2634" s="37">
        <v>4.1500000000000004</v>
      </c>
      <c r="C2634" s="16">
        <f t="shared" si="164"/>
        <v>1.00016137</v>
      </c>
      <c r="D2634" s="16">
        <f t="shared" si="166"/>
        <v>2411.1719727849299</v>
      </c>
      <c r="E2634" s="11">
        <v>4.1500000000000004</v>
      </c>
      <c r="F2634" s="17">
        <f t="shared" si="165"/>
        <v>1.00016137</v>
      </c>
      <c r="G2634" s="17">
        <f t="shared" si="167"/>
        <v>2420.8437881646</v>
      </c>
      <c r="H2634" s="12">
        <v>210100</v>
      </c>
      <c r="I2634" s="13">
        <v>44375</v>
      </c>
      <c r="J2634" s="14">
        <v>10892.892748</v>
      </c>
      <c r="K2634" s="12">
        <v>4.1500000000000004</v>
      </c>
    </row>
    <row r="2635" spans="1:11" x14ac:dyDescent="0.3">
      <c r="A2635" s="9">
        <v>44376</v>
      </c>
      <c r="B2635" s="37">
        <v>4.1500000000000004</v>
      </c>
      <c r="C2635" s="16">
        <f t="shared" si="164"/>
        <v>1.00016137</v>
      </c>
      <c r="D2635" s="16">
        <f t="shared" si="166"/>
        <v>2411.5610636061801</v>
      </c>
      <c r="E2635" s="11">
        <v>4.1500000000000004</v>
      </c>
      <c r="F2635" s="17">
        <f t="shared" si="165"/>
        <v>1.00016137</v>
      </c>
      <c r="G2635" s="17">
        <f t="shared" si="167"/>
        <v>2421.2344397267002</v>
      </c>
      <c r="H2635" s="12">
        <v>210100</v>
      </c>
      <c r="I2635" s="13">
        <v>44376</v>
      </c>
      <c r="J2635" s="14">
        <v>10894.650534</v>
      </c>
      <c r="K2635" s="12">
        <v>4.1500000000000004</v>
      </c>
    </row>
    <row r="2636" spans="1:11" x14ac:dyDescent="0.3">
      <c r="A2636" s="9">
        <v>44377</v>
      </c>
      <c r="B2636" s="37">
        <v>4.1500000000000004</v>
      </c>
      <c r="C2636" s="16">
        <f t="shared" si="164"/>
        <v>1.00016137</v>
      </c>
      <c r="D2636" s="16">
        <f t="shared" si="166"/>
        <v>2411.9502172150101</v>
      </c>
      <c r="E2636" s="11">
        <v>4.1500000000000004</v>
      </c>
      <c r="F2636" s="17">
        <f t="shared" si="165"/>
        <v>1.00016137</v>
      </c>
      <c r="G2636" s="17">
        <f t="shared" si="167"/>
        <v>2421.6251543282401</v>
      </c>
      <c r="H2636" s="12">
        <v>210100</v>
      </c>
      <c r="I2636" s="13">
        <v>44377</v>
      </c>
      <c r="J2636" s="14">
        <v>10896.408603</v>
      </c>
      <c r="K2636" s="12">
        <v>4.1500000000000004</v>
      </c>
    </row>
    <row r="2637" spans="1:11" x14ac:dyDescent="0.3">
      <c r="A2637" s="9">
        <v>44378</v>
      </c>
      <c r="B2637" s="37">
        <v>4.1500000000000004</v>
      </c>
      <c r="C2637" s="16">
        <f t="shared" si="164"/>
        <v>1.00016137</v>
      </c>
      <c r="D2637" s="16">
        <f t="shared" si="166"/>
        <v>2412.3394336215601</v>
      </c>
      <c r="E2637" s="11">
        <v>4.1500000000000004</v>
      </c>
      <c r="F2637" s="17">
        <f t="shared" si="165"/>
        <v>1.00016137</v>
      </c>
      <c r="G2637" s="17">
        <f t="shared" si="167"/>
        <v>2422.0159319793902</v>
      </c>
      <c r="H2637" s="12">
        <v>210100</v>
      </c>
      <c r="I2637" s="13">
        <v>44378</v>
      </c>
      <c r="J2637" s="14">
        <v>10898.166956999999</v>
      </c>
      <c r="K2637" s="12">
        <v>4.1500000000000004</v>
      </c>
    </row>
    <row r="2638" spans="1:11" x14ac:dyDescent="0.3">
      <c r="A2638" s="9">
        <v>44379</v>
      </c>
      <c r="B2638" s="37">
        <v>4.1500000000000004</v>
      </c>
      <c r="C2638" s="16">
        <f t="shared" si="164"/>
        <v>1.00016137</v>
      </c>
      <c r="D2638" s="16">
        <f t="shared" si="166"/>
        <v>2412.7287128359599</v>
      </c>
      <c r="E2638" s="11">
        <v>4.1500000000000004</v>
      </c>
      <c r="F2638" s="17">
        <f t="shared" si="165"/>
        <v>1.00016137</v>
      </c>
      <c r="G2638" s="17">
        <f t="shared" si="167"/>
        <v>2422.4067726903299</v>
      </c>
      <c r="H2638" s="12">
        <v>210100</v>
      </c>
      <c r="I2638" s="13">
        <v>44379</v>
      </c>
      <c r="J2638" s="14">
        <v>10899.925594</v>
      </c>
      <c r="K2638" s="12">
        <v>4.1500000000000004</v>
      </c>
    </row>
    <row r="2639" spans="1:11" x14ac:dyDescent="0.3">
      <c r="A2639" s="9">
        <v>44382</v>
      </c>
      <c r="B2639" s="37">
        <v>4.1500000000000004</v>
      </c>
      <c r="C2639" s="16">
        <f t="shared" si="164"/>
        <v>1.00016137</v>
      </c>
      <c r="D2639" s="16">
        <f t="shared" si="166"/>
        <v>2413.1180548683501</v>
      </c>
      <c r="E2639" s="11">
        <v>4.1500000000000004</v>
      </c>
      <c r="F2639" s="17">
        <f t="shared" si="165"/>
        <v>1.00016137</v>
      </c>
      <c r="G2639" s="17">
        <f t="shared" si="167"/>
        <v>2422.7976764712398</v>
      </c>
      <c r="H2639" s="12">
        <v>210100</v>
      </c>
      <c r="I2639" s="13">
        <v>44382</v>
      </c>
      <c r="J2639" s="14">
        <v>10901.684515000001</v>
      </c>
      <c r="K2639" s="12">
        <v>4.1500000000000004</v>
      </c>
    </row>
    <row r="2640" spans="1:11" x14ac:dyDescent="0.3">
      <c r="A2640" s="9">
        <v>44383</v>
      </c>
      <c r="B2640" s="37">
        <v>4.1500000000000004</v>
      </c>
      <c r="C2640" s="16">
        <f t="shared" si="164"/>
        <v>1.00016137</v>
      </c>
      <c r="D2640" s="16">
        <f t="shared" si="166"/>
        <v>2413.5074597288599</v>
      </c>
      <c r="E2640" s="11">
        <v>4.1500000000000004</v>
      </c>
      <c r="F2640" s="17">
        <f t="shared" si="165"/>
        <v>1.00016137</v>
      </c>
      <c r="G2640" s="17">
        <f t="shared" si="167"/>
        <v>2423.1886433322902</v>
      </c>
      <c r="H2640" s="12">
        <v>210100</v>
      </c>
      <c r="I2640" s="13">
        <v>44383</v>
      </c>
      <c r="J2640" s="14">
        <v>10903.443719999999</v>
      </c>
      <c r="K2640" s="12">
        <v>4.1500000000000004</v>
      </c>
    </row>
    <row r="2641" spans="1:11" x14ac:dyDescent="0.3">
      <c r="A2641" s="9">
        <v>44384</v>
      </c>
      <c r="B2641" s="37">
        <v>4.1500000000000004</v>
      </c>
      <c r="C2641" s="16">
        <f t="shared" si="164"/>
        <v>1.00016137</v>
      </c>
      <c r="D2641" s="16">
        <f t="shared" si="166"/>
        <v>2413.8969274276401</v>
      </c>
      <c r="E2641" s="11">
        <v>4.1500000000000004</v>
      </c>
      <c r="F2641" s="17">
        <f t="shared" si="165"/>
        <v>1.00016137</v>
      </c>
      <c r="G2641" s="17">
        <f t="shared" si="167"/>
        <v>2423.5796732836602</v>
      </c>
      <c r="H2641" s="12">
        <v>210100</v>
      </c>
      <c r="I2641" s="13">
        <v>44384</v>
      </c>
      <c r="J2641" s="14">
        <v>10905.203208999999</v>
      </c>
      <c r="K2641" s="12">
        <v>4.1500000000000004</v>
      </c>
    </row>
    <row r="2642" spans="1:11" x14ac:dyDescent="0.3">
      <c r="A2642" s="9">
        <v>44385</v>
      </c>
      <c r="B2642" s="37">
        <v>4.1500000000000004</v>
      </c>
      <c r="C2642" s="16">
        <f t="shared" si="164"/>
        <v>1.00016137</v>
      </c>
      <c r="D2642" s="16">
        <f t="shared" si="166"/>
        <v>2414.2864579748202</v>
      </c>
      <c r="E2642" s="11">
        <v>4.1500000000000004</v>
      </c>
      <c r="F2642" s="17">
        <f t="shared" si="165"/>
        <v>1.00016137</v>
      </c>
      <c r="G2642" s="17">
        <f t="shared" si="167"/>
        <v>2423.9707663355398</v>
      </c>
      <c r="H2642" s="12">
        <v>210100</v>
      </c>
      <c r="I2642" s="13">
        <v>44385</v>
      </c>
      <c r="J2642" s="14">
        <v>10906.962981000001</v>
      </c>
      <c r="K2642" s="12">
        <v>4.1500000000000004</v>
      </c>
    </row>
    <row r="2643" spans="1:11" x14ac:dyDescent="0.3">
      <c r="A2643" s="9">
        <v>44386</v>
      </c>
      <c r="B2643" s="37">
        <v>4.1500000000000004</v>
      </c>
      <c r="C2643" s="16">
        <f t="shared" si="164"/>
        <v>1.00016137</v>
      </c>
      <c r="D2643" s="16">
        <f t="shared" si="166"/>
        <v>2414.6760513805398</v>
      </c>
      <c r="E2643" s="11">
        <v>4.1500000000000004</v>
      </c>
      <c r="F2643" s="17">
        <f t="shared" si="165"/>
        <v>1.00016137</v>
      </c>
      <c r="G2643" s="17">
        <f t="shared" si="167"/>
        <v>2424.3619224980998</v>
      </c>
      <c r="H2643" s="12">
        <v>210100</v>
      </c>
      <c r="I2643" s="13">
        <v>44386</v>
      </c>
      <c r="J2643" s="14">
        <v>10908.723038</v>
      </c>
      <c r="K2643" s="12">
        <v>4.1500000000000004</v>
      </c>
    </row>
    <row r="2644" spans="1:11" x14ac:dyDescent="0.3">
      <c r="A2644" s="9">
        <v>44389</v>
      </c>
      <c r="B2644" s="37">
        <v>4.1500000000000004</v>
      </c>
      <c r="C2644" s="16">
        <f t="shared" si="164"/>
        <v>1.00016137</v>
      </c>
      <c r="D2644" s="16">
        <f t="shared" si="166"/>
        <v>2415.0657076549501</v>
      </c>
      <c r="E2644" s="11">
        <v>4.1500000000000004</v>
      </c>
      <c r="F2644" s="17">
        <f t="shared" si="165"/>
        <v>1.00016137</v>
      </c>
      <c r="G2644" s="17">
        <f t="shared" si="167"/>
        <v>2424.7531417815298</v>
      </c>
      <c r="H2644" s="12">
        <v>210100</v>
      </c>
      <c r="I2644" s="13">
        <v>44389</v>
      </c>
      <c r="J2644" s="14">
        <v>10910.483378999999</v>
      </c>
      <c r="K2644" s="12">
        <v>4.1500000000000004</v>
      </c>
    </row>
    <row r="2645" spans="1:11" x14ac:dyDescent="0.3">
      <c r="A2645" s="9">
        <v>44390</v>
      </c>
      <c r="B2645" s="37">
        <v>4.1500000000000004</v>
      </c>
      <c r="C2645" s="16">
        <f t="shared" si="164"/>
        <v>1.00016137</v>
      </c>
      <c r="D2645" s="16">
        <f t="shared" si="166"/>
        <v>2415.4554268081902</v>
      </c>
      <c r="E2645" s="11">
        <v>4.1500000000000004</v>
      </c>
      <c r="F2645" s="17">
        <f t="shared" si="165"/>
        <v>1.00016137</v>
      </c>
      <c r="G2645" s="17">
        <f t="shared" si="167"/>
        <v>2425.1444241960198</v>
      </c>
      <c r="H2645" s="12">
        <v>210100</v>
      </c>
      <c r="I2645" s="13">
        <v>44390</v>
      </c>
      <c r="J2645" s="14">
        <v>10912.244003</v>
      </c>
      <c r="K2645" s="12">
        <v>4.1500000000000004</v>
      </c>
    </row>
    <row r="2646" spans="1:11" x14ac:dyDescent="0.3">
      <c r="A2646" s="9">
        <v>44391</v>
      </c>
      <c r="B2646" s="37">
        <v>4.1500000000000004</v>
      </c>
      <c r="C2646" s="16">
        <f t="shared" si="164"/>
        <v>1.00016137</v>
      </c>
      <c r="D2646" s="16">
        <f t="shared" si="166"/>
        <v>2415.84520885041</v>
      </c>
      <c r="E2646" s="11">
        <v>4.1500000000000004</v>
      </c>
      <c r="F2646" s="17">
        <f t="shared" si="165"/>
        <v>1.00016137</v>
      </c>
      <c r="G2646" s="17">
        <f t="shared" si="167"/>
        <v>2425.5357697517502</v>
      </c>
      <c r="H2646" s="12">
        <v>210100</v>
      </c>
      <c r="I2646" s="13">
        <v>44391</v>
      </c>
      <c r="J2646" s="14">
        <v>10914.004912</v>
      </c>
      <c r="K2646" s="12">
        <v>4.1500000000000004</v>
      </c>
    </row>
    <row r="2647" spans="1:11" x14ac:dyDescent="0.3">
      <c r="A2647" s="9">
        <v>44392</v>
      </c>
      <c r="B2647" s="37">
        <v>4.1500000000000004</v>
      </c>
      <c r="C2647" s="16">
        <f t="shared" si="164"/>
        <v>1.00016137</v>
      </c>
      <c r="D2647" s="16">
        <f t="shared" si="166"/>
        <v>2416.23505379176</v>
      </c>
      <c r="E2647" s="11">
        <v>4.1500000000000004</v>
      </c>
      <c r="F2647" s="17">
        <f t="shared" si="165"/>
        <v>1.00016137</v>
      </c>
      <c r="G2647" s="17">
        <f t="shared" si="167"/>
        <v>2425.92717845892</v>
      </c>
      <c r="H2647" s="12">
        <v>210100</v>
      </c>
      <c r="I2647" s="13">
        <v>44392</v>
      </c>
      <c r="J2647" s="14">
        <v>10915.766105000001</v>
      </c>
      <c r="K2647" s="12">
        <v>4.1500000000000004</v>
      </c>
    </row>
    <row r="2648" spans="1:11" x14ac:dyDescent="0.3">
      <c r="A2648" s="9">
        <v>44393</v>
      </c>
      <c r="B2648" s="37">
        <v>4.1500000000000004</v>
      </c>
      <c r="C2648" s="16">
        <f t="shared" si="164"/>
        <v>1.00016137</v>
      </c>
      <c r="D2648" s="16">
        <f t="shared" si="166"/>
        <v>2416.6249616423902</v>
      </c>
      <c r="E2648" s="11">
        <v>4.1500000000000004</v>
      </c>
      <c r="F2648" s="17">
        <f t="shared" si="165"/>
        <v>1.00016137</v>
      </c>
      <c r="G2648" s="17">
        <f t="shared" si="167"/>
        <v>2426.3186503277102</v>
      </c>
      <c r="H2648" s="12">
        <v>210100</v>
      </c>
      <c r="I2648" s="13">
        <v>44393</v>
      </c>
      <c r="J2648" s="14">
        <v>10917.527582000001</v>
      </c>
      <c r="K2648" s="12">
        <v>4.1500000000000004</v>
      </c>
    </row>
    <row r="2649" spans="1:11" x14ac:dyDescent="0.3">
      <c r="A2649" s="9">
        <v>44396</v>
      </c>
      <c r="B2649" s="37">
        <v>4.1500000000000004</v>
      </c>
      <c r="C2649" s="16">
        <f t="shared" si="164"/>
        <v>1.00016137</v>
      </c>
      <c r="D2649" s="16">
        <f t="shared" si="166"/>
        <v>2417.01493241245</v>
      </c>
      <c r="E2649" s="11">
        <v>4.1500000000000004</v>
      </c>
      <c r="F2649" s="17">
        <f t="shared" si="165"/>
        <v>1.00016137</v>
      </c>
      <c r="G2649" s="17">
        <f t="shared" si="167"/>
        <v>2426.7101853683098</v>
      </c>
      <c r="H2649" s="12">
        <v>210100</v>
      </c>
      <c r="I2649" s="13">
        <v>44396</v>
      </c>
      <c r="J2649" s="14">
        <v>10919.289344000001</v>
      </c>
      <c r="K2649" s="12">
        <v>4.1500000000000004</v>
      </c>
    </row>
    <row r="2650" spans="1:11" x14ac:dyDescent="0.3">
      <c r="A2650" s="9">
        <v>44397</v>
      </c>
      <c r="B2650" s="37">
        <v>4.1500000000000004</v>
      </c>
      <c r="C2650" s="16">
        <f t="shared" si="164"/>
        <v>1.00016137</v>
      </c>
      <c r="D2650" s="16">
        <f t="shared" si="166"/>
        <v>2417.4049661120898</v>
      </c>
      <c r="E2650" s="11">
        <v>4.1500000000000004</v>
      </c>
      <c r="F2650" s="17">
        <f t="shared" si="165"/>
        <v>1.00016137</v>
      </c>
      <c r="G2650" s="17">
        <f t="shared" si="167"/>
        <v>2427.1017835909201</v>
      </c>
      <c r="H2650" s="12">
        <v>210100</v>
      </c>
      <c r="I2650" s="13">
        <v>44397</v>
      </c>
      <c r="J2650" s="14">
        <v>10921.051389</v>
      </c>
      <c r="K2650" s="12">
        <v>4.1500000000000004</v>
      </c>
    </row>
    <row r="2651" spans="1:11" x14ac:dyDescent="0.3">
      <c r="A2651" s="9">
        <v>44398</v>
      </c>
      <c r="B2651" s="37">
        <v>4.1500000000000004</v>
      </c>
      <c r="C2651" s="16">
        <f t="shared" si="164"/>
        <v>1.00016137</v>
      </c>
      <c r="D2651" s="16">
        <f t="shared" si="166"/>
        <v>2417.7950627514701</v>
      </c>
      <c r="E2651" s="11">
        <v>4.1500000000000004</v>
      </c>
      <c r="F2651" s="17">
        <f t="shared" si="165"/>
        <v>1.00016137</v>
      </c>
      <c r="G2651" s="17">
        <f t="shared" si="167"/>
        <v>2427.4934450057399</v>
      </c>
      <c r="H2651" s="12">
        <v>210100</v>
      </c>
      <c r="I2651" s="13">
        <v>44398</v>
      </c>
      <c r="J2651" s="14">
        <v>10922.813719</v>
      </c>
      <c r="K2651" s="12">
        <v>4.1500000000000004</v>
      </c>
    </row>
    <row r="2652" spans="1:11" x14ac:dyDescent="0.3">
      <c r="A2652" s="9">
        <v>44399</v>
      </c>
      <c r="B2652" s="37">
        <v>4.1500000000000004</v>
      </c>
      <c r="C2652" s="16">
        <f t="shared" si="164"/>
        <v>1.00016137</v>
      </c>
      <c r="D2652" s="16">
        <f t="shared" si="166"/>
        <v>2418.18522234075</v>
      </c>
      <c r="E2652" s="11">
        <v>4.1500000000000004</v>
      </c>
      <c r="F2652" s="17">
        <f t="shared" si="165"/>
        <v>1.00016137</v>
      </c>
      <c r="G2652" s="17">
        <f t="shared" si="167"/>
        <v>2427.8851696229599</v>
      </c>
      <c r="H2652" s="12">
        <v>210100</v>
      </c>
      <c r="I2652" s="13">
        <v>44399</v>
      </c>
      <c r="J2652" s="14">
        <v>10924.576333999999</v>
      </c>
      <c r="K2652" s="12">
        <v>4.1500000000000004</v>
      </c>
    </row>
    <row r="2653" spans="1:11" x14ac:dyDescent="0.3">
      <c r="A2653" s="9">
        <v>44400</v>
      </c>
      <c r="B2653" s="37">
        <v>4.1500000000000004</v>
      </c>
      <c r="C2653" s="16">
        <f t="shared" si="164"/>
        <v>1.00016137</v>
      </c>
      <c r="D2653" s="16">
        <f t="shared" si="166"/>
        <v>2418.5754448900798</v>
      </c>
      <c r="E2653" s="11">
        <v>4.1500000000000004</v>
      </c>
      <c r="F2653" s="17">
        <f t="shared" si="165"/>
        <v>1.00016137</v>
      </c>
      <c r="G2653" s="17">
        <f t="shared" si="167"/>
        <v>2428.2769574527802</v>
      </c>
      <c r="H2653" s="12">
        <v>210100</v>
      </c>
      <c r="I2653" s="13">
        <v>44400</v>
      </c>
      <c r="J2653" s="14">
        <v>10926.339233000001</v>
      </c>
      <c r="K2653" s="12">
        <v>4.1500000000000004</v>
      </c>
    </row>
    <row r="2654" spans="1:11" x14ac:dyDescent="0.3">
      <c r="A2654" s="9">
        <v>44403</v>
      </c>
      <c r="B2654" s="37">
        <v>4.1500000000000004</v>
      </c>
      <c r="C2654" s="16">
        <f t="shared" si="164"/>
        <v>1.00016137</v>
      </c>
      <c r="D2654" s="16">
        <f t="shared" si="166"/>
        <v>2418.9657304096199</v>
      </c>
      <c r="E2654" s="11">
        <v>4.1500000000000004</v>
      </c>
      <c r="F2654" s="17">
        <f t="shared" si="165"/>
        <v>1.00016137</v>
      </c>
      <c r="G2654" s="17">
        <f t="shared" si="167"/>
        <v>2428.6688085054002</v>
      </c>
      <c r="H2654" s="12">
        <v>210100</v>
      </c>
      <c r="I2654" s="13">
        <v>44403</v>
      </c>
      <c r="J2654" s="14">
        <v>10928.102416</v>
      </c>
      <c r="K2654" s="12">
        <v>4.1500000000000004</v>
      </c>
    </row>
    <row r="2655" spans="1:11" x14ac:dyDescent="0.3">
      <c r="A2655" s="9">
        <v>44404</v>
      </c>
      <c r="B2655" s="37">
        <v>4.1500000000000004</v>
      </c>
      <c r="C2655" s="16">
        <f t="shared" si="164"/>
        <v>1.00016137</v>
      </c>
      <c r="D2655" s="16">
        <f t="shared" si="166"/>
        <v>2419.35607890954</v>
      </c>
      <c r="E2655" s="11">
        <v>4.1500000000000004</v>
      </c>
      <c r="F2655" s="17">
        <f t="shared" si="165"/>
        <v>1.00016137</v>
      </c>
      <c r="G2655" s="17">
        <f t="shared" si="167"/>
        <v>2429.06072279103</v>
      </c>
      <c r="H2655" s="12">
        <v>210100</v>
      </c>
      <c r="I2655" s="13">
        <v>44404</v>
      </c>
      <c r="J2655" s="14">
        <v>10929.865884000001</v>
      </c>
      <c r="K2655" s="12">
        <v>4.1500000000000004</v>
      </c>
    </row>
    <row r="2656" spans="1:11" x14ac:dyDescent="0.3">
      <c r="A2656" s="9">
        <v>44405</v>
      </c>
      <c r="B2656" s="37">
        <v>4.1500000000000004</v>
      </c>
      <c r="C2656" s="16">
        <f t="shared" si="164"/>
        <v>1.00016137</v>
      </c>
      <c r="D2656" s="16">
        <f t="shared" si="166"/>
        <v>2419.7464903999899</v>
      </c>
      <c r="E2656" s="11">
        <v>4.1500000000000004</v>
      </c>
      <c r="F2656" s="17">
        <f t="shared" si="165"/>
        <v>1.00016137</v>
      </c>
      <c r="G2656" s="17">
        <f t="shared" si="167"/>
        <v>2429.45270031987</v>
      </c>
      <c r="H2656" s="12">
        <v>210100</v>
      </c>
      <c r="I2656" s="13">
        <v>44405</v>
      </c>
      <c r="J2656" s="14">
        <v>10931.629637</v>
      </c>
      <c r="K2656" s="12">
        <v>4.1500000000000004</v>
      </c>
    </row>
    <row r="2657" spans="1:11" x14ac:dyDescent="0.3">
      <c r="A2657" s="9">
        <v>44406</v>
      </c>
      <c r="B2657" s="37">
        <v>4.1500000000000004</v>
      </c>
      <c r="C2657" s="16">
        <f t="shared" si="164"/>
        <v>1.00016137</v>
      </c>
      <c r="D2657" s="16">
        <f t="shared" si="166"/>
        <v>2420.13696489115</v>
      </c>
      <c r="E2657" s="11">
        <v>4.1500000000000004</v>
      </c>
      <c r="F2657" s="17">
        <f t="shared" si="165"/>
        <v>1.00016137</v>
      </c>
      <c r="G2657" s="17">
        <f t="shared" si="167"/>
        <v>2429.8447411021202</v>
      </c>
      <c r="H2657" s="12">
        <v>210100</v>
      </c>
      <c r="I2657" s="13">
        <v>44406</v>
      </c>
      <c r="J2657" s="14">
        <v>10933.393674000001</v>
      </c>
      <c r="K2657" s="12">
        <v>4.1500000000000004</v>
      </c>
    </row>
    <row r="2658" spans="1:11" x14ac:dyDescent="0.3">
      <c r="A2658" s="9">
        <v>44407</v>
      </c>
      <c r="B2658" s="37">
        <v>4.1500000000000004</v>
      </c>
      <c r="C2658" s="16">
        <f t="shared" si="164"/>
        <v>1.00016137</v>
      </c>
      <c r="D2658" s="16">
        <f t="shared" si="166"/>
        <v>2420.5275023931699</v>
      </c>
      <c r="E2658" s="11">
        <v>4.1500000000000004</v>
      </c>
      <c r="F2658" s="17">
        <f t="shared" si="165"/>
        <v>1.00016137</v>
      </c>
      <c r="G2658" s="17">
        <f t="shared" si="167"/>
        <v>2430.2368451479902</v>
      </c>
      <c r="H2658" s="12">
        <v>210100</v>
      </c>
      <c r="I2658" s="13">
        <v>44407</v>
      </c>
      <c r="J2658" s="14">
        <v>10935.157995</v>
      </c>
      <c r="K2658" s="12">
        <v>4.1500000000000004</v>
      </c>
    </row>
    <row r="2659" spans="1:11" x14ac:dyDescent="0.3">
      <c r="A2659" s="9">
        <v>44410</v>
      </c>
      <c r="B2659" s="37">
        <v>4.1500000000000004</v>
      </c>
      <c r="C2659" s="16">
        <f t="shared" si="164"/>
        <v>1.00016137</v>
      </c>
      <c r="D2659" s="16">
        <f t="shared" si="166"/>
        <v>2420.9181029162301</v>
      </c>
      <c r="E2659" s="11">
        <v>4.1500000000000004</v>
      </c>
      <c r="F2659" s="17">
        <f t="shared" si="165"/>
        <v>1.00016137</v>
      </c>
      <c r="G2659" s="17">
        <f t="shared" si="167"/>
        <v>2430.6290124676898</v>
      </c>
      <c r="H2659" s="12">
        <v>210100</v>
      </c>
      <c r="I2659" s="13">
        <v>44410</v>
      </c>
      <c r="J2659" s="14">
        <v>10936.922602000001</v>
      </c>
      <c r="K2659" s="12">
        <v>4.1500000000000004</v>
      </c>
    </row>
    <row r="2660" spans="1:11" x14ac:dyDescent="0.3">
      <c r="A2660" s="9">
        <v>44411</v>
      </c>
      <c r="B2660" s="37">
        <v>4.1500000000000004</v>
      </c>
      <c r="C2660" s="16">
        <f t="shared" si="164"/>
        <v>1.00016137</v>
      </c>
      <c r="D2660" s="16">
        <f t="shared" si="166"/>
        <v>2421.3087664704999</v>
      </c>
      <c r="E2660" s="11">
        <v>4.1500000000000004</v>
      </c>
      <c r="F2660" s="17">
        <f t="shared" si="165"/>
        <v>1.00016137</v>
      </c>
      <c r="G2660" s="17">
        <f t="shared" si="167"/>
        <v>2431.02124307143</v>
      </c>
      <c r="H2660" s="12">
        <v>210100</v>
      </c>
      <c r="I2660" s="13">
        <v>44411</v>
      </c>
      <c r="J2660" s="14">
        <v>10938.687492999999</v>
      </c>
      <c r="K2660" s="12">
        <v>4.1500000000000004</v>
      </c>
    </row>
    <row r="2661" spans="1:11" x14ac:dyDescent="0.3">
      <c r="A2661" s="9">
        <v>44412</v>
      </c>
      <c r="B2661" s="37">
        <v>4.1500000000000004</v>
      </c>
      <c r="C2661" s="16">
        <f t="shared" si="164"/>
        <v>1.00016137</v>
      </c>
      <c r="D2661" s="16">
        <f t="shared" si="166"/>
        <v>2421.6994930661499</v>
      </c>
      <c r="E2661" s="11">
        <v>4.1500000000000004</v>
      </c>
      <c r="F2661" s="17">
        <f t="shared" si="165"/>
        <v>1.00016137</v>
      </c>
      <c r="G2661" s="17">
        <f t="shared" si="167"/>
        <v>2431.41353696942</v>
      </c>
      <c r="H2661" s="12">
        <v>210100</v>
      </c>
      <c r="I2661" s="13">
        <v>44412</v>
      </c>
      <c r="J2661" s="14">
        <v>10940.452669</v>
      </c>
      <c r="K2661" s="12">
        <v>4.1500000000000004</v>
      </c>
    </row>
    <row r="2662" spans="1:11" x14ac:dyDescent="0.3">
      <c r="A2662" s="9">
        <v>44413</v>
      </c>
      <c r="B2662" s="37">
        <v>5.15</v>
      </c>
      <c r="C2662" s="16">
        <f t="shared" si="164"/>
        <v>1.0001993</v>
      </c>
      <c r="D2662" s="16">
        <f t="shared" si="166"/>
        <v>2422.09028271335</v>
      </c>
      <c r="E2662" s="11">
        <v>5.15</v>
      </c>
      <c r="F2662" s="17">
        <f t="shared" si="165"/>
        <v>1.0001993</v>
      </c>
      <c r="G2662" s="17">
        <f t="shared" si="167"/>
        <v>2431.80589417188</v>
      </c>
      <c r="H2662" s="12">
        <v>210100</v>
      </c>
      <c r="I2662" s="13">
        <v>44413</v>
      </c>
      <c r="J2662" s="14">
        <v>10942.218129999999</v>
      </c>
      <c r="K2662" s="12">
        <v>4.1500000000000004</v>
      </c>
    </row>
    <row r="2663" spans="1:11" x14ac:dyDescent="0.3">
      <c r="A2663" s="9">
        <v>44414</v>
      </c>
      <c r="B2663" s="37">
        <v>5.15</v>
      </c>
      <c r="C2663" s="16">
        <f t="shared" si="164"/>
        <v>1.0001993</v>
      </c>
      <c r="D2663" s="16">
        <f t="shared" si="166"/>
        <v>2422.57300530669</v>
      </c>
      <c r="E2663" s="11">
        <v>5.15</v>
      </c>
      <c r="F2663" s="17">
        <f t="shared" si="165"/>
        <v>1.0001993</v>
      </c>
      <c r="G2663" s="17">
        <f t="shared" si="167"/>
        <v>2432.2905530865901</v>
      </c>
      <c r="H2663" s="12">
        <v>210100</v>
      </c>
      <c r="I2663" s="13">
        <v>44414</v>
      </c>
      <c r="J2663" s="14">
        <v>10944.398913999999</v>
      </c>
      <c r="K2663" s="12">
        <v>5.15</v>
      </c>
    </row>
    <row r="2664" spans="1:11" x14ac:dyDescent="0.3">
      <c r="A2664" s="9">
        <v>44417</v>
      </c>
      <c r="B2664" s="37">
        <v>5.15</v>
      </c>
      <c r="C2664" s="16">
        <f t="shared" si="164"/>
        <v>1.0001993</v>
      </c>
      <c r="D2664" s="16">
        <f t="shared" si="166"/>
        <v>2423.0558241066501</v>
      </c>
      <c r="E2664" s="11">
        <v>5.15</v>
      </c>
      <c r="F2664" s="17">
        <f t="shared" si="165"/>
        <v>1.0001993</v>
      </c>
      <c r="G2664" s="17">
        <f t="shared" si="167"/>
        <v>2432.7753085938198</v>
      </c>
      <c r="H2664" s="12">
        <v>210100</v>
      </c>
      <c r="I2664" s="13">
        <v>44417</v>
      </c>
      <c r="J2664" s="14">
        <v>10946.580132999999</v>
      </c>
      <c r="K2664" s="12">
        <v>5.15</v>
      </c>
    </row>
    <row r="2665" spans="1:11" x14ac:dyDescent="0.3">
      <c r="A2665" s="9">
        <v>44418</v>
      </c>
      <c r="B2665" s="37">
        <v>5.15</v>
      </c>
      <c r="C2665" s="16">
        <f t="shared" si="164"/>
        <v>1.0001993</v>
      </c>
      <c r="D2665" s="16">
        <f t="shared" si="166"/>
        <v>2423.5387391323902</v>
      </c>
      <c r="E2665" s="11">
        <v>5.15</v>
      </c>
      <c r="F2665" s="17">
        <f t="shared" si="165"/>
        <v>1.0001993</v>
      </c>
      <c r="G2665" s="17">
        <f t="shared" si="167"/>
        <v>2433.2601607128199</v>
      </c>
      <c r="H2665" s="12">
        <v>210100</v>
      </c>
      <c r="I2665" s="13">
        <v>44418</v>
      </c>
      <c r="J2665" s="14">
        <v>10948.761785999999</v>
      </c>
      <c r="K2665" s="12">
        <v>5.15</v>
      </c>
    </row>
    <row r="2666" spans="1:11" x14ac:dyDescent="0.3">
      <c r="A2666" s="9">
        <v>44419</v>
      </c>
      <c r="B2666" s="37">
        <v>5.15</v>
      </c>
      <c r="C2666" s="16">
        <f t="shared" si="164"/>
        <v>1.0001993</v>
      </c>
      <c r="D2666" s="16">
        <f t="shared" si="166"/>
        <v>2424.0217504031002</v>
      </c>
      <c r="E2666" s="11">
        <v>5.15</v>
      </c>
      <c r="F2666" s="17">
        <f t="shared" si="165"/>
        <v>1.0001993</v>
      </c>
      <c r="G2666" s="17">
        <f t="shared" si="167"/>
        <v>2433.74510946285</v>
      </c>
      <c r="H2666" s="12">
        <v>210100</v>
      </c>
      <c r="I2666" s="13">
        <v>44419</v>
      </c>
      <c r="J2666" s="14">
        <v>10950.943874000001</v>
      </c>
      <c r="K2666" s="12">
        <v>5.15</v>
      </c>
    </row>
    <row r="2667" spans="1:11" x14ac:dyDescent="0.3">
      <c r="A2667" s="9">
        <v>44420</v>
      </c>
      <c r="B2667" s="37">
        <v>5.15</v>
      </c>
      <c r="C2667" s="16">
        <f t="shared" si="164"/>
        <v>1.0001993</v>
      </c>
      <c r="D2667" s="16">
        <f t="shared" si="166"/>
        <v>2424.50485793796</v>
      </c>
      <c r="E2667" s="11">
        <v>5.15</v>
      </c>
      <c r="F2667" s="17">
        <f t="shared" si="165"/>
        <v>1.0001993</v>
      </c>
      <c r="G2667" s="17">
        <f t="shared" si="167"/>
        <v>2434.2301548631699</v>
      </c>
      <c r="H2667" s="12">
        <v>210100</v>
      </c>
      <c r="I2667" s="13">
        <v>44420</v>
      </c>
      <c r="J2667" s="14">
        <v>10953.126397</v>
      </c>
      <c r="K2667" s="12">
        <v>5.15</v>
      </c>
    </row>
    <row r="2668" spans="1:11" x14ac:dyDescent="0.3">
      <c r="A2668" s="9">
        <v>44421</v>
      </c>
      <c r="B2668" s="37">
        <v>5.15</v>
      </c>
      <c r="C2668" s="16">
        <f t="shared" si="164"/>
        <v>1.0001993</v>
      </c>
      <c r="D2668" s="16">
        <f t="shared" si="166"/>
        <v>2424.9880617561498</v>
      </c>
      <c r="E2668" s="11">
        <v>5.15</v>
      </c>
      <c r="F2668" s="17">
        <f t="shared" si="165"/>
        <v>1.0001993</v>
      </c>
      <c r="G2668" s="17">
        <f t="shared" si="167"/>
        <v>2434.71529693303</v>
      </c>
      <c r="H2668" s="12">
        <v>210100</v>
      </c>
      <c r="I2668" s="13">
        <v>44421</v>
      </c>
      <c r="J2668" s="14">
        <v>10955.309354999999</v>
      </c>
      <c r="K2668" s="12">
        <v>5.15</v>
      </c>
    </row>
    <row r="2669" spans="1:11" x14ac:dyDescent="0.3">
      <c r="A2669" s="9">
        <v>44424</v>
      </c>
      <c r="B2669" s="37">
        <v>5.15</v>
      </c>
      <c r="C2669" s="16">
        <f t="shared" si="164"/>
        <v>1.0001993</v>
      </c>
      <c r="D2669" s="16">
        <f t="shared" si="166"/>
        <v>2425.4713618768601</v>
      </c>
      <c r="E2669" s="11">
        <v>5.15</v>
      </c>
      <c r="F2669" s="17">
        <f t="shared" si="165"/>
        <v>1.0001993</v>
      </c>
      <c r="G2669" s="17">
        <f t="shared" si="167"/>
        <v>2435.2005356917098</v>
      </c>
      <c r="H2669" s="12">
        <v>210100</v>
      </c>
      <c r="I2669" s="13">
        <v>44424</v>
      </c>
      <c r="J2669" s="14">
        <v>10957.492748999999</v>
      </c>
      <c r="K2669" s="12">
        <v>5.15</v>
      </c>
    </row>
    <row r="2670" spans="1:11" x14ac:dyDescent="0.3">
      <c r="A2670" s="9">
        <v>44425</v>
      </c>
      <c r="B2670" s="37">
        <v>5.15</v>
      </c>
      <c r="C2670" s="16">
        <f t="shared" si="164"/>
        <v>1.0001993</v>
      </c>
      <c r="D2670" s="16">
        <f t="shared" si="166"/>
        <v>2425.9547583192798</v>
      </c>
      <c r="E2670" s="11">
        <v>5.15</v>
      </c>
      <c r="F2670" s="17">
        <f t="shared" si="165"/>
        <v>1.0001993</v>
      </c>
      <c r="G2670" s="17">
        <f t="shared" si="167"/>
        <v>2435.68587115847</v>
      </c>
      <c r="H2670" s="12">
        <v>210100</v>
      </c>
      <c r="I2670" s="13">
        <v>44425</v>
      </c>
      <c r="J2670" s="14">
        <v>10959.676577</v>
      </c>
      <c r="K2670" s="12">
        <v>5.15</v>
      </c>
    </row>
    <row r="2671" spans="1:11" x14ac:dyDescent="0.3">
      <c r="A2671" s="9">
        <v>44426</v>
      </c>
      <c r="B2671" s="37">
        <v>5.15</v>
      </c>
      <c r="C2671" s="16">
        <f t="shared" si="164"/>
        <v>1.0001993</v>
      </c>
      <c r="D2671" s="16">
        <f t="shared" si="166"/>
        <v>2426.4382511026101</v>
      </c>
      <c r="E2671" s="11">
        <v>5.15</v>
      </c>
      <c r="F2671" s="17">
        <f t="shared" si="165"/>
        <v>1.0001993</v>
      </c>
      <c r="G2671" s="17">
        <f t="shared" si="167"/>
        <v>2436.1713033525898</v>
      </c>
      <c r="H2671" s="12">
        <v>210100</v>
      </c>
      <c r="I2671" s="13">
        <v>44426</v>
      </c>
      <c r="J2671" s="14">
        <v>10961.860839999999</v>
      </c>
      <c r="K2671" s="12">
        <v>5.15</v>
      </c>
    </row>
    <row r="2672" spans="1:11" x14ac:dyDescent="0.3">
      <c r="A2672" s="9">
        <v>44427</v>
      </c>
      <c r="B2672" s="37">
        <v>5.15</v>
      </c>
      <c r="C2672" s="16">
        <f t="shared" si="164"/>
        <v>1.0001993</v>
      </c>
      <c r="D2672" s="16">
        <f t="shared" si="166"/>
        <v>2426.9218402460601</v>
      </c>
      <c r="E2672" s="11">
        <v>5.15</v>
      </c>
      <c r="F2672" s="17">
        <f t="shared" si="165"/>
        <v>1.0001993</v>
      </c>
      <c r="G2672" s="17">
        <f t="shared" si="167"/>
        <v>2436.6568322933499</v>
      </c>
      <c r="H2672" s="12">
        <v>210100</v>
      </c>
      <c r="I2672" s="13">
        <v>44427</v>
      </c>
      <c r="J2672" s="14">
        <v>10964.045539000001</v>
      </c>
      <c r="K2672" s="12">
        <v>5.15</v>
      </c>
    </row>
    <row r="2673" spans="1:11" x14ac:dyDescent="0.3">
      <c r="A2673" s="9">
        <v>44428</v>
      </c>
      <c r="B2673" s="37">
        <v>5.15</v>
      </c>
      <c r="C2673" s="16">
        <f t="shared" si="164"/>
        <v>1.0001993</v>
      </c>
      <c r="D2673" s="16">
        <f t="shared" si="166"/>
        <v>2427.4055257688201</v>
      </c>
      <c r="E2673" s="11">
        <v>5.15</v>
      </c>
      <c r="F2673" s="17">
        <f t="shared" si="165"/>
        <v>1.0001993</v>
      </c>
      <c r="G2673" s="17">
        <f t="shared" si="167"/>
        <v>2437.1424580000298</v>
      </c>
      <c r="H2673" s="12">
        <v>210100</v>
      </c>
      <c r="I2673" s="13">
        <v>44428</v>
      </c>
      <c r="J2673" s="14">
        <v>10966.230674</v>
      </c>
      <c r="K2673" s="12">
        <v>5.15</v>
      </c>
    </row>
    <row r="2674" spans="1:11" x14ac:dyDescent="0.3">
      <c r="A2674" s="9">
        <v>44431</v>
      </c>
      <c r="B2674" s="37">
        <v>5.15</v>
      </c>
      <c r="C2674" s="16">
        <f t="shared" si="164"/>
        <v>1.0001993</v>
      </c>
      <c r="D2674" s="16">
        <f t="shared" si="166"/>
        <v>2427.8893076901099</v>
      </c>
      <c r="E2674" s="11">
        <v>5.15</v>
      </c>
      <c r="F2674" s="17">
        <f t="shared" si="165"/>
        <v>1.0001993</v>
      </c>
      <c r="G2674" s="17">
        <f t="shared" si="167"/>
        <v>2437.6281804919099</v>
      </c>
      <c r="H2674" s="12">
        <v>210100</v>
      </c>
      <c r="I2674" s="13">
        <v>44431</v>
      </c>
      <c r="J2674" s="14">
        <v>10968.416243</v>
      </c>
      <c r="K2674" s="12">
        <v>5.15</v>
      </c>
    </row>
    <row r="2675" spans="1:11" x14ac:dyDescent="0.3">
      <c r="A2675" s="9">
        <v>44432</v>
      </c>
      <c r="B2675" s="37">
        <v>5.15</v>
      </c>
      <c r="C2675" s="16">
        <f t="shared" si="164"/>
        <v>1.0001993</v>
      </c>
      <c r="D2675" s="16">
        <f t="shared" si="166"/>
        <v>2428.37318602913</v>
      </c>
      <c r="E2675" s="11">
        <v>5.15</v>
      </c>
      <c r="F2675" s="17">
        <f t="shared" si="165"/>
        <v>1.0001993</v>
      </c>
      <c r="G2675" s="17">
        <f t="shared" si="167"/>
        <v>2438.1139997882801</v>
      </c>
      <c r="H2675" s="12">
        <v>210100</v>
      </c>
      <c r="I2675" s="13">
        <v>44432</v>
      </c>
      <c r="J2675" s="14">
        <v>10970.602249</v>
      </c>
      <c r="K2675" s="12">
        <v>5.15</v>
      </c>
    </row>
    <row r="2676" spans="1:11" x14ac:dyDescent="0.3">
      <c r="A2676" s="9">
        <v>44433</v>
      </c>
      <c r="B2676" s="37">
        <v>5.15</v>
      </c>
      <c r="C2676" s="16">
        <f t="shared" si="164"/>
        <v>1.0001993</v>
      </c>
      <c r="D2676" s="16">
        <f t="shared" si="166"/>
        <v>2428.8571608051102</v>
      </c>
      <c r="E2676" s="11">
        <v>5.15</v>
      </c>
      <c r="F2676" s="17">
        <f t="shared" si="165"/>
        <v>1.0001993</v>
      </c>
      <c r="G2676" s="17">
        <f t="shared" si="167"/>
        <v>2438.5999159084399</v>
      </c>
      <c r="H2676" s="12">
        <v>210100</v>
      </c>
      <c r="I2676" s="13">
        <v>44433</v>
      </c>
      <c r="J2676" s="14">
        <v>10972.788689999999</v>
      </c>
      <c r="K2676" s="12">
        <v>5.15</v>
      </c>
    </row>
    <row r="2677" spans="1:11" x14ac:dyDescent="0.3">
      <c r="A2677" s="9">
        <v>44434</v>
      </c>
      <c r="B2677" s="37">
        <v>5.15</v>
      </c>
      <c r="C2677" s="16">
        <f t="shared" si="164"/>
        <v>1.0001993</v>
      </c>
      <c r="D2677" s="16">
        <f t="shared" si="166"/>
        <v>2429.3412320372599</v>
      </c>
      <c r="E2677" s="11">
        <v>5.15</v>
      </c>
      <c r="F2677" s="17">
        <f t="shared" si="165"/>
        <v>1.0001993</v>
      </c>
      <c r="G2677" s="17">
        <f t="shared" si="167"/>
        <v>2439.0859288716802</v>
      </c>
      <c r="H2677" s="12">
        <v>210100</v>
      </c>
      <c r="I2677" s="13">
        <v>44434</v>
      </c>
      <c r="J2677" s="14">
        <v>10974.975567</v>
      </c>
      <c r="K2677" s="12">
        <v>5.15</v>
      </c>
    </row>
    <row r="2678" spans="1:11" x14ac:dyDescent="0.3">
      <c r="A2678" s="9">
        <v>44435</v>
      </c>
      <c r="B2678" s="37">
        <v>5.15</v>
      </c>
      <c r="C2678" s="16">
        <f t="shared" si="164"/>
        <v>1.0001993</v>
      </c>
      <c r="D2678" s="16">
        <f t="shared" si="166"/>
        <v>2429.8253997448101</v>
      </c>
      <c r="E2678" s="11">
        <v>5.15</v>
      </c>
      <c r="F2678" s="17">
        <f t="shared" si="165"/>
        <v>1.0001993</v>
      </c>
      <c r="G2678" s="17">
        <f t="shared" si="167"/>
        <v>2439.5720386972998</v>
      </c>
      <c r="H2678" s="12">
        <v>210100</v>
      </c>
      <c r="I2678" s="13">
        <v>44435</v>
      </c>
      <c r="J2678" s="14">
        <v>10977.162879</v>
      </c>
      <c r="K2678" s="12">
        <v>5.15</v>
      </c>
    </row>
    <row r="2679" spans="1:11" x14ac:dyDescent="0.3">
      <c r="A2679" s="9">
        <v>44438</v>
      </c>
      <c r="B2679" s="37">
        <v>5.15</v>
      </c>
      <c r="C2679" s="16">
        <f t="shared" si="164"/>
        <v>1.0001993</v>
      </c>
      <c r="D2679" s="16">
        <f t="shared" si="166"/>
        <v>2430.30966394698</v>
      </c>
      <c r="E2679" s="11">
        <v>5.15</v>
      </c>
      <c r="F2679" s="17">
        <f t="shared" si="165"/>
        <v>1.0001993</v>
      </c>
      <c r="G2679" s="17">
        <f t="shared" si="167"/>
        <v>2440.0582454046098</v>
      </c>
      <c r="H2679" s="12">
        <v>210100</v>
      </c>
      <c r="I2679" s="13">
        <v>44438</v>
      </c>
      <c r="J2679" s="14">
        <v>10979.350628</v>
      </c>
      <c r="K2679" s="12">
        <v>5.15</v>
      </c>
    </row>
    <row r="2680" spans="1:11" x14ac:dyDescent="0.3">
      <c r="A2680" s="9">
        <v>44439</v>
      </c>
      <c r="B2680" s="37">
        <v>5.15</v>
      </c>
      <c r="C2680" s="16">
        <f t="shared" si="164"/>
        <v>1.0001993</v>
      </c>
      <c r="D2680" s="16">
        <f t="shared" si="166"/>
        <v>2430.7940246630001</v>
      </c>
      <c r="E2680" s="11">
        <v>5.15</v>
      </c>
      <c r="F2680" s="17">
        <f t="shared" si="165"/>
        <v>1.0001993</v>
      </c>
      <c r="G2680" s="17">
        <f t="shared" si="167"/>
        <v>2440.54454901292</v>
      </c>
      <c r="H2680" s="12">
        <v>210100</v>
      </c>
      <c r="I2680" s="13">
        <v>44439</v>
      </c>
      <c r="J2680" s="14">
        <v>10981.538812000001</v>
      </c>
      <c r="K2680" s="12">
        <v>5.15</v>
      </c>
    </row>
    <row r="2681" spans="1:11" x14ac:dyDescent="0.3">
      <c r="A2681" s="9">
        <v>44440</v>
      </c>
      <c r="B2681" s="37">
        <v>5.15</v>
      </c>
      <c r="C2681" s="16">
        <f t="shared" si="164"/>
        <v>1.0001993</v>
      </c>
      <c r="D2681" s="16">
        <f t="shared" si="166"/>
        <v>2431.2784819121198</v>
      </c>
      <c r="E2681" s="11">
        <v>5.15</v>
      </c>
      <c r="F2681" s="17">
        <f t="shared" si="165"/>
        <v>1.0001993</v>
      </c>
      <c r="G2681" s="17">
        <f t="shared" si="167"/>
        <v>2441.0309495415399</v>
      </c>
      <c r="H2681" s="12">
        <v>210100</v>
      </c>
      <c r="I2681" s="13">
        <v>44440</v>
      </c>
      <c r="J2681" s="14">
        <v>10983.727433</v>
      </c>
      <c r="K2681" s="12">
        <v>5.15</v>
      </c>
    </row>
    <row r="2682" spans="1:11" x14ac:dyDescent="0.3">
      <c r="A2682" s="9">
        <v>44441</v>
      </c>
      <c r="B2682" s="37">
        <v>5.15</v>
      </c>
      <c r="C2682" s="16">
        <f t="shared" si="164"/>
        <v>1.0001993</v>
      </c>
      <c r="D2682" s="16">
        <f t="shared" si="166"/>
        <v>2431.7630357135599</v>
      </c>
      <c r="E2682" s="11">
        <v>5.15</v>
      </c>
      <c r="F2682" s="17">
        <f t="shared" si="165"/>
        <v>1.0001993</v>
      </c>
      <c r="G2682" s="17">
        <f t="shared" si="167"/>
        <v>2441.51744700978</v>
      </c>
      <c r="H2682" s="12">
        <v>210100</v>
      </c>
      <c r="I2682" s="13">
        <v>44441</v>
      </c>
      <c r="J2682" s="14">
        <v>10985.91649</v>
      </c>
      <c r="K2682" s="12">
        <v>5.15</v>
      </c>
    </row>
    <row r="2683" spans="1:11" x14ac:dyDescent="0.3">
      <c r="A2683" s="9">
        <v>44442</v>
      </c>
      <c r="B2683" s="37">
        <v>5.15</v>
      </c>
      <c r="C2683" s="16">
        <f t="shared" si="164"/>
        <v>1.0001993</v>
      </c>
      <c r="D2683" s="16">
        <f t="shared" si="166"/>
        <v>2432.24768608658</v>
      </c>
      <c r="E2683" s="11">
        <v>5.15</v>
      </c>
      <c r="F2683" s="17">
        <f t="shared" si="165"/>
        <v>1.0001993</v>
      </c>
      <c r="G2683" s="17">
        <f t="shared" si="167"/>
        <v>2442.0040414369701</v>
      </c>
      <c r="H2683" s="12">
        <v>210100</v>
      </c>
      <c r="I2683" s="13">
        <v>44442</v>
      </c>
      <c r="J2683" s="14">
        <v>10988.105982999999</v>
      </c>
      <c r="K2683" s="12">
        <v>5.15</v>
      </c>
    </row>
    <row r="2684" spans="1:11" x14ac:dyDescent="0.3">
      <c r="A2684" s="9">
        <v>44445</v>
      </c>
      <c r="B2684" s="37">
        <v>5.15</v>
      </c>
      <c r="C2684" s="16">
        <f t="shared" si="164"/>
        <v>1.0001993</v>
      </c>
      <c r="D2684" s="16">
        <f t="shared" si="166"/>
        <v>2432.7324330504198</v>
      </c>
      <c r="E2684" s="11">
        <v>5.15</v>
      </c>
      <c r="F2684" s="17">
        <f t="shared" si="165"/>
        <v>1.0001993</v>
      </c>
      <c r="G2684" s="17">
        <f t="shared" si="167"/>
        <v>2442.4907328424301</v>
      </c>
      <c r="H2684" s="12">
        <v>210100</v>
      </c>
      <c r="I2684" s="13">
        <v>44445</v>
      </c>
      <c r="J2684" s="14">
        <v>10990.295913</v>
      </c>
      <c r="K2684" s="12">
        <v>5.15</v>
      </c>
    </row>
    <row r="2685" spans="1:11" x14ac:dyDescent="0.3">
      <c r="A2685" s="9">
        <v>44447</v>
      </c>
      <c r="B2685" s="37">
        <v>5.15</v>
      </c>
      <c r="C2685" s="16">
        <f t="shared" si="164"/>
        <v>1.0001993</v>
      </c>
      <c r="D2685" s="16">
        <f t="shared" si="166"/>
        <v>2433.2172766243302</v>
      </c>
      <c r="E2685" s="11">
        <v>5.15</v>
      </c>
      <c r="F2685" s="17">
        <f t="shared" si="165"/>
        <v>1.0001993</v>
      </c>
      <c r="G2685" s="17">
        <f t="shared" si="167"/>
        <v>2442.9775212454902</v>
      </c>
      <c r="H2685" s="12">
        <v>210100</v>
      </c>
      <c r="I2685" s="13">
        <v>44447</v>
      </c>
      <c r="J2685" s="14">
        <v>10992.486279000001</v>
      </c>
      <c r="K2685" s="12">
        <v>5.15</v>
      </c>
    </row>
    <row r="2686" spans="1:11" x14ac:dyDescent="0.3">
      <c r="A2686" s="9">
        <v>44448</v>
      </c>
      <c r="B2686" s="37">
        <v>5.15</v>
      </c>
      <c r="C2686" s="16">
        <f t="shared" si="164"/>
        <v>1.0001993</v>
      </c>
      <c r="D2686" s="16">
        <f t="shared" si="166"/>
        <v>2433.7022168275598</v>
      </c>
      <c r="E2686" s="11">
        <v>5.15</v>
      </c>
      <c r="F2686" s="17">
        <f t="shared" si="165"/>
        <v>1.0001993</v>
      </c>
      <c r="G2686" s="17">
        <f t="shared" si="167"/>
        <v>2443.4644066654701</v>
      </c>
      <c r="H2686" s="12">
        <v>210100</v>
      </c>
      <c r="I2686" s="13">
        <v>44448</v>
      </c>
      <c r="J2686" s="14">
        <v>10994.677081</v>
      </c>
      <c r="K2686" s="12">
        <v>5.15</v>
      </c>
    </row>
    <row r="2687" spans="1:11" x14ac:dyDescent="0.3">
      <c r="A2687" s="9">
        <v>44449</v>
      </c>
      <c r="B2687" s="37">
        <v>5.15</v>
      </c>
      <c r="C2687" s="16">
        <f t="shared" si="164"/>
        <v>1.0001993</v>
      </c>
      <c r="D2687" s="16">
        <f t="shared" si="166"/>
        <v>2434.1872536793699</v>
      </c>
      <c r="E2687" s="11">
        <v>5.15</v>
      </c>
      <c r="F2687" s="17">
        <f t="shared" si="165"/>
        <v>1.0001993</v>
      </c>
      <c r="G2687" s="17">
        <f t="shared" si="167"/>
        <v>2443.9513891217198</v>
      </c>
      <c r="H2687" s="12">
        <v>210100</v>
      </c>
      <c r="I2687" s="13">
        <v>44449</v>
      </c>
      <c r="J2687" s="14">
        <v>10996.86832</v>
      </c>
      <c r="K2687" s="12">
        <v>5.15</v>
      </c>
    </row>
    <row r="2688" spans="1:11" x14ac:dyDescent="0.3">
      <c r="A2688" s="9">
        <v>44452</v>
      </c>
      <c r="B2688" s="37">
        <v>5.15</v>
      </c>
      <c r="C2688" s="16">
        <f t="shared" si="164"/>
        <v>1.0001993</v>
      </c>
      <c r="D2688" s="16">
        <f t="shared" si="166"/>
        <v>2434.6723871990298</v>
      </c>
      <c r="E2688" s="11">
        <v>5.15</v>
      </c>
      <c r="F2688" s="17">
        <f t="shared" si="165"/>
        <v>1.0001993</v>
      </c>
      <c r="G2688" s="17">
        <f t="shared" si="167"/>
        <v>2444.4384686335702</v>
      </c>
      <c r="H2688" s="12">
        <v>210100</v>
      </c>
      <c r="I2688" s="13">
        <v>44452</v>
      </c>
      <c r="J2688" s="14">
        <v>10999.059996</v>
      </c>
      <c r="K2688" s="12">
        <v>5.15</v>
      </c>
    </row>
    <row r="2689" spans="1:11" x14ac:dyDescent="0.3">
      <c r="A2689" s="9">
        <v>44453</v>
      </c>
      <c r="B2689" s="37">
        <v>5.15</v>
      </c>
      <c r="C2689" s="16">
        <f t="shared" si="164"/>
        <v>1.0001993</v>
      </c>
      <c r="D2689" s="16">
        <f t="shared" si="166"/>
        <v>2435.1576174058</v>
      </c>
      <c r="E2689" s="11">
        <v>5.15</v>
      </c>
      <c r="F2689" s="17">
        <f t="shared" si="165"/>
        <v>1.0001993</v>
      </c>
      <c r="G2689" s="17">
        <f t="shared" si="167"/>
        <v>2444.9256452203699</v>
      </c>
      <c r="H2689" s="12">
        <v>210100</v>
      </c>
      <c r="I2689" s="13">
        <v>44453</v>
      </c>
      <c r="J2689" s="14">
        <v>11001.252108999999</v>
      </c>
      <c r="K2689" s="12">
        <v>5.15</v>
      </c>
    </row>
    <row r="2690" spans="1:11" x14ac:dyDescent="0.3">
      <c r="A2690" s="9">
        <v>44454</v>
      </c>
      <c r="B2690" s="37">
        <v>5.15</v>
      </c>
      <c r="C2690" s="16">
        <f t="shared" ref="C2690:C2753" si="168">ROUND((1+B2690/100)^(1/252),8)</f>
        <v>1.0001993</v>
      </c>
      <c r="D2690" s="16">
        <f t="shared" si="166"/>
        <v>2435.64294431895</v>
      </c>
      <c r="E2690" s="11">
        <v>5.15</v>
      </c>
      <c r="F2690" s="17">
        <f t="shared" ref="F2690:F2753" si="169">ROUND((1+E2690/100)^(1/252),8)</f>
        <v>1.0001993</v>
      </c>
      <c r="G2690" s="17">
        <f t="shared" si="167"/>
        <v>2445.4129189014602</v>
      </c>
      <c r="H2690" s="12">
        <v>210100</v>
      </c>
      <c r="I2690" s="13">
        <v>44454</v>
      </c>
      <c r="J2690" s="14">
        <v>11003.444658</v>
      </c>
      <c r="K2690" s="12">
        <v>5.15</v>
      </c>
    </row>
    <row r="2691" spans="1:11" x14ac:dyDescent="0.3">
      <c r="A2691" s="9">
        <v>44455</v>
      </c>
      <c r="B2691" s="37">
        <v>5.15</v>
      </c>
      <c r="C2691" s="16">
        <f t="shared" si="168"/>
        <v>1.0001993</v>
      </c>
      <c r="D2691" s="16">
        <f t="shared" si="166"/>
        <v>2436.12836795775</v>
      </c>
      <c r="E2691" s="11">
        <v>5.15</v>
      </c>
      <c r="F2691" s="17">
        <f t="shared" si="169"/>
        <v>1.0001993</v>
      </c>
      <c r="G2691" s="17">
        <f t="shared" si="167"/>
        <v>2445.9002896962002</v>
      </c>
      <c r="H2691" s="12">
        <v>210100</v>
      </c>
      <c r="I2691" s="13">
        <v>44455</v>
      </c>
      <c r="J2691" s="14">
        <v>11005.637645000001</v>
      </c>
      <c r="K2691" s="12">
        <v>5.15</v>
      </c>
    </row>
    <row r="2692" spans="1:11" x14ac:dyDescent="0.3">
      <c r="A2692" s="9">
        <v>44456</v>
      </c>
      <c r="B2692" s="37">
        <v>5.15</v>
      </c>
      <c r="C2692" s="16">
        <f t="shared" si="168"/>
        <v>1.0001993</v>
      </c>
      <c r="D2692" s="16">
        <f t="shared" ref="D2692:D2755" si="170">TRUNC(D2691*(C2691),16)</f>
        <v>2436.6138883414801</v>
      </c>
      <c r="E2692" s="11">
        <v>5.15</v>
      </c>
      <c r="F2692" s="17">
        <f t="shared" si="169"/>
        <v>1.0001993</v>
      </c>
      <c r="G2692" s="17">
        <f t="shared" ref="G2692:G2755" si="171">TRUNC(G2691*(F2691),16)</f>
        <v>2446.3877576239402</v>
      </c>
      <c r="H2692" s="12">
        <v>210100</v>
      </c>
      <c r="I2692" s="13">
        <v>44456</v>
      </c>
      <c r="J2692" s="14">
        <v>11007.831068</v>
      </c>
      <c r="K2692" s="12">
        <v>5.15</v>
      </c>
    </row>
    <row r="2693" spans="1:11" x14ac:dyDescent="0.3">
      <c r="A2693" s="9">
        <v>44459</v>
      </c>
      <c r="B2693" s="37">
        <v>5.15</v>
      </c>
      <c r="C2693" s="16">
        <f t="shared" si="168"/>
        <v>1.0001993</v>
      </c>
      <c r="D2693" s="16">
        <f t="shared" si="170"/>
        <v>2437.0995054894302</v>
      </c>
      <c r="E2693" s="11">
        <v>5.15</v>
      </c>
      <c r="F2693" s="17">
        <f t="shared" si="169"/>
        <v>1.0001993</v>
      </c>
      <c r="G2693" s="17">
        <f t="shared" si="171"/>
        <v>2446.8753227040302</v>
      </c>
      <c r="H2693" s="12">
        <v>210100</v>
      </c>
      <c r="I2693" s="13">
        <v>44459</v>
      </c>
      <c r="J2693" s="14">
        <v>11010.024928999999</v>
      </c>
      <c r="K2693" s="12">
        <v>5.15</v>
      </c>
    </row>
    <row r="2694" spans="1:11" x14ac:dyDescent="0.3">
      <c r="A2694" s="9">
        <v>44460</v>
      </c>
      <c r="B2694" s="37">
        <v>5.15</v>
      </c>
      <c r="C2694" s="16">
        <f t="shared" si="168"/>
        <v>1.0001993</v>
      </c>
      <c r="D2694" s="16">
        <f t="shared" si="170"/>
        <v>2437.5852194208701</v>
      </c>
      <c r="E2694" s="11">
        <v>5.15</v>
      </c>
      <c r="F2694" s="17">
        <f t="shared" si="169"/>
        <v>1.0001993</v>
      </c>
      <c r="G2694" s="17">
        <f t="shared" si="171"/>
        <v>2447.3629849558502</v>
      </c>
      <c r="H2694" s="12">
        <v>210100</v>
      </c>
      <c r="I2694" s="13">
        <v>44460</v>
      </c>
      <c r="J2694" s="14">
        <v>11012.219227</v>
      </c>
      <c r="K2694" s="12">
        <v>5.15</v>
      </c>
    </row>
    <row r="2695" spans="1:11" x14ac:dyDescent="0.3">
      <c r="A2695" s="9">
        <v>44461</v>
      </c>
      <c r="B2695" s="37">
        <v>5.15</v>
      </c>
      <c r="C2695" s="16">
        <f t="shared" si="168"/>
        <v>1.0001993</v>
      </c>
      <c r="D2695" s="16">
        <f t="shared" si="170"/>
        <v>2438.0710301550998</v>
      </c>
      <c r="E2695" s="11">
        <v>5.15</v>
      </c>
      <c r="F2695" s="17">
        <f t="shared" si="169"/>
        <v>1.0001993</v>
      </c>
      <c r="G2695" s="17">
        <f t="shared" si="171"/>
        <v>2447.8507443987501</v>
      </c>
      <c r="H2695" s="12">
        <v>210100</v>
      </c>
      <c r="I2695" s="13">
        <v>44461</v>
      </c>
      <c r="J2695" s="14">
        <v>11014.413962000001</v>
      </c>
      <c r="K2695" s="12">
        <v>5.15</v>
      </c>
    </row>
    <row r="2696" spans="1:11" x14ac:dyDescent="0.3">
      <c r="A2696" s="9">
        <v>44462</v>
      </c>
      <c r="B2696" s="37">
        <v>6.15</v>
      </c>
      <c r="C2696" s="16">
        <f t="shared" si="168"/>
        <v>1.0002368699999999</v>
      </c>
      <c r="D2696" s="16">
        <f t="shared" si="170"/>
        <v>2438.5569377114098</v>
      </c>
      <c r="E2696" s="11">
        <v>6.15</v>
      </c>
      <c r="F2696" s="17">
        <f t="shared" si="169"/>
        <v>1.0002368699999999</v>
      </c>
      <c r="G2696" s="17">
        <f t="shared" si="171"/>
        <v>2448.3386010521099</v>
      </c>
      <c r="H2696" s="12">
        <v>210100</v>
      </c>
      <c r="I2696" s="13">
        <v>44462</v>
      </c>
      <c r="J2696" s="14">
        <v>11016.609135000001</v>
      </c>
      <c r="K2696" s="12">
        <v>5.15</v>
      </c>
    </row>
    <row r="2697" spans="1:11" x14ac:dyDescent="0.3">
      <c r="A2697" s="9">
        <v>44463</v>
      </c>
      <c r="B2697" s="37">
        <v>6.15</v>
      </c>
      <c r="C2697" s="16">
        <f t="shared" si="168"/>
        <v>1.0002368699999999</v>
      </c>
      <c r="D2697" s="16">
        <f t="shared" si="170"/>
        <v>2439.1345586932498</v>
      </c>
      <c r="E2697" s="11">
        <v>6.15</v>
      </c>
      <c r="F2697" s="17">
        <f t="shared" si="169"/>
        <v>1.0002368699999999</v>
      </c>
      <c r="G2697" s="17">
        <f t="shared" si="171"/>
        <v>2448.9185390165399</v>
      </c>
      <c r="H2697" s="12">
        <v>210100</v>
      </c>
      <c r="I2697" s="13">
        <v>44463</v>
      </c>
      <c r="J2697" s="14">
        <v>11019.218639000001</v>
      </c>
      <c r="K2697" s="12">
        <v>6.15</v>
      </c>
    </row>
    <row r="2698" spans="1:11" x14ac:dyDescent="0.3">
      <c r="A2698" s="9">
        <v>44466</v>
      </c>
      <c r="B2698" s="37">
        <v>6.15</v>
      </c>
      <c r="C2698" s="16">
        <f t="shared" si="168"/>
        <v>1.0002368699999999</v>
      </c>
      <c r="D2698" s="16">
        <f t="shared" si="170"/>
        <v>2439.7123164961699</v>
      </c>
      <c r="E2698" s="11">
        <v>6.15</v>
      </c>
      <c r="F2698" s="17">
        <f t="shared" si="169"/>
        <v>1.0002368699999999</v>
      </c>
      <c r="G2698" s="17">
        <f t="shared" si="171"/>
        <v>2449.49861435088</v>
      </c>
      <c r="H2698" s="12">
        <v>210100</v>
      </c>
      <c r="I2698" s="13">
        <v>44466</v>
      </c>
      <c r="J2698" s="14">
        <v>11021.828761999999</v>
      </c>
      <c r="K2698" s="12">
        <v>6.15</v>
      </c>
    </row>
    <row r="2699" spans="1:11" x14ac:dyDescent="0.3">
      <c r="A2699" s="9">
        <v>44467</v>
      </c>
      <c r="B2699" s="37">
        <v>6.15</v>
      </c>
      <c r="C2699" s="16">
        <f t="shared" si="168"/>
        <v>1.0002368699999999</v>
      </c>
      <c r="D2699" s="16">
        <f t="shared" si="170"/>
        <v>2440.29021115258</v>
      </c>
      <c r="E2699" s="11">
        <v>6.15</v>
      </c>
      <c r="F2699" s="17">
        <f t="shared" si="169"/>
        <v>1.0002368699999999</v>
      </c>
      <c r="G2699" s="17">
        <f t="shared" si="171"/>
        <v>2450.0788270876601</v>
      </c>
      <c r="H2699" s="12">
        <v>210100</v>
      </c>
      <c r="I2699" s="13">
        <v>44467</v>
      </c>
      <c r="J2699" s="14">
        <v>11024.439501999999</v>
      </c>
      <c r="K2699" s="12">
        <v>6.15</v>
      </c>
    </row>
    <row r="2700" spans="1:11" x14ac:dyDescent="0.3">
      <c r="A2700" s="9">
        <v>44468</v>
      </c>
      <c r="B2700" s="37">
        <v>6.15</v>
      </c>
      <c r="C2700" s="16">
        <f t="shared" si="168"/>
        <v>1.0002368699999999</v>
      </c>
      <c r="D2700" s="16">
        <f t="shared" si="170"/>
        <v>2440.8682426948999</v>
      </c>
      <c r="E2700" s="11">
        <v>6.15</v>
      </c>
      <c r="F2700" s="17">
        <f t="shared" si="169"/>
        <v>1.0002368699999999</v>
      </c>
      <c r="G2700" s="17">
        <f t="shared" si="171"/>
        <v>2450.6591772594302</v>
      </c>
      <c r="H2700" s="12">
        <v>210100</v>
      </c>
      <c r="I2700" s="13">
        <v>44468</v>
      </c>
      <c r="J2700" s="14">
        <v>11027.050861</v>
      </c>
      <c r="K2700" s="12">
        <v>6.15</v>
      </c>
    </row>
    <row r="2701" spans="1:11" x14ac:dyDescent="0.3">
      <c r="A2701" s="9">
        <v>44469</v>
      </c>
      <c r="B2701" s="37">
        <v>6.15</v>
      </c>
      <c r="C2701" s="16">
        <f t="shared" si="168"/>
        <v>1.0002368699999999</v>
      </c>
      <c r="D2701" s="16">
        <f t="shared" si="170"/>
        <v>2441.4464111555499</v>
      </c>
      <c r="E2701" s="11">
        <v>6.15</v>
      </c>
      <c r="F2701" s="17">
        <f t="shared" si="169"/>
        <v>1.0002368699999999</v>
      </c>
      <c r="G2701" s="17">
        <f t="shared" si="171"/>
        <v>2451.2396648987501</v>
      </c>
      <c r="H2701" s="12">
        <v>210100</v>
      </c>
      <c r="I2701" s="13">
        <v>44469</v>
      </c>
      <c r="J2701" s="14">
        <v>11029.662839000001</v>
      </c>
      <c r="K2701" s="12">
        <v>6.15</v>
      </c>
    </row>
    <row r="2702" spans="1:11" x14ac:dyDescent="0.3">
      <c r="A2702" s="9">
        <v>44470</v>
      </c>
      <c r="B2702" s="37">
        <v>6.15</v>
      </c>
      <c r="C2702" s="16">
        <f t="shared" si="168"/>
        <v>1.0002368699999999</v>
      </c>
      <c r="D2702" s="16">
        <f t="shared" si="170"/>
        <v>2442.0247165669598</v>
      </c>
      <c r="E2702" s="11">
        <v>6.15</v>
      </c>
      <c r="F2702" s="17">
        <f t="shared" si="169"/>
        <v>1.0002368699999999</v>
      </c>
      <c r="G2702" s="17">
        <f t="shared" si="171"/>
        <v>2451.8202900381698</v>
      </c>
      <c r="H2702" s="12">
        <v>210100</v>
      </c>
      <c r="I2702" s="13">
        <v>44470</v>
      </c>
      <c r="J2702" s="14">
        <v>11032.275435</v>
      </c>
      <c r="K2702" s="12">
        <v>6.15</v>
      </c>
    </row>
    <row r="2703" spans="1:11" x14ac:dyDescent="0.3">
      <c r="A2703" s="9">
        <v>44473</v>
      </c>
      <c r="B2703" s="37">
        <v>6.15</v>
      </c>
      <c r="C2703" s="16">
        <f t="shared" si="168"/>
        <v>1.0002368699999999</v>
      </c>
      <c r="D2703" s="16">
        <f t="shared" si="170"/>
        <v>2442.60315896157</v>
      </c>
      <c r="E2703" s="11">
        <v>6.15</v>
      </c>
      <c r="F2703" s="17">
        <f t="shared" si="169"/>
        <v>1.0002368699999999</v>
      </c>
      <c r="G2703" s="17">
        <f t="shared" si="171"/>
        <v>2452.4010527102701</v>
      </c>
      <c r="H2703" s="12">
        <v>210100</v>
      </c>
      <c r="I2703" s="13">
        <v>44473</v>
      </c>
      <c r="J2703" s="14">
        <v>11034.888650000001</v>
      </c>
      <c r="K2703" s="12">
        <v>6.15</v>
      </c>
    </row>
    <row r="2704" spans="1:11" x14ac:dyDescent="0.3">
      <c r="A2704" s="9">
        <v>44474</v>
      </c>
      <c r="B2704" s="37">
        <v>6.15</v>
      </c>
      <c r="C2704" s="16">
        <f t="shared" si="168"/>
        <v>1.0002368699999999</v>
      </c>
      <c r="D2704" s="16">
        <f t="shared" si="170"/>
        <v>2443.1817383718299</v>
      </c>
      <c r="E2704" s="11">
        <v>6.15</v>
      </c>
      <c r="F2704" s="17">
        <f t="shared" si="169"/>
        <v>1.0002368699999999</v>
      </c>
      <c r="G2704" s="17">
        <f t="shared" si="171"/>
        <v>2452.9819529476299</v>
      </c>
      <c r="H2704" s="12">
        <v>210100</v>
      </c>
      <c r="I2704" s="13">
        <v>44474</v>
      </c>
      <c r="J2704" s="14">
        <v>11037.502484000001</v>
      </c>
      <c r="K2704" s="12">
        <v>6.15</v>
      </c>
    </row>
    <row r="2705" spans="1:11" x14ac:dyDescent="0.3">
      <c r="A2705" s="9">
        <v>44475</v>
      </c>
      <c r="B2705" s="37">
        <v>6.15</v>
      </c>
      <c r="C2705" s="16">
        <f t="shared" si="168"/>
        <v>1.0002368699999999</v>
      </c>
      <c r="D2705" s="16">
        <f t="shared" si="170"/>
        <v>2443.7604548302002</v>
      </c>
      <c r="E2705" s="11">
        <v>6.15</v>
      </c>
      <c r="F2705" s="17">
        <f t="shared" si="169"/>
        <v>1.0002368699999999</v>
      </c>
      <c r="G2705" s="17">
        <f t="shared" si="171"/>
        <v>2453.5629907828202</v>
      </c>
      <c r="H2705" s="12">
        <v>210100</v>
      </c>
      <c r="I2705" s="13">
        <v>44475</v>
      </c>
      <c r="J2705" s="14">
        <v>11040.116937000001</v>
      </c>
      <c r="K2705" s="12">
        <v>6.15</v>
      </c>
    </row>
    <row r="2706" spans="1:11" x14ac:dyDescent="0.3">
      <c r="A2706" s="9">
        <v>44476</v>
      </c>
      <c r="B2706" s="37">
        <v>6.15</v>
      </c>
      <c r="C2706" s="16">
        <f t="shared" si="168"/>
        <v>1.0002368699999999</v>
      </c>
      <c r="D2706" s="16">
        <f t="shared" si="170"/>
        <v>2444.3393083691399</v>
      </c>
      <c r="E2706" s="11">
        <v>6.15</v>
      </c>
      <c r="F2706" s="17">
        <f t="shared" si="169"/>
        <v>1.0002368699999999</v>
      </c>
      <c r="G2706" s="17">
        <f t="shared" si="171"/>
        <v>2454.1441662484499</v>
      </c>
      <c r="H2706" s="12">
        <v>210100</v>
      </c>
      <c r="I2706" s="13">
        <v>44476</v>
      </c>
      <c r="J2706" s="14">
        <v>11042.73201</v>
      </c>
      <c r="K2706" s="12">
        <v>6.15</v>
      </c>
    </row>
    <row r="2707" spans="1:11" x14ac:dyDescent="0.3">
      <c r="A2707" s="9">
        <v>44477</v>
      </c>
      <c r="B2707" s="37">
        <v>6.15</v>
      </c>
      <c r="C2707" s="16">
        <f t="shared" si="168"/>
        <v>1.0002368699999999</v>
      </c>
      <c r="D2707" s="16">
        <f t="shared" si="170"/>
        <v>2444.9182990211102</v>
      </c>
      <c r="E2707" s="11">
        <v>6.15</v>
      </c>
      <c r="F2707" s="17">
        <f t="shared" si="169"/>
        <v>1.0002368699999999</v>
      </c>
      <c r="G2707" s="17">
        <f t="shared" si="171"/>
        <v>2454.7254793771099</v>
      </c>
      <c r="H2707" s="12">
        <v>210100</v>
      </c>
      <c r="I2707" s="13">
        <v>44477</v>
      </c>
      <c r="J2707" s="14">
        <v>11045.347701999999</v>
      </c>
      <c r="K2707" s="12">
        <v>6.15</v>
      </c>
    </row>
    <row r="2708" spans="1:11" x14ac:dyDescent="0.3">
      <c r="A2708" s="9">
        <v>44480</v>
      </c>
      <c r="B2708" s="37">
        <v>6.15</v>
      </c>
      <c r="C2708" s="16">
        <f t="shared" si="168"/>
        <v>1.0002368699999999</v>
      </c>
      <c r="D2708" s="16">
        <f t="shared" si="170"/>
        <v>2445.4974268186002</v>
      </c>
      <c r="E2708" s="11">
        <v>6.15</v>
      </c>
      <c r="F2708" s="17">
        <f t="shared" si="169"/>
        <v>1.0002368699999999</v>
      </c>
      <c r="G2708" s="17">
        <f t="shared" si="171"/>
        <v>2455.3069302014101</v>
      </c>
      <c r="H2708" s="12">
        <v>210100</v>
      </c>
      <c r="I2708" s="13">
        <v>44480</v>
      </c>
      <c r="J2708" s="14">
        <v>11047.964013000001</v>
      </c>
      <c r="K2708" s="12">
        <v>6.15</v>
      </c>
    </row>
    <row r="2709" spans="1:11" x14ac:dyDescent="0.3">
      <c r="A2709" s="9">
        <v>44482</v>
      </c>
      <c r="B2709" s="37">
        <v>6.15</v>
      </c>
      <c r="C2709" s="16">
        <f t="shared" si="168"/>
        <v>1.0002368699999999</v>
      </c>
      <c r="D2709" s="16">
        <f t="shared" si="170"/>
        <v>2446.07669179409</v>
      </c>
      <c r="E2709" s="11">
        <v>6.15</v>
      </c>
      <c r="F2709" s="17">
        <f t="shared" si="169"/>
        <v>1.0002368699999999</v>
      </c>
      <c r="G2709" s="17">
        <f t="shared" si="171"/>
        <v>2455.8885187539699</v>
      </c>
      <c r="H2709" s="12">
        <v>210100</v>
      </c>
      <c r="I2709" s="13">
        <v>44482</v>
      </c>
      <c r="J2709" s="14">
        <v>11050.580943999999</v>
      </c>
      <c r="K2709" s="12">
        <v>6.15</v>
      </c>
    </row>
    <row r="2710" spans="1:11" x14ac:dyDescent="0.3">
      <c r="A2710" s="9">
        <v>44483</v>
      </c>
      <c r="B2710" s="37">
        <v>6.15</v>
      </c>
      <c r="C2710" s="16">
        <f t="shared" si="168"/>
        <v>1.0002368699999999</v>
      </c>
      <c r="D2710" s="16">
        <f t="shared" si="170"/>
        <v>2446.6560939800802</v>
      </c>
      <c r="E2710" s="11">
        <v>6.15</v>
      </c>
      <c r="F2710" s="17">
        <f t="shared" si="169"/>
        <v>1.0002368699999999</v>
      </c>
      <c r="G2710" s="17">
        <f t="shared" si="171"/>
        <v>2456.4702450674099</v>
      </c>
      <c r="H2710" s="12">
        <v>210100</v>
      </c>
      <c r="I2710" s="13">
        <v>44483</v>
      </c>
      <c r="J2710" s="14">
        <v>11053.198496000001</v>
      </c>
      <c r="K2710" s="12">
        <v>6.15</v>
      </c>
    </row>
    <row r="2711" spans="1:11" x14ac:dyDescent="0.3">
      <c r="A2711" s="9">
        <v>44484</v>
      </c>
      <c r="B2711" s="37">
        <v>6.15</v>
      </c>
      <c r="C2711" s="16">
        <f t="shared" si="168"/>
        <v>1.0002368699999999</v>
      </c>
      <c r="D2711" s="16">
        <f t="shared" si="170"/>
        <v>2447.23563340906</v>
      </c>
      <c r="E2711" s="11">
        <v>6.15</v>
      </c>
      <c r="F2711" s="17">
        <f t="shared" si="169"/>
        <v>1.0002368699999999</v>
      </c>
      <c r="G2711" s="17">
        <f t="shared" si="171"/>
        <v>2457.0521091743599</v>
      </c>
      <c r="H2711" s="12">
        <v>210100</v>
      </c>
      <c r="I2711" s="13">
        <v>44484</v>
      </c>
      <c r="J2711" s="14">
        <v>11055.816666999999</v>
      </c>
      <c r="K2711" s="12">
        <v>6.15</v>
      </c>
    </row>
    <row r="2712" spans="1:11" x14ac:dyDescent="0.3">
      <c r="A2712" s="9">
        <v>44487</v>
      </c>
      <c r="B2712" s="37">
        <v>6.15</v>
      </c>
      <c r="C2712" s="16">
        <f t="shared" si="168"/>
        <v>1.0002368699999999</v>
      </c>
      <c r="D2712" s="16">
        <f t="shared" si="170"/>
        <v>2447.8153101135499</v>
      </c>
      <c r="E2712" s="11">
        <v>6.15</v>
      </c>
      <c r="F2712" s="17">
        <f t="shared" si="169"/>
        <v>1.0002368699999999</v>
      </c>
      <c r="G2712" s="17">
        <f t="shared" si="171"/>
        <v>2457.6341111074598</v>
      </c>
      <c r="H2712" s="12">
        <v>210100</v>
      </c>
      <c r="I2712" s="13">
        <v>44487</v>
      </c>
      <c r="J2712" s="14">
        <v>11058.435458</v>
      </c>
      <c r="K2712" s="12">
        <v>6.15</v>
      </c>
    </row>
    <row r="2713" spans="1:11" x14ac:dyDescent="0.3">
      <c r="A2713" s="9">
        <v>44488</v>
      </c>
      <c r="B2713" s="37">
        <v>6.15</v>
      </c>
      <c r="C2713" s="16">
        <f t="shared" si="168"/>
        <v>1.0002368699999999</v>
      </c>
      <c r="D2713" s="16">
        <f t="shared" si="170"/>
        <v>2448.3951241260602</v>
      </c>
      <c r="E2713" s="11">
        <v>6.15</v>
      </c>
      <c r="F2713" s="17">
        <f t="shared" si="169"/>
        <v>1.0002368699999999</v>
      </c>
      <c r="G2713" s="17">
        <f t="shared" si="171"/>
        <v>2458.2162508993601</v>
      </c>
      <c r="H2713" s="12">
        <v>210100</v>
      </c>
      <c r="I2713" s="13">
        <v>44488</v>
      </c>
      <c r="J2713" s="14">
        <v>11061.05487</v>
      </c>
      <c r="K2713" s="12">
        <v>6.15</v>
      </c>
    </row>
    <row r="2714" spans="1:11" x14ac:dyDescent="0.3">
      <c r="A2714" s="9">
        <v>44489</v>
      </c>
      <c r="B2714" s="37">
        <v>6.15</v>
      </c>
      <c r="C2714" s="16">
        <f t="shared" si="168"/>
        <v>1.0002368699999999</v>
      </c>
      <c r="D2714" s="16">
        <f t="shared" si="170"/>
        <v>2448.9750754791098</v>
      </c>
      <c r="E2714" s="11">
        <v>6.15</v>
      </c>
      <c r="F2714" s="17">
        <f t="shared" si="169"/>
        <v>1.0002368699999999</v>
      </c>
      <c r="G2714" s="17">
        <f t="shared" si="171"/>
        <v>2458.7985285827099</v>
      </c>
      <c r="H2714" s="12">
        <v>210100</v>
      </c>
      <c r="I2714" s="13">
        <v>44489</v>
      </c>
      <c r="J2714" s="14">
        <v>11063.674902000001</v>
      </c>
      <c r="K2714" s="12">
        <v>6.15</v>
      </c>
    </row>
    <row r="2715" spans="1:11" x14ac:dyDescent="0.3">
      <c r="A2715" s="9">
        <v>44490</v>
      </c>
      <c r="B2715" s="37">
        <v>6.15</v>
      </c>
      <c r="C2715" s="16">
        <f t="shared" si="168"/>
        <v>1.0002368699999999</v>
      </c>
      <c r="D2715" s="16">
        <f t="shared" si="170"/>
        <v>2449.5551642052401</v>
      </c>
      <c r="E2715" s="11">
        <v>6.15</v>
      </c>
      <c r="F2715" s="17">
        <f t="shared" si="169"/>
        <v>1.0002368699999999</v>
      </c>
      <c r="G2715" s="17">
        <f t="shared" si="171"/>
        <v>2459.3809441901799</v>
      </c>
      <c r="H2715" s="12">
        <v>210100</v>
      </c>
      <c r="I2715" s="13">
        <v>44490</v>
      </c>
      <c r="J2715" s="14">
        <v>11066.295554</v>
      </c>
      <c r="K2715" s="12">
        <v>6.15</v>
      </c>
    </row>
    <row r="2716" spans="1:11" x14ac:dyDescent="0.3">
      <c r="A2716" s="9">
        <v>44491</v>
      </c>
      <c r="B2716" s="37">
        <v>6.15</v>
      </c>
      <c r="C2716" s="16">
        <f t="shared" si="168"/>
        <v>1.0002368699999999</v>
      </c>
      <c r="D2716" s="16">
        <f t="shared" si="170"/>
        <v>2450.13539033699</v>
      </c>
      <c r="E2716" s="11">
        <v>6.15</v>
      </c>
      <c r="F2716" s="17">
        <f t="shared" si="169"/>
        <v>1.0002368699999999</v>
      </c>
      <c r="G2716" s="17">
        <f t="shared" si="171"/>
        <v>2459.9634977544301</v>
      </c>
      <c r="H2716" s="12">
        <v>210100</v>
      </c>
      <c r="I2716" s="13">
        <v>44491</v>
      </c>
      <c r="J2716" s="14">
        <v>11068.916827999999</v>
      </c>
      <c r="K2716" s="12">
        <v>6.15</v>
      </c>
    </row>
    <row r="2717" spans="1:11" x14ac:dyDescent="0.3">
      <c r="A2717" s="9">
        <v>44494</v>
      </c>
      <c r="B2717" s="37">
        <v>6.15</v>
      </c>
      <c r="C2717" s="16">
        <f t="shared" si="168"/>
        <v>1.0002368699999999</v>
      </c>
      <c r="D2717" s="16">
        <f t="shared" si="170"/>
        <v>2450.7157539068999</v>
      </c>
      <c r="E2717" s="11">
        <v>6.15</v>
      </c>
      <c r="F2717" s="17">
        <f t="shared" si="169"/>
        <v>1.0002368699999999</v>
      </c>
      <c r="G2717" s="17">
        <f t="shared" si="171"/>
        <v>2460.5461893081401</v>
      </c>
      <c r="H2717" s="12">
        <v>210100</v>
      </c>
      <c r="I2717" s="13">
        <v>44494</v>
      </c>
      <c r="J2717" s="14">
        <v>11071.538721999999</v>
      </c>
      <c r="K2717" s="12">
        <v>6.15</v>
      </c>
    </row>
    <row r="2718" spans="1:11" x14ac:dyDescent="0.3">
      <c r="A2718" s="9">
        <v>44495</v>
      </c>
      <c r="B2718" s="37">
        <v>6.15</v>
      </c>
      <c r="C2718" s="16">
        <f t="shared" si="168"/>
        <v>1.0002368699999999</v>
      </c>
      <c r="D2718" s="16">
        <f t="shared" si="170"/>
        <v>2451.2962549475301</v>
      </c>
      <c r="E2718" s="11">
        <v>6.15</v>
      </c>
      <c r="F2718" s="17">
        <f t="shared" si="169"/>
        <v>1.0002368699999999</v>
      </c>
      <c r="G2718" s="17">
        <f t="shared" si="171"/>
        <v>2461.1290188839998</v>
      </c>
      <c r="H2718" s="12">
        <v>210100</v>
      </c>
      <c r="I2718" s="13">
        <v>44495</v>
      </c>
      <c r="J2718" s="14">
        <v>11074.161237</v>
      </c>
      <c r="K2718" s="12">
        <v>6.15</v>
      </c>
    </row>
    <row r="2719" spans="1:11" x14ac:dyDescent="0.3">
      <c r="A2719" s="9">
        <v>44496</v>
      </c>
      <c r="B2719" s="37">
        <v>6.15</v>
      </c>
      <c r="C2719" s="16">
        <f t="shared" si="168"/>
        <v>1.0002368699999999</v>
      </c>
      <c r="D2719" s="16">
        <f t="shared" si="170"/>
        <v>2451.8768934914401</v>
      </c>
      <c r="E2719" s="11">
        <v>6.15</v>
      </c>
      <c r="F2719" s="17">
        <f t="shared" si="169"/>
        <v>1.0002368699999999</v>
      </c>
      <c r="G2719" s="17">
        <f t="shared" si="171"/>
        <v>2461.7119865147001</v>
      </c>
      <c r="H2719" s="12">
        <v>210100</v>
      </c>
      <c r="I2719" s="13">
        <v>44496</v>
      </c>
      <c r="J2719" s="14">
        <v>11076.784374000001</v>
      </c>
      <c r="K2719" s="12">
        <v>6.15</v>
      </c>
    </row>
    <row r="2720" spans="1:11" x14ac:dyDescent="0.3">
      <c r="A2720" s="9">
        <v>44497</v>
      </c>
      <c r="B2720" s="37">
        <v>7.65</v>
      </c>
      <c r="C2720" s="16">
        <f t="shared" si="168"/>
        <v>1.0002925600000001</v>
      </c>
      <c r="D2720" s="16">
        <f t="shared" si="170"/>
        <v>2452.4576695711999</v>
      </c>
      <c r="E2720" s="11">
        <v>7.65</v>
      </c>
      <c r="F2720" s="17">
        <f t="shared" si="169"/>
        <v>1.0002925600000001</v>
      </c>
      <c r="G2720" s="17">
        <f t="shared" si="171"/>
        <v>2462.2950922329501</v>
      </c>
      <c r="H2720" s="12">
        <v>210100</v>
      </c>
      <c r="I2720" s="13">
        <v>44497</v>
      </c>
      <c r="J2720" s="14">
        <v>11079.408132</v>
      </c>
      <c r="K2720" s="12">
        <v>6.15</v>
      </c>
    </row>
    <row r="2721" spans="1:11" x14ac:dyDescent="0.3">
      <c r="A2721" s="9">
        <v>44498</v>
      </c>
      <c r="B2721" s="37">
        <v>7.65</v>
      </c>
      <c r="C2721" s="16">
        <f t="shared" si="168"/>
        <v>1.0002925600000001</v>
      </c>
      <c r="D2721" s="16">
        <f t="shared" si="170"/>
        <v>2453.1751605870099</v>
      </c>
      <c r="E2721" s="11">
        <v>7.65</v>
      </c>
      <c r="F2721" s="17">
        <f t="shared" si="169"/>
        <v>1.0002925600000001</v>
      </c>
      <c r="G2721" s="17">
        <f t="shared" si="171"/>
        <v>2463.0154612851302</v>
      </c>
      <c r="H2721" s="12">
        <v>210100</v>
      </c>
      <c r="I2721" s="13">
        <v>44498</v>
      </c>
      <c r="J2721" s="14">
        <v>11082.649524</v>
      </c>
      <c r="K2721" s="12">
        <v>7.65</v>
      </c>
    </row>
    <row r="2722" spans="1:11" x14ac:dyDescent="0.3">
      <c r="A2722" s="9">
        <v>44501</v>
      </c>
      <c r="B2722" s="37">
        <v>7.65</v>
      </c>
      <c r="C2722" s="16">
        <f t="shared" si="168"/>
        <v>1.0002925600000001</v>
      </c>
      <c r="D2722" s="16">
        <f t="shared" si="170"/>
        <v>2453.8928615119898</v>
      </c>
      <c r="E2722" s="11">
        <v>7.65</v>
      </c>
      <c r="F2722" s="17">
        <f t="shared" si="169"/>
        <v>1.0002925600000001</v>
      </c>
      <c r="G2722" s="17">
        <f t="shared" si="171"/>
        <v>2463.7360410884799</v>
      </c>
      <c r="H2722" s="12">
        <v>210100</v>
      </c>
      <c r="I2722" s="13">
        <v>44501</v>
      </c>
      <c r="J2722" s="14">
        <v>11085.891863999999</v>
      </c>
      <c r="K2722" s="12">
        <v>7.65</v>
      </c>
    </row>
    <row r="2723" spans="1:11" x14ac:dyDescent="0.3">
      <c r="A2723" s="9">
        <v>44503</v>
      </c>
      <c r="B2723" s="37">
        <v>7.65</v>
      </c>
      <c r="C2723" s="16">
        <f t="shared" si="168"/>
        <v>1.0002925600000001</v>
      </c>
      <c r="D2723" s="16">
        <f t="shared" si="170"/>
        <v>2454.61077240755</v>
      </c>
      <c r="E2723" s="11">
        <v>7.65</v>
      </c>
      <c r="F2723" s="17">
        <f t="shared" si="169"/>
        <v>1.0002925600000001</v>
      </c>
      <c r="G2723" s="17">
        <f t="shared" si="171"/>
        <v>2464.4568317046601</v>
      </c>
      <c r="H2723" s="12">
        <v>210100</v>
      </c>
      <c r="I2723" s="13">
        <v>44503</v>
      </c>
      <c r="J2723" s="14">
        <v>11089.135152000001</v>
      </c>
      <c r="K2723" s="12">
        <v>7.65</v>
      </c>
    </row>
    <row r="2724" spans="1:11" x14ac:dyDescent="0.3">
      <c r="A2724" s="9">
        <v>44504</v>
      </c>
      <c r="B2724" s="37">
        <v>7.65</v>
      </c>
      <c r="C2724" s="16">
        <f t="shared" si="168"/>
        <v>1.0002925600000001</v>
      </c>
      <c r="D2724" s="16">
        <f t="shared" si="170"/>
        <v>2455.32889333513</v>
      </c>
      <c r="E2724" s="11">
        <v>7.65</v>
      </c>
      <c r="F2724" s="17">
        <f t="shared" si="169"/>
        <v>1.0002925600000001</v>
      </c>
      <c r="G2724" s="17">
        <f t="shared" si="171"/>
        <v>2465.1778331953401</v>
      </c>
      <c r="H2724" s="12">
        <v>210100</v>
      </c>
      <c r="I2724" s="13">
        <v>44504</v>
      </c>
      <c r="J2724" s="14">
        <v>11092.379389</v>
      </c>
      <c r="K2724" s="12">
        <v>7.65</v>
      </c>
    </row>
    <row r="2725" spans="1:11" x14ac:dyDescent="0.3">
      <c r="A2725" s="9">
        <v>44505</v>
      </c>
      <c r="B2725" s="37">
        <v>7.65</v>
      </c>
      <c r="C2725" s="16">
        <f t="shared" si="168"/>
        <v>1.0002925600000001</v>
      </c>
      <c r="D2725" s="16">
        <f t="shared" si="170"/>
        <v>2456.0472243561599</v>
      </c>
      <c r="E2725" s="11">
        <v>7.65</v>
      </c>
      <c r="F2725" s="17">
        <f t="shared" si="169"/>
        <v>1.0002925600000001</v>
      </c>
      <c r="G2725" s="17">
        <f t="shared" si="171"/>
        <v>2465.89904562222</v>
      </c>
      <c r="H2725" s="12">
        <v>210100</v>
      </c>
      <c r="I2725" s="13">
        <v>44505</v>
      </c>
      <c r="J2725" s="14">
        <v>11095.624576</v>
      </c>
      <c r="K2725" s="12">
        <v>7.65</v>
      </c>
    </row>
    <row r="2726" spans="1:11" x14ac:dyDescent="0.3">
      <c r="A2726" s="9">
        <v>44508</v>
      </c>
      <c r="B2726" s="37">
        <v>7.65</v>
      </c>
      <c r="C2726" s="16">
        <f t="shared" si="168"/>
        <v>1.0002925600000001</v>
      </c>
      <c r="D2726" s="16">
        <f t="shared" si="170"/>
        <v>2456.76576553212</v>
      </c>
      <c r="E2726" s="11">
        <v>7.65</v>
      </c>
      <c r="F2726" s="17">
        <f t="shared" si="169"/>
        <v>1.0002925600000001</v>
      </c>
      <c r="G2726" s="17">
        <f t="shared" si="171"/>
        <v>2466.6204690470099</v>
      </c>
      <c r="H2726" s="12">
        <v>210100</v>
      </c>
      <c r="I2726" s="13">
        <v>44508</v>
      </c>
      <c r="J2726" s="14">
        <v>11098.870712</v>
      </c>
      <c r="K2726" s="12">
        <v>7.65</v>
      </c>
    </row>
    <row r="2727" spans="1:11" x14ac:dyDescent="0.3">
      <c r="A2727" s="9">
        <v>44509</v>
      </c>
      <c r="B2727" s="37">
        <v>7.65</v>
      </c>
      <c r="C2727" s="16">
        <f t="shared" si="168"/>
        <v>1.0002925600000001</v>
      </c>
      <c r="D2727" s="16">
        <f t="shared" si="170"/>
        <v>2457.48451692447</v>
      </c>
      <c r="E2727" s="11">
        <v>7.65</v>
      </c>
      <c r="F2727" s="17">
        <f t="shared" si="169"/>
        <v>1.0002925600000001</v>
      </c>
      <c r="G2727" s="17">
        <f t="shared" si="171"/>
        <v>2467.34210353143</v>
      </c>
      <c r="H2727" s="12">
        <v>210100</v>
      </c>
      <c r="I2727" s="13">
        <v>44509</v>
      </c>
      <c r="J2727" s="14">
        <v>11102.117797000001</v>
      </c>
      <c r="K2727" s="12">
        <v>7.65</v>
      </c>
    </row>
    <row r="2728" spans="1:11" x14ac:dyDescent="0.3">
      <c r="A2728" s="9">
        <v>44510</v>
      </c>
      <c r="B2728" s="37">
        <v>7.65</v>
      </c>
      <c r="C2728" s="16">
        <f t="shared" si="168"/>
        <v>1.0002925600000001</v>
      </c>
      <c r="D2728" s="16">
        <f t="shared" si="170"/>
        <v>2458.2034785947399</v>
      </c>
      <c r="E2728" s="11">
        <v>7.65</v>
      </c>
      <c r="F2728" s="17">
        <f t="shared" si="169"/>
        <v>1.0002925600000001</v>
      </c>
      <c r="G2728" s="17">
        <f t="shared" si="171"/>
        <v>2468.0639491372399</v>
      </c>
      <c r="H2728" s="12">
        <v>210100</v>
      </c>
      <c r="I2728" s="13">
        <v>44510</v>
      </c>
      <c r="J2728" s="14">
        <v>11105.365833</v>
      </c>
      <c r="K2728" s="12">
        <v>7.65</v>
      </c>
    </row>
    <row r="2729" spans="1:11" x14ac:dyDescent="0.3">
      <c r="A2729" s="9">
        <v>44511</v>
      </c>
      <c r="B2729" s="37">
        <v>7.65</v>
      </c>
      <c r="C2729" s="16">
        <f t="shared" si="168"/>
        <v>1.0002925600000001</v>
      </c>
      <c r="D2729" s="16">
        <f t="shared" si="170"/>
        <v>2458.9226506044402</v>
      </c>
      <c r="E2729" s="11">
        <v>7.65</v>
      </c>
      <c r="F2729" s="17">
        <f t="shared" si="169"/>
        <v>1.0002925600000001</v>
      </c>
      <c r="G2729" s="17">
        <f t="shared" si="171"/>
        <v>2468.7860059261998</v>
      </c>
      <c r="H2729" s="12">
        <v>210100</v>
      </c>
      <c r="I2729" s="13">
        <v>44511</v>
      </c>
      <c r="J2729" s="14">
        <v>11108.614819</v>
      </c>
      <c r="K2729" s="12">
        <v>7.65</v>
      </c>
    </row>
    <row r="2730" spans="1:11" x14ac:dyDescent="0.3">
      <c r="A2730" s="9">
        <v>44512</v>
      </c>
      <c r="B2730" s="37">
        <v>7.65</v>
      </c>
      <c r="C2730" s="16">
        <f t="shared" si="168"/>
        <v>1.0002925600000001</v>
      </c>
      <c r="D2730" s="16">
        <f t="shared" si="170"/>
        <v>2459.6420330151</v>
      </c>
      <c r="E2730" s="11">
        <v>7.65</v>
      </c>
      <c r="F2730" s="17">
        <f t="shared" si="169"/>
        <v>1.0002925600000001</v>
      </c>
      <c r="G2730" s="17">
        <f t="shared" si="171"/>
        <v>2469.5082739600898</v>
      </c>
      <c r="H2730" s="12">
        <v>210100</v>
      </c>
      <c r="I2730" s="13">
        <v>44512</v>
      </c>
      <c r="J2730" s="14">
        <v>11111.864755000001</v>
      </c>
      <c r="K2730" s="12">
        <v>7.65</v>
      </c>
    </row>
    <row r="2731" spans="1:11" x14ac:dyDescent="0.3">
      <c r="A2731" s="9">
        <v>44516</v>
      </c>
      <c r="B2731" s="37">
        <v>7.65</v>
      </c>
      <c r="C2731" s="16">
        <f t="shared" si="168"/>
        <v>1.0002925600000001</v>
      </c>
      <c r="D2731" s="16">
        <f t="shared" si="170"/>
        <v>2460.3616258882798</v>
      </c>
      <c r="E2731" s="11">
        <v>7.65</v>
      </c>
      <c r="F2731" s="17">
        <f t="shared" si="169"/>
        <v>1.0002925600000001</v>
      </c>
      <c r="G2731" s="17">
        <f t="shared" si="171"/>
        <v>2470.2307533007202</v>
      </c>
      <c r="H2731" s="12">
        <v>210100</v>
      </c>
      <c r="I2731" s="13">
        <v>44516</v>
      </c>
      <c r="J2731" s="14">
        <v>11115.115642000001</v>
      </c>
      <c r="K2731" s="12">
        <v>7.65</v>
      </c>
    </row>
    <row r="2732" spans="1:11" x14ac:dyDescent="0.3">
      <c r="A2732" s="9">
        <v>44517</v>
      </c>
      <c r="B2732" s="37">
        <v>7.65</v>
      </c>
      <c r="C2732" s="16">
        <f t="shared" si="168"/>
        <v>1.0002925600000001</v>
      </c>
      <c r="D2732" s="16">
        <f t="shared" si="170"/>
        <v>2461.0814292855498</v>
      </c>
      <c r="E2732" s="11">
        <v>7.65</v>
      </c>
      <c r="F2732" s="17">
        <f t="shared" si="169"/>
        <v>1.0002925600000001</v>
      </c>
      <c r="G2732" s="17">
        <f t="shared" si="171"/>
        <v>2470.9534440099101</v>
      </c>
      <c r="H2732" s="12">
        <v>210100</v>
      </c>
      <c r="I2732" s="13">
        <v>44517</v>
      </c>
      <c r="J2732" s="14">
        <v>11118.367480999999</v>
      </c>
      <c r="K2732" s="12">
        <v>7.65</v>
      </c>
    </row>
    <row r="2733" spans="1:11" x14ac:dyDescent="0.3">
      <c r="A2733" s="9">
        <v>44518</v>
      </c>
      <c r="B2733" s="37">
        <v>7.65</v>
      </c>
      <c r="C2733" s="16">
        <f t="shared" si="168"/>
        <v>1.0002925600000001</v>
      </c>
      <c r="D2733" s="16">
        <f t="shared" si="170"/>
        <v>2461.8014432685</v>
      </c>
      <c r="E2733" s="11">
        <v>7.65</v>
      </c>
      <c r="F2733" s="17">
        <f t="shared" si="169"/>
        <v>1.0002925600000001</v>
      </c>
      <c r="G2733" s="17">
        <f t="shared" si="171"/>
        <v>2471.6763461494902</v>
      </c>
      <c r="H2733" s="12">
        <v>210100</v>
      </c>
      <c r="I2733" s="13">
        <v>44518</v>
      </c>
      <c r="J2733" s="14">
        <v>11121.620269999999</v>
      </c>
      <c r="K2733" s="12">
        <v>7.65</v>
      </c>
    </row>
    <row r="2734" spans="1:11" x14ac:dyDescent="0.3">
      <c r="A2734" s="9">
        <v>44519</v>
      </c>
      <c r="B2734" s="37">
        <v>7.65</v>
      </c>
      <c r="C2734" s="16">
        <f t="shared" si="168"/>
        <v>1.0002925600000001</v>
      </c>
      <c r="D2734" s="16">
        <f t="shared" si="170"/>
        <v>2462.5216678987399</v>
      </c>
      <c r="E2734" s="11">
        <v>7.65</v>
      </c>
      <c r="F2734" s="17">
        <f t="shared" si="169"/>
        <v>1.0002925600000001</v>
      </c>
      <c r="G2734" s="17">
        <f t="shared" si="171"/>
        <v>2472.3994597813198</v>
      </c>
      <c r="H2734" s="12">
        <v>210100</v>
      </c>
      <c r="I2734" s="13">
        <v>44519</v>
      </c>
      <c r="J2734" s="14">
        <v>11124.874011</v>
      </c>
      <c r="K2734" s="12">
        <v>7.65</v>
      </c>
    </row>
    <row r="2735" spans="1:11" x14ac:dyDescent="0.3">
      <c r="A2735" s="9">
        <v>44522</v>
      </c>
      <c r="B2735" s="37">
        <v>7.65</v>
      </c>
      <c r="C2735" s="16">
        <f t="shared" si="168"/>
        <v>1.0002925600000001</v>
      </c>
      <c r="D2735" s="16">
        <f t="shared" si="170"/>
        <v>2463.2421032379002</v>
      </c>
      <c r="E2735" s="11">
        <v>7.65</v>
      </c>
      <c r="F2735" s="17">
        <f t="shared" si="169"/>
        <v>1.0002925600000001</v>
      </c>
      <c r="G2735" s="17">
        <f t="shared" si="171"/>
        <v>2473.12278496727</v>
      </c>
      <c r="H2735" s="12">
        <v>210100</v>
      </c>
      <c r="I2735" s="13">
        <v>44522</v>
      </c>
      <c r="J2735" s="14">
        <v>11128.128704999999</v>
      </c>
      <c r="K2735" s="12">
        <v>7.65</v>
      </c>
    </row>
    <row r="2736" spans="1:11" x14ac:dyDescent="0.3">
      <c r="A2736" s="9">
        <v>44523</v>
      </c>
      <c r="B2736" s="37">
        <v>7.65</v>
      </c>
      <c r="C2736" s="16">
        <f t="shared" si="168"/>
        <v>1.0002925600000001</v>
      </c>
      <c r="D2736" s="16">
        <f t="shared" si="170"/>
        <v>2463.96274934762</v>
      </c>
      <c r="E2736" s="11">
        <v>7.65</v>
      </c>
      <c r="F2736" s="17">
        <f t="shared" si="169"/>
        <v>1.0002925600000001</v>
      </c>
      <c r="G2736" s="17">
        <f t="shared" si="171"/>
        <v>2473.8463217692401</v>
      </c>
      <c r="H2736" s="12">
        <v>210100</v>
      </c>
      <c r="I2736" s="13">
        <v>44523</v>
      </c>
      <c r="J2736" s="14">
        <v>11131.38435</v>
      </c>
      <c r="K2736" s="12">
        <v>7.65</v>
      </c>
    </row>
    <row r="2737" spans="1:11" x14ac:dyDescent="0.3">
      <c r="A2737" s="9">
        <v>44524</v>
      </c>
      <c r="B2737" s="37">
        <v>7.65</v>
      </c>
      <c r="C2737" s="16">
        <f t="shared" si="168"/>
        <v>1.0002925600000001</v>
      </c>
      <c r="D2737" s="16">
        <f t="shared" si="170"/>
        <v>2464.68360628957</v>
      </c>
      <c r="E2737" s="11">
        <v>7.65</v>
      </c>
      <c r="F2737" s="17">
        <f t="shared" si="169"/>
        <v>1.0002925600000001</v>
      </c>
      <c r="G2737" s="17">
        <f t="shared" si="171"/>
        <v>2474.5700702491399</v>
      </c>
      <c r="H2737" s="12">
        <v>210100</v>
      </c>
      <c r="I2737" s="13">
        <v>44524</v>
      </c>
      <c r="J2737" s="14">
        <v>11134.640948</v>
      </c>
      <c r="K2737" s="12">
        <v>7.65</v>
      </c>
    </row>
    <row r="2738" spans="1:11" x14ac:dyDescent="0.3">
      <c r="A2738" s="9">
        <v>44525</v>
      </c>
      <c r="B2738" s="37">
        <v>7.65</v>
      </c>
      <c r="C2738" s="16">
        <f t="shared" si="168"/>
        <v>1.0002925600000001</v>
      </c>
      <c r="D2738" s="16">
        <f t="shared" si="170"/>
        <v>2465.4046741254301</v>
      </c>
      <c r="E2738" s="11">
        <v>7.65</v>
      </c>
      <c r="F2738" s="17">
        <f t="shared" si="169"/>
        <v>1.0002925600000001</v>
      </c>
      <c r="G2738" s="17">
        <f t="shared" si="171"/>
        <v>2475.29403046889</v>
      </c>
      <c r="H2738" s="12">
        <v>210100</v>
      </c>
      <c r="I2738" s="13">
        <v>44525</v>
      </c>
      <c r="J2738" s="14">
        <v>11137.898498</v>
      </c>
      <c r="K2738" s="12">
        <v>7.65</v>
      </c>
    </row>
    <row r="2739" spans="1:11" x14ac:dyDescent="0.3">
      <c r="A2739" s="9">
        <v>44526</v>
      </c>
      <c r="B2739" s="37">
        <v>7.65</v>
      </c>
      <c r="C2739" s="16">
        <f t="shared" si="168"/>
        <v>1.0002925600000001</v>
      </c>
      <c r="D2739" s="16">
        <f t="shared" si="170"/>
        <v>2466.1259529168901</v>
      </c>
      <c r="E2739" s="11">
        <v>7.65</v>
      </c>
      <c r="F2739" s="17">
        <f t="shared" si="169"/>
        <v>1.0002925600000001</v>
      </c>
      <c r="G2739" s="17">
        <f t="shared" si="171"/>
        <v>2476.0182024904402</v>
      </c>
      <c r="H2739" s="12">
        <v>210100</v>
      </c>
      <c r="I2739" s="13">
        <v>44526</v>
      </c>
      <c r="J2739" s="14">
        <v>11141.157002</v>
      </c>
      <c r="K2739" s="12">
        <v>7.65</v>
      </c>
    </row>
    <row r="2740" spans="1:11" x14ac:dyDescent="0.3">
      <c r="A2740" s="9">
        <v>44529</v>
      </c>
      <c r="B2740" s="37">
        <v>7.65</v>
      </c>
      <c r="C2740" s="16">
        <f t="shared" si="168"/>
        <v>1.0002925600000001</v>
      </c>
      <c r="D2740" s="16">
        <f t="shared" si="170"/>
        <v>2466.8474427256801</v>
      </c>
      <c r="E2740" s="11">
        <v>7.65</v>
      </c>
      <c r="F2740" s="17">
        <f t="shared" si="169"/>
        <v>1.0002925600000001</v>
      </c>
      <c r="G2740" s="17">
        <f t="shared" si="171"/>
        <v>2476.7425863757599</v>
      </c>
      <c r="H2740" s="12">
        <v>210100</v>
      </c>
      <c r="I2740" s="13">
        <v>44529</v>
      </c>
      <c r="J2740" s="14">
        <v>11144.416459</v>
      </c>
      <c r="K2740" s="12">
        <v>7.65</v>
      </c>
    </row>
    <row r="2741" spans="1:11" x14ac:dyDescent="0.3">
      <c r="A2741" s="9">
        <v>44530</v>
      </c>
      <c r="B2741" s="37">
        <v>7.65</v>
      </c>
      <c r="C2741" s="16">
        <f t="shared" si="168"/>
        <v>1.0002925600000001</v>
      </c>
      <c r="D2741" s="16">
        <f t="shared" si="170"/>
        <v>2467.5691436135198</v>
      </c>
      <c r="E2741" s="11">
        <v>7.65</v>
      </c>
      <c r="F2741" s="17">
        <f t="shared" si="169"/>
        <v>1.0002925600000001</v>
      </c>
      <c r="G2741" s="17">
        <f t="shared" si="171"/>
        <v>2477.4671821868301</v>
      </c>
      <c r="H2741" s="12">
        <v>210100</v>
      </c>
      <c r="I2741" s="13">
        <v>44530</v>
      </c>
      <c r="J2741" s="14">
        <v>11147.676869000001</v>
      </c>
      <c r="K2741" s="12">
        <v>7.65</v>
      </c>
    </row>
    <row r="2742" spans="1:11" x14ac:dyDescent="0.3">
      <c r="A2742" s="9">
        <v>44531</v>
      </c>
      <c r="B2742" s="37">
        <v>7.65</v>
      </c>
      <c r="C2742" s="16">
        <f t="shared" si="168"/>
        <v>1.0002925600000001</v>
      </c>
      <c r="D2742" s="16">
        <f t="shared" si="170"/>
        <v>2468.2910556421798</v>
      </c>
      <c r="E2742" s="11">
        <v>7.65</v>
      </c>
      <c r="F2742" s="17">
        <f t="shared" si="169"/>
        <v>1.0002925600000001</v>
      </c>
      <c r="G2742" s="17">
        <f t="shared" si="171"/>
        <v>2478.1919899856498</v>
      </c>
      <c r="H2742" s="12">
        <v>210100</v>
      </c>
      <c r="I2742" s="13">
        <v>44531</v>
      </c>
      <c r="J2742" s="14">
        <v>11150.938233999999</v>
      </c>
      <c r="K2742" s="12">
        <v>7.65</v>
      </c>
    </row>
    <row r="2743" spans="1:11" x14ac:dyDescent="0.3">
      <c r="A2743" s="9">
        <v>44532</v>
      </c>
      <c r="B2743" s="37">
        <v>7.65</v>
      </c>
      <c r="C2743" s="16">
        <f t="shared" si="168"/>
        <v>1.0002925600000001</v>
      </c>
      <c r="D2743" s="16">
        <f t="shared" si="170"/>
        <v>2469.0131788734202</v>
      </c>
      <c r="E2743" s="11">
        <v>7.65</v>
      </c>
      <c r="F2743" s="17">
        <f t="shared" si="169"/>
        <v>1.0002925600000001</v>
      </c>
      <c r="G2743" s="17">
        <f t="shared" si="171"/>
        <v>2478.9170098342402</v>
      </c>
      <c r="H2743" s="12">
        <v>210100</v>
      </c>
      <c r="I2743" s="13">
        <v>44532</v>
      </c>
      <c r="J2743" s="14">
        <v>11154.200552</v>
      </c>
      <c r="K2743" s="12">
        <v>7.65</v>
      </c>
    </row>
    <row r="2744" spans="1:11" x14ac:dyDescent="0.3">
      <c r="A2744" s="9">
        <v>44533</v>
      </c>
      <c r="B2744" s="37">
        <v>7.65</v>
      </c>
      <c r="C2744" s="16">
        <f t="shared" si="168"/>
        <v>1.0002925600000001</v>
      </c>
      <c r="D2744" s="16">
        <f t="shared" si="170"/>
        <v>2469.7355133690298</v>
      </c>
      <c r="E2744" s="11">
        <v>7.65</v>
      </c>
      <c r="F2744" s="17">
        <f t="shared" si="169"/>
        <v>1.0002925600000001</v>
      </c>
      <c r="G2744" s="17">
        <f t="shared" si="171"/>
        <v>2479.6422417946401</v>
      </c>
      <c r="H2744" s="12">
        <v>210100</v>
      </c>
      <c r="I2744" s="13">
        <v>44533</v>
      </c>
      <c r="J2744" s="14">
        <v>11157.463825000001</v>
      </c>
      <c r="K2744" s="12">
        <v>7.65</v>
      </c>
    </row>
    <row r="2745" spans="1:11" x14ac:dyDescent="0.3">
      <c r="A2745" s="9">
        <v>44536</v>
      </c>
      <c r="B2745" s="37">
        <v>7.65</v>
      </c>
      <c r="C2745" s="16">
        <f t="shared" si="168"/>
        <v>1.0002925600000001</v>
      </c>
      <c r="D2745" s="16">
        <f t="shared" si="170"/>
        <v>2470.4580591908202</v>
      </c>
      <c r="E2745" s="11">
        <v>7.65</v>
      </c>
      <c r="F2745" s="17">
        <f t="shared" si="169"/>
        <v>1.0002925600000001</v>
      </c>
      <c r="G2745" s="17">
        <f t="shared" si="171"/>
        <v>2480.3676859288998</v>
      </c>
      <c r="H2745" s="12">
        <v>210100</v>
      </c>
      <c r="I2745" s="13">
        <v>44536</v>
      </c>
      <c r="J2745" s="14">
        <v>11160.728053000001</v>
      </c>
      <c r="K2745" s="12">
        <v>7.65</v>
      </c>
    </row>
    <row r="2746" spans="1:11" x14ac:dyDescent="0.3">
      <c r="A2746" s="9">
        <v>44537</v>
      </c>
      <c r="B2746" s="37">
        <v>7.65</v>
      </c>
      <c r="C2746" s="16">
        <f t="shared" si="168"/>
        <v>1.0002925600000001</v>
      </c>
      <c r="D2746" s="16">
        <f t="shared" si="170"/>
        <v>2471.1808164006202</v>
      </c>
      <c r="E2746" s="11">
        <v>7.65</v>
      </c>
      <c r="F2746" s="17">
        <f t="shared" si="169"/>
        <v>1.0002925600000001</v>
      </c>
      <c r="G2746" s="17">
        <f t="shared" si="171"/>
        <v>2481.0933422991002</v>
      </c>
      <c r="H2746" s="12">
        <v>210100</v>
      </c>
      <c r="I2746" s="13">
        <v>44537</v>
      </c>
      <c r="J2746" s="14">
        <v>11163.993235</v>
      </c>
      <c r="K2746" s="12">
        <v>7.65</v>
      </c>
    </row>
    <row r="2747" spans="1:11" x14ac:dyDescent="0.3">
      <c r="A2747" s="9">
        <v>44538</v>
      </c>
      <c r="B2747" s="37">
        <v>7.65</v>
      </c>
      <c r="C2747" s="16">
        <f t="shared" si="168"/>
        <v>1.0002925600000001</v>
      </c>
      <c r="D2747" s="16">
        <f t="shared" si="170"/>
        <v>2471.9037850602699</v>
      </c>
      <c r="E2747" s="11">
        <v>7.65</v>
      </c>
      <c r="F2747" s="17">
        <f t="shared" si="169"/>
        <v>1.0002925600000001</v>
      </c>
      <c r="G2747" s="17">
        <f t="shared" si="171"/>
        <v>2481.81921096732</v>
      </c>
      <c r="H2747" s="12">
        <v>210100</v>
      </c>
      <c r="I2747" s="13">
        <v>44538</v>
      </c>
      <c r="J2747" s="14">
        <v>11167.259373000001</v>
      </c>
      <c r="K2747" s="12">
        <v>7.65</v>
      </c>
    </row>
    <row r="2748" spans="1:11" x14ac:dyDescent="0.3">
      <c r="A2748" s="9">
        <v>44539</v>
      </c>
      <c r="B2748" s="37">
        <v>9.15</v>
      </c>
      <c r="C2748" s="16">
        <f t="shared" si="168"/>
        <v>1.00034749</v>
      </c>
      <c r="D2748" s="16">
        <f t="shared" si="170"/>
        <v>2472.62696523163</v>
      </c>
      <c r="E2748" s="11">
        <v>9.15</v>
      </c>
      <c r="F2748" s="17">
        <f t="shared" si="169"/>
        <v>1.00034749</v>
      </c>
      <c r="G2748" s="17">
        <f t="shared" si="171"/>
        <v>2482.5452919956801</v>
      </c>
      <c r="H2748" s="12">
        <v>210100</v>
      </c>
      <c r="I2748" s="13">
        <v>44539</v>
      </c>
      <c r="J2748" s="14">
        <v>11170.526465999999</v>
      </c>
      <c r="K2748" s="12">
        <v>7.65</v>
      </c>
    </row>
    <row r="2749" spans="1:11" x14ac:dyDescent="0.3">
      <c r="A2749" s="9">
        <v>44540</v>
      </c>
      <c r="B2749" s="37">
        <v>9.15</v>
      </c>
      <c r="C2749" s="16">
        <f t="shared" si="168"/>
        <v>1.00034749</v>
      </c>
      <c r="D2749" s="16">
        <f t="shared" si="170"/>
        <v>2473.4861783757801</v>
      </c>
      <c r="E2749" s="11">
        <v>9.15</v>
      </c>
      <c r="F2749" s="17">
        <f t="shared" si="169"/>
        <v>1.00034749</v>
      </c>
      <c r="G2749" s="17">
        <f t="shared" si="171"/>
        <v>2483.4079516592001</v>
      </c>
      <c r="H2749" s="12">
        <v>210100</v>
      </c>
      <c r="I2749" s="13">
        <v>44540</v>
      </c>
      <c r="J2749" s="14">
        <v>11174.408113</v>
      </c>
      <c r="K2749" s="12">
        <v>9.15</v>
      </c>
    </row>
    <row r="2750" spans="1:11" x14ac:dyDescent="0.3">
      <c r="A2750" s="9">
        <v>44543</v>
      </c>
      <c r="B2750" s="37">
        <v>9.15</v>
      </c>
      <c r="C2750" s="16">
        <f t="shared" si="168"/>
        <v>1.00034749</v>
      </c>
      <c r="D2750" s="16">
        <f t="shared" si="170"/>
        <v>2474.3456900879</v>
      </c>
      <c r="E2750" s="11">
        <v>9.15</v>
      </c>
      <c r="F2750" s="17">
        <f t="shared" si="169"/>
        <v>1.00034749</v>
      </c>
      <c r="G2750" s="17">
        <f t="shared" si="171"/>
        <v>2484.2709110883202</v>
      </c>
      <c r="H2750" s="12">
        <v>210100</v>
      </c>
      <c r="I2750" s="13">
        <v>44543</v>
      </c>
      <c r="J2750" s="14">
        <v>11178.291107999999</v>
      </c>
      <c r="K2750" s="12">
        <v>9.15</v>
      </c>
    </row>
    <row r="2751" spans="1:11" x14ac:dyDescent="0.3">
      <c r="A2751" s="9">
        <v>44544</v>
      </c>
      <c r="B2751" s="37">
        <v>9.15</v>
      </c>
      <c r="C2751" s="16">
        <f t="shared" si="168"/>
        <v>1.00034749</v>
      </c>
      <c r="D2751" s="16">
        <f t="shared" si="170"/>
        <v>2475.2055004717499</v>
      </c>
      <c r="E2751" s="11">
        <v>9.15</v>
      </c>
      <c r="F2751" s="17">
        <f t="shared" si="169"/>
        <v>1.00034749</v>
      </c>
      <c r="G2751" s="17">
        <f t="shared" si="171"/>
        <v>2485.1341703872099</v>
      </c>
      <c r="H2751" s="12">
        <v>210100</v>
      </c>
      <c r="I2751" s="13">
        <v>44544</v>
      </c>
      <c r="J2751" s="14">
        <v>11182.175451999999</v>
      </c>
      <c r="K2751" s="12">
        <v>9.15</v>
      </c>
    </row>
    <row r="2752" spans="1:11" x14ac:dyDescent="0.3">
      <c r="A2752" s="9">
        <v>44545</v>
      </c>
      <c r="B2752" s="37">
        <v>9.15</v>
      </c>
      <c r="C2752" s="16">
        <f t="shared" si="168"/>
        <v>1.00034749</v>
      </c>
      <c r="D2752" s="16">
        <f t="shared" si="170"/>
        <v>2476.06560963111</v>
      </c>
      <c r="E2752" s="11">
        <v>9.15</v>
      </c>
      <c r="F2752" s="17">
        <f t="shared" si="169"/>
        <v>1.00034749</v>
      </c>
      <c r="G2752" s="17">
        <f t="shared" si="171"/>
        <v>2485.99772966008</v>
      </c>
      <c r="H2752" s="12">
        <v>210100</v>
      </c>
      <c r="I2752" s="13">
        <v>44545</v>
      </c>
      <c r="J2752" s="14">
        <v>11186.061146</v>
      </c>
      <c r="K2752" s="12">
        <v>9.15</v>
      </c>
    </row>
    <row r="2753" spans="1:11" x14ac:dyDescent="0.3">
      <c r="A2753" s="9">
        <v>44546</v>
      </c>
      <c r="B2753" s="37">
        <v>9.15</v>
      </c>
      <c r="C2753" s="16">
        <f t="shared" si="168"/>
        <v>1.00034749</v>
      </c>
      <c r="D2753" s="16">
        <f t="shared" si="170"/>
        <v>2476.9260176697999</v>
      </c>
      <c r="E2753" s="11">
        <v>9.15</v>
      </c>
      <c r="F2753" s="17">
        <f t="shared" si="169"/>
        <v>1.00034749</v>
      </c>
      <c r="G2753" s="17">
        <f t="shared" si="171"/>
        <v>2486.86158901116</v>
      </c>
      <c r="H2753" s="12">
        <v>210100</v>
      </c>
      <c r="I2753" s="13">
        <v>44546</v>
      </c>
      <c r="J2753" s="14">
        <v>11189.948190999999</v>
      </c>
      <c r="K2753" s="12">
        <v>9.15</v>
      </c>
    </row>
    <row r="2754" spans="1:11" x14ac:dyDescent="0.3">
      <c r="A2754" s="9">
        <v>44547</v>
      </c>
      <c r="B2754" s="37">
        <v>9.15</v>
      </c>
      <c r="C2754" s="16">
        <f t="shared" ref="C2754:C2817" si="172">ROUND((1+B2754/100)^(1/252),8)</f>
        <v>1.00034749</v>
      </c>
      <c r="D2754" s="16">
        <f t="shared" si="170"/>
        <v>2477.7867246916799</v>
      </c>
      <c r="E2754" s="11">
        <v>9.15</v>
      </c>
      <c r="F2754" s="17">
        <f t="shared" ref="F2754:F2817" si="173">ROUND((1+E2754/100)^(1/252),8)</f>
        <v>1.00034749</v>
      </c>
      <c r="G2754" s="17">
        <f t="shared" si="171"/>
        <v>2487.7257485447299</v>
      </c>
      <c r="H2754" s="12">
        <v>210100</v>
      </c>
      <c r="I2754" s="13">
        <v>44547</v>
      </c>
      <c r="J2754" s="14">
        <v>11193.836585999999</v>
      </c>
      <c r="K2754" s="12">
        <v>9.15</v>
      </c>
    </row>
    <row r="2755" spans="1:11" x14ac:dyDescent="0.3">
      <c r="A2755" s="9">
        <v>44550</v>
      </c>
      <c r="B2755" s="37">
        <v>9.15</v>
      </c>
      <c r="C2755" s="16">
        <f t="shared" si="172"/>
        <v>1.00034749</v>
      </c>
      <c r="D2755" s="16">
        <f t="shared" si="170"/>
        <v>2478.6477308006401</v>
      </c>
      <c r="E2755" s="11">
        <v>9.15</v>
      </c>
      <c r="F2755" s="17">
        <f t="shared" si="173"/>
        <v>1.00034749</v>
      </c>
      <c r="G2755" s="17">
        <f t="shared" si="171"/>
        <v>2488.5902083650899</v>
      </c>
      <c r="H2755" s="12">
        <v>210100</v>
      </c>
      <c r="I2755" s="13">
        <v>44550</v>
      </c>
      <c r="J2755" s="14">
        <v>11197.726332</v>
      </c>
      <c r="K2755" s="12">
        <v>9.15</v>
      </c>
    </row>
    <row r="2756" spans="1:11" x14ac:dyDescent="0.3">
      <c r="A2756" s="9">
        <v>44551</v>
      </c>
      <c r="B2756" s="37">
        <v>9.15</v>
      </c>
      <c r="C2756" s="16">
        <f t="shared" si="172"/>
        <v>1.00034749</v>
      </c>
      <c r="D2756" s="16">
        <f t="shared" ref="D2756:D2819" si="174">TRUNC(D2755*(C2755),16)</f>
        <v>2479.5090361006201</v>
      </c>
      <c r="E2756" s="11">
        <v>9.15</v>
      </c>
      <c r="F2756" s="17">
        <f t="shared" si="173"/>
        <v>1.00034749</v>
      </c>
      <c r="G2756" s="17">
        <f t="shared" ref="G2756:G2819" si="175">TRUNC(G2755*(F2755),16)</f>
        <v>2489.4549685765901</v>
      </c>
      <c r="H2756" s="12">
        <v>210100</v>
      </c>
      <c r="I2756" s="13">
        <v>44551</v>
      </c>
      <c r="J2756" s="14">
        <v>11201.61743</v>
      </c>
      <c r="K2756" s="12">
        <v>9.15</v>
      </c>
    </row>
    <row r="2757" spans="1:11" x14ac:dyDescent="0.3">
      <c r="A2757" s="9">
        <v>44552</v>
      </c>
      <c r="B2757" s="37">
        <v>9.15</v>
      </c>
      <c r="C2757" s="16">
        <f t="shared" si="172"/>
        <v>1.00034749</v>
      </c>
      <c r="D2757" s="16">
        <f t="shared" si="174"/>
        <v>2480.3706406955698</v>
      </c>
      <c r="E2757" s="11">
        <v>9.15</v>
      </c>
      <c r="F2757" s="17">
        <f t="shared" si="173"/>
        <v>1.00034749</v>
      </c>
      <c r="G2757" s="17">
        <f t="shared" si="175"/>
        <v>2490.32002928362</v>
      </c>
      <c r="H2757" s="12">
        <v>210100</v>
      </c>
      <c r="I2757" s="13">
        <v>44552</v>
      </c>
      <c r="J2757" s="14">
        <v>11205.50988</v>
      </c>
      <c r="K2757" s="12">
        <v>9.15</v>
      </c>
    </row>
    <row r="2758" spans="1:11" x14ac:dyDescent="0.3">
      <c r="A2758" s="9">
        <v>44553</v>
      </c>
      <c r="B2758" s="37">
        <v>9.15</v>
      </c>
      <c r="C2758" s="16">
        <f t="shared" si="172"/>
        <v>1.00034749</v>
      </c>
      <c r="D2758" s="16">
        <f t="shared" si="174"/>
        <v>2481.2325446895102</v>
      </c>
      <c r="E2758" s="11">
        <v>9.15</v>
      </c>
      <c r="F2758" s="17">
        <f t="shared" si="173"/>
        <v>1.00034749</v>
      </c>
      <c r="G2758" s="17">
        <f t="shared" si="175"/>
        <v>2491.1853905906</v>
      </c>
      <c r="H2758" s="12">
        <v>210100</v>
      </c>
      <c r="I2758" s="13">
        <v>44553</v>
      </c>
      <c r="J2758" s="14">
        <v>11209.403683</v>
      </c>
      <c r="K2758" s="12">
        <v>9.15</v>
      </c>
    </row>
    <row r="2759" spans="1:11" x14ac:dyDescent="0.3">
      <c r="A2759" s="9">
        <v>44554</v>
      </c>
      <c r="B2759" s="37">
        <v>9.15</v>
      </c>
      <c r="C2759" s="16">
        <f t="shared" si="172"/>
        <v>1.00034749</v>
      </c>
      <c r="D2759" s="16">
        <f t="shared" si="174"/>
        <v>2482.09474818646</v>
      </c>
      <c r="E2759" s="11">
        <v>9.15</v>
      </c>
      <c r="F2759" s="17">
        <f t="shared" si="173"/>
        <v>1.00034749</v>
      </c>
      <c r="G2759" s="17">
        <f t="shared" si="175"/>
        <v>2492.0510526019798</v>
      </c>
      <c r="H2759" s="12">
        <v>210100</v>
      </c>
      <c r="I2759" s="13">
        <v>44554</v>
      </c>
      <c r="J2759" s="14">
        <v>11213.298838000001</v>
      </c>
      <c r="K2759" s="12">
        <v>9.15</v>
      </c>
    </row>
    <row r="2760" spans="1:11" x14ac:dyDescent="0.3">
      <c r="A2760" s="9">
        <v>44557</v>
      </c>
      <c r="B2760" s="37">
        <v>9.15</v>
      </c>
      <c r="C2760" s="16">
        <f t="shared" si="172"/>
        <v>1.00034749</v>
      </c>
      <c r="D2760" s="16">
        <f t="shared" si="174"/>
        <v>2482.9572512905102</v>
      </c>
      <c r="E2760" s="11">
        <v>9.15</v>
      </c>
      <c r="F2760" s="17">
        <f t="shared" si="173"/>
        <v>1.00034749</v>
      </c>
      <c r="G2760" s="17">
        <f t="shared" si="175"/>
        <v>2492.9170154222502</v>
      </c>
      <c r="H2760" s="12">
        <v>210100</v>
      </c>
      <c r="I2760" s="13">
        <v>44557</v>
      </c>
      <c r="J2760" s="14">
        <v>11217.195347999999</v>
      </c>
      <c r="K2760" s="12">
        <v>9.15</v>
      </c>
    </row>
    <row r="2761" spans="1:11" x14ac:dyDescent="0.3">
      <c r="A2761" s="9">
        <v>44558</v>
      </c>
      <c r="B2761" s="37">
        <v>9.15</v>
      </c>
      <c r="C2761" s="16">
        <f t="shared" si="172"/>
        <v>1.00034749</v>
      </c>
      <c r="D2761" s="16">
        <f t="shared" si="174"/>
        <v>2483.8200541057599</v>
      </c>
      <c r="E2761" s="11">
        <v>9.15</v>
      </c>
      <c r="F2761" s="17">
        <f t="shared" si="173"/>
        <v>1.00034749</v>
      </c>
      <c r="G2761" s="17">
        <f t="shared" si="175"/>
        <v>2493.7832791559399</v>
      </c>
      <c r="H2761" s="12">
        <v>210100</v>
      </c>
      <c r="I2761" s="13">
        <v>44558</v>
      </c>
      <c r="J2761" s="14">
        <v>11221.093210999999</v>
      </c>
      <c r="K2761" s="12">
        <v>9.15</v>
      </c>
    </row>
    <row r="2762" spans="1:11" x14ac:dyDescent="0.3">
      <c r="A2762" s="9">
        <v>44559</v>
      </c>
      <c r="B2762" s="37">
        <v>9.15</v>
      </c>
      <c r="C2762" s="16">
        <f t="shared" si="172"/>
        <v>1.00034749</v>
      </c>
      <c r="D2762" s="16">
        <f t="shared" si="174"/>
        <v>2484.6831567363602</v>
      </c>
      <c r="E2762" s="11">
        <v>9.15</v>
      </c>
      <c r="F2762" s="17">
        <f t="shared" si="173"/>
        <v>1.00034749</v>
      </c>
      <c r="G2762" s="17">
        <f t="shared" si="175"/>
        <v>2494.6498439076099</v>
      </c>
      <c r="H2762" s="12">
        <v>210100</v>
      </c>
      <c r="I2762" s="13">
        <v>44559</v>
      </c>
      <c r="J2762" s="14">
        <v>11224.992428</v>
      </c>
      <c r="K2762" s="12">
        <v>9.15</v>
      </c>
    </row>
    <row r="2763" spans="1:11" x14ac:dyDescent="0.3">
      <c r="A2763" s="9">
        <v>44560</v>
      </c>
      <c r="B2763" s="37">
        <v>9.15</v>
      </c>
      <c r="C2763" s="16">
        <f t="shared" si="172"/>
        <v>1.00034749</v>
      </c>
      <c r="D2763" s="16">
        <f t="shared" si="174"/>
        <v>2485.5465592864898</v>
      </c>
      <c r="E2763" s="11">
        <v>9.15</v>
      </c>
      <c r="F2763" s="17">
        <f t="shared" si="173"/>
        <v>1.00034749</v>
      </c>
      <c r="G2763" s="17">
        <f t="shared" si="175"/>
        <v>2495.5167097818698</v>
      </c>
      <c r="H2763" s="12">
        <v>210100</v>
      </c>
      <c r="I2763" s="13">
        <v>44560</v>
      </c>
      <c r="J2763" s="14">
        <v>11228.893001</v>
      </c>
      <c r="K2763" s="12">
        <v>9.15</v>
      </c>
    </row>
    <row r="2764" spans="1:11" x14ac:dyDescent="0.3">
      <c r="A2764" s="9">
        <v>44561</v>
      </c>
      <c r="B2764" s="37">
        <v>9.15</v>
      </c>
      <c r="C2764" s="16">
        <f t="shared" si="172"/>
        <v>1.00034749</v>
      </c>
      <c r="D2764" s="16">
        <f t="shared" si="174"/>
        <v>2486.4102618603802</v>
      </c>
      <c r="E2764" s="11">
        <v>9.15</v>
      </c>
      <c r="F2764" s="17">
        <f t="shared" si="173"/>
        <v>1.00034749</v>
      </c>
      <c r="G2764" s="17">
        <f t="shared" si="175"/>
        <v>2496.3838768833498</v>
      </c>
      <c r="H2764" s="12">
        <v>210100</v>
      </c>
      <c r="I2764" s="13">
        <v>44561</v>
      </c>
      <c r="J2764" s="14">
        <v>11232.794929</v>
      </c>
      <c r="K2764" s="12">
        <v>9.15</v>
      </c>
    </row>
    <row r="2765" spans="1:11" x14ac:dyDescent="0.3">
      <c r="A2765" s="9">
        <v>44564</v>
      </c>
      <c r="B2765" s="37">
        <v>9.15</v>
      </c>
      <c r="C2765" s="16">
        <f t="shared" si="172"/>
        <v>1.00034749</v>
      </c>
      <c r="D2765" s="16">
        <f t="shared" si="174"/>
        <v>2487.2742645622702</v>
      </c>
      <c r="E2765" s="11">
        <v>9.15</v>
      </c>
      <c r="F2765" s="17">
        <f t="shared" si="173"/>
        <v>1.00034749</v>
      </c>
      <c r="G2765" s="17">
        <f t="shared" si="175"/>
        <v>2497.2513453167298</v>
      </c>
      <c r="H2765" s="12">
        <v>210100</v>
      </c>
      <c r="I2765" s="13">
        <v>44564</v>
      </c>
      <c r="J2765" s="14">
        <v>11236.698213</v>
      </c>
      <c r="K2765" s="12">
        <v>9.15</v>
      </c>
    </row>
    <row r="2766" spans="1:11" x14ac:dyDescent="0.3">
      <c r="A2766" s="9">
        <v>44565</v>
      </c>
      <c r="B2766" s="37">
        <v>9.15</v>
      </c>
      <c r="C2766" s="16">
        <f t="shared" si="172"/>
        <v>1.00034749</v>
      </c>
      <c r="D2766" s="16">
        <f t="shared" si="174"/>
        <v>2488.1385674964599</v>
      </c>
      <c r="E2766" s="11">
        <v>9.15</v>
      </c>
      <c r="F2766" s="17">
        <f t="shared" si="173"/>
        <v>1.00034749</v>
      </c>
      <c r="G2766" s="17">
        <f t="shared" si="175"/>
        <v>2498.1191151867101</v>
      </c>
      <c r="H2766" s="12">
        <v>210100</v>
      </c>
      <c r="I2766" s="13">
        <v>44565</v>
      </c>
      <c r="J2766" s="14">
        <v>11240.602853</v>
      </c>
      <c r="K2766" s="12">
        <v>9.15</v>
      </c>
    </row>
    <row r="2767" spans="1:11" x14ac:dyDescent="0.3">
      <c r="A2767" s="9">
        <v>44566</v>
      </c>
      <c r="B2767" s="37">
        <v>9.15</v>
      </c>
      <c r="C2767" s="16">
        <f t="shared" si="172"/>
        <v>1.00034749</v>
      </c>
      <c r="D2767" s="16">
        <f t="shared" si="174"/>
        <v>2489.0031707672802</v>
      </c>
      <c r="E2767" s="11">
        <v>9.15</v>
      </c>
      <c r="F2767" s="17">
        <f t="shared" si="173"/>
        <v>1.00034749</v>
      </c>
      <c r="G2767" s="17">
        <f t="shared" si="175"/>
        <v>2498.9871865980499</v>
      </c>
      <c r="H2767" s="12">
        <v>210100</v>
      </c>
      <c r="I2767" s="13">
        <v>44566</v>
      </c>
      <c r="J2767" s="14">
        <v>11244.50885</v>
      </c>
      <c r="K2767" s="12">
        <v>9.15</v>
      </c>
    </row>
    <row r="2768" spans="1:11" x14ac:dyDescent="0.3">
      <c r="A2768" s="9">
        <v>44567</v>
      </c>
      <c r="B2768" s="37">
        <v>9.15</v>
      </c>
      <c r="C2768" s="16">
        <f t="shared" si="172"/>
        <v>1.00034749</v>
      </c>
      <c r="D2768" s="16">
        <f t="shared" si="174"/>
        <v>2489.86807447909</v>
      </c>
      <c r="E2768" s="11">
        <v>9.15</v>
      </c>
      <c r="F2768" s="17">
        <f t="shared" si="173"/>
        <v>1.00034749</v>
      </c>
      <c r="G2768" s="17">
        <f t="shared" si="175"/>
        <v>2499.8555596555202</v>
      </c>
      <c r="H2768" s="12">
        <v>210100</v>
      </c>
      <c r="I2768" s="13">
        <v>44567</v>
      </c>
      <c r="J2768" s="14">
        <v>11248.416205</v>
      </c>
      <c r="K2768" s="12">
        <v>9.15</v>
      </c>
    </row>
    <row r="2769" spans="1:11" x14ac:dyDescent="0.3">
      <c r="A2769" s="9">
        <v>44568</v>
      </c>
      <c r="B2769" s="37">
        <v>9.15</v>
      </c>
      <c r="C2769" s="16">
        <f t="shared" si="172"/>
        <v>1.00034749</v>
      </c>
      <c r="D2769" s="16">
        <f t="shared" si="174"/>
        <v>2490.7332787362898</v>
      </c>
      <c r="E2769" s="11">
        <v>9.15</v>
      </c>
      <c r="F2769" s="17">
        <f t="shared" si="173"/>
        <v>1.00034749</v>
      </c>
      <c r="G2769" s="17">
        <f t="shared" si="175"/>
        <v>2500.7242344639399</v>
      </c>
      <c r="H2769" s="12">
        <v>210100</v>
      </c>
      <c r="I2769" s="13">
        <v>44568</v>
      </c>
      <c r="J2769" s="14">
        <v>11252.324917</v>
      </c>
      <c r="K2769" s="12">
        <v>9.15</v>
      </c>
    </row>
    <row r="2770" spans="1:11" x14ac:dyDescent="0.3">
      <c r="A2770" s="9">
        <v>44571</v>
      </c>
      <c r="B2770" s="37">
        <v>9.15</v>
      </c>
      <c r="C2770" s="16">
        <f t="shared" si="172"/>
        <v>1.00034749</v>
      </c>
      <c r="D2770" s="16">
        <f t="shared" si="174"/>
        <v>2491.5987836433201</v>
      </c>
      <c r="E2770" s="11">
        <v>9.15</v>
      </c>
      <c r="F2770" s="17">
        <f t="shared" si="173"/>
        <v>1.00034749</v>
      </c>
      <c r="G2770" s="17">
        <f t="shared" si="175"/>
        <v>2501.59321112817</v>
      </c>
      <c r="H2770" s="12">
        <v>210100</v>
      </c>
      <c r="I2770" s="13">
        <v>44571</v>
      </c>
      <c r="J2770" s="14">
        <v>11256.234987</v>
      </c>
      <c r="K2770" s="12">
        <v>9.15</v>
      </c>
    </row>
    <row r="2771" spans="1:11" x14ac:dyDescent="0.3">
      <c r="A2771" s="9">
        <v>44572</v>
      </c>
      <c r="B2771" s="37">
        <v>9.15</v>
      </c>
      <c r="C2771" s="16">
        <f t="shared" si="172"/>
        <v>1.00034749</v>
      </c>
      <c r="D2771" s="16">
        <f t="shared" si="174"/>
        <v>2492.46458930465</v>
      </c>
      <c r="E2771" s="11">
        <v>9.15</v>
      </c>
      <c r="F2771" s="17">
        <f t="shared" si="173"/>
        <v>1.00034749</v>
      </c>
      <c r="G2771" s="17">
        <f t="shared" si="175"/>
        <v>2502.4624897530998</v>
      </c>
      <c r="H2771" s="12">
        <v>210100</v>
      </c>
      <c r="I2771" s="13">
        <v>44572</v>
      </c>
      <c r="J2771" s="14">
        <v>11260.146416</v>
      </c>
      <c r="K2771" s="12">
        <v>9.15</v>
      </c>
    </row>
    <row r="2772" spans="1:11" x14ac:dyDescent="0.3">
      <c r="A2772" s="9">
        <v>44573</v>
      </c>
      <c r="B2772" s="37">
        <v>9.15</v>
      </c>
      <c r="C2772" s="16">
        <f t="shared" si="172"/>
        <v>1.00034749</v>
      </c>
      <c r="D2772" s="16">
        <f t="shared" si="174"/>
        <v>2493.3306958247899</v>
      </c>
      <c r="E2772" s="11">
        <v>9.15</v>
      </c>
      <c r="F2772" s="17">
        <f t="shared" si="173"/>
        <v>1.00034749</v>
      </c>
      <c r="G2772" s="17">
        <f t="shared" si="175"/>
        <v>2503.3320704436601</v>
      </c>
      <c r="H2772" s="12">
        <v>210100</v>
      </c>
      <c r="I2772" s="13">
        <v>44573</v>
      </c>
      <c r="J2772" s="14">
        <v>11264.059205</v>
      </c>
      <c r="K2772" s="12">
        <v>9.15</v>
      </c>
    </row>
    <row r="2773" spans="1:11" x14ac:dyDescent="0.3">
      <c r="A2773" s="9">
        <v>44574</v>
      </c>
      <c r="B2773" s="37">
        <v>9.15</v>
      </c>
      <c r="C2773" s="16">
        <f t="shared" si="172"/>
        <v>1.00034749</v>
      </c>
      <c r="D2773" s="16">
        <f t="shared" si="174"/>
        <v>2494.19710330828</v>
      </c>
      <c r="E2773" s="11">
        <v>9.15</v>
      </c>
      <c r="F2773" s="17">
        <f t="shared" si="173"/>
        <v>1.00034749</v>
      </c>
      <c r="G2773" s="17">
        <f t="shared" si="175"/>
        <v>2504.2019533048201</v>
      </c>
      <c r="H2773" s="12">
        <v>210100</v>
      </c>
      <c r="I2773" s="13">
        <v>44574</v>
      </c>
      <c r="J2773" s="14">
        <v>11267.973352999999</v>
      </c>
      <c r="K2773" s="12">
        <v>9.15</v>
      </c>
    </row>
    <row r="2774" spans="1:11" x14ac:dyDescent="0.3">
      <c r="A2774" s="9">
        <v>44575</v>
      </c>
      <c r="B2774" s="37">
        <v>9.15</v>
      </c>
      <c r="C2774" s="16">
        <f t="shared" si="172"/>
        <v>1.00034749</v>
      </c>
      <c r="D2774" s="16">
        <f t="shared" si="174"/>
        <v>2495.0638118597099</v>
      </c>
      <c r="E2774" s="11">
        <v>9.15</v>
      </c>
      <c r="F2774" s="17">
        <f t="shared" si="173"/>
        <v>1.00034749</v>
      </c>
      <c r="G2774" s="17">
        <f t="shared" si="175"/>
        <v>2505.0721384415701</v>
      </c>
      <c r="H2774" s="12">
        <v>210100</v>
      </c>
      <c r="I2774" s="13">
        <v>44575</v>
      </c>
      <c r="J2774" s="14">
        <v>11271.888860999999</v>
      </c>
      <c r="K2774" s="12">
        <v>9.15</v>
      </c>
    </row>
    <row r="2775" spans="1:11" x14ac:dyDescent="0.3">
      <c r="A2775" s="9">
        <v>44578</v>
      </c>
      <c r="B2775" s="37">
        <v>9.15</v>
      </c>
      <c r="C2775" s="16">
        <f t="shared" si="172"/>
        <v>1.00034749</v>
      </c>
      <c r="D2775" s="16">
        <f t="shared" si="174"/>
        <v>2495.93082158369</v>
      </c>
      <c r="E2775" s="11">
        <v>9.15</v>
      </c>
      <c r="F2775" s="17">
        <f t="shared" si="173"/>
        <v>1.00034749</v>
      </c>
      <c r="G2775" s="17">
        <f t="shared" si="175"/>
        <v>2505.94262595896</v>
      </c>
      <c r="H2775" s="12">
        <v>210100</v>
      </c>
      <c r="I2775" s="13">
        <v>44578</v>
      </c>
      <c r="J2775" s="14">
        <v>11275.805729</v>
      </c>
      <c r="K2775" s="12">
        <v>9.15</v>
      </c>
    </row>
    <row r="2776" spans="1:11" x14ac:dyDescent="0.3">
      <c r="A2776" s="9">
        <v>44579</v>
      </c>
      <c r="B2776" s="37">
        <v>9.15</v>
      </c>
      <c r="C2776" s="16">
        <f t="shared" si="172"/>
        <v>1.00034749</v>
      </c>
      <c r="D2776" s="16">
        <f t="shared" si="174"/>
        <v>2496.79813258488</v>
      </c>
      <c r="E2776" s="11">
        <v>9.15</v>
      </c>
      <c r="F2776" s="17">
        <f t="shared" si="173"/>
        <v>1.00034749</v>
      </c>
      <c r="G2776" s="17">
        <f t="shared" si="175"/>
        <v>2506.8134159620499</v>
      </c>
      <c r="H2776" s="12">
        <v>210100</v>
      </c>
      <c r="I2776" s="13">
        <v>44579</v>
      </c>
      <c r="J2776" s="14">
        <v>11279.723959000001</v>
      </c>
      <c r="K2776" s="12">
        <v>9.15</v>
      </c>
    </row>
    <row r="2777" spans="1:11" x14ac:dyDescent="0.3">
      <c r="A2777" s="9">
        <v>44580</v>
      </c>
      <c r="B2777" s="37">
        <v>9.15</v>
      </c>
      <c r="C2777" s="16">
        <f t="shared" si="172"/>
        <v>1.00034749</v>
      </c>
      <c r="D2777" s="16">
        <f t="shared" si="174"/>
        <v>2497.6657449679701</v>
      </c>
      <c r="E2777" s="11">
        <v>9.15</v>
      </c>
      <c r="F2777" s="17">
        <f t="shared" si="173"/>
        <v>1.00034749</v>
      </c>
      <c r="G2777" s="17">
        <f t="shared" si="175"/>
        <v>2507.6845085559598</v>
      </c>
      <c r="H2777" s="12">
        <v>210100</v>
      </c>
      <c r="I2777" s="13">
        <v>44580</v>
      </c>
      <c r="J2777" s="14">
        <v>11283.643550000001</v>
      </c>
      <c r="K2777" s="12">
        <v>9.15</v>
      </c>
    </row>
    <row r="2778" spans="1:11" x14ac:dyDescent="0.3">
      <c r="A2778" s="9">
        <v>44581</v>
      </c>
      <c r="B2778" s="37">
        <v>9.15</v>
      </c>
      <c r="C2778" s="16">
        <f t="shared" si="172"/>
        <v>1.00034749</v>
      </c>
      <c r="D2778" s="16">
        <f t="shared" si="174"/>
        <v>2498.5336588376899</v>
      </c>
      <c r="E2778" s="11">
        <v>9.15</v>
      </c>
      <c r="F2778" s="17">
        <f t="shared" si="173"/>
        <v>1.00034749</v>
      </c>
      <c r="G2778" s="17">
        <f t="shared" si="175"/>
        <v>2508.55590384584</v>
      </c>
      <c r="H2778" s="12">
        <v>210100</v>
      </c>
      <c r="I2778" s="13">
        <v>44581</v>
      </c>
      <c r="J2778" s="14">
        <v>11287.564504</v>
      </c>
      <c r="K2778" s="12">
        <v>9.15</v>
      </c>
    </row>
    <row r="2779" spans="1:11" x14ac:dyDescent="0.3">
      <c r="A2779" s="9">
        <v>44582</v>
      </c>
      <c r="B2779" s="37">
        <v>9.15</v>
      </c>
      <c r="C2779" s="16">
        <f t="shared" si="172"/>
        <v>1.00034749</v>
      </c>
      <c r="D2779" s="16">
        <f t="shared" si="174"/>
        <v>2499.4018742988001</v>
      </c>
      <c r="E2779" s="11">
        <v>9.15</v>
      </c>
      <c r="F2779" s="17">
        <f t="shared" si="173"/>
        <v>1.00034749</v>
      </c>
      <c r="G2779" s="17">
        <f t="shared" si="175"/>
        <v>2509.4276019368699</v>
      </c>
      <c r="H2779" s="12">
        <v>210100</v>
      </c>
      <c r="I2779" s="13">
        <v>44582</v>
      </c>
      <c r="J2779" s="14">
        <v>11291.486819</v>
      </c>
      <c r="K2779" s="12">
        <v>9.15</v>
      </c>
    </row>
    <row r="2780" spans="1:11" x14ac:dyDescent="0.3">
      <c r="A2780" s="9">
        <v>44585</v>
      </c>
      <c r="B2780" s="37">
        <v>9.15</v>
      </c>
      <c r="C2780" s="16">
        <f t="shared" si="172"/>
        <v>1.00034749</v>
      </c>
      <c r="D2780" s="16">
        <f t="shared" si="174"/>
        <v>2500.2703914560998</v>
      </c>
      <c r="E2780" s="11">
        <v>9.15</v>
      </c>
      <c r="F2780" s="17">
        <f t="shared" si="173"/>
        <v>1.00034749</v>
      </c>
      <c r="G2780" s="17">
        <f t="shared" si="175"/>
        <v>2510.2996029342698</v>
      </c>
      <c r="H2780" s="12">
        <v>210100</v>
      </c>
      <c r="I2780" s="13">
        <v>44585</v>
      </c>
      <c r="J2780" s="14">
        <v>11295.410497999999</v>
      </c>
      <c r="K2780" s="12">
        <v>9.15</v>
      </c>
    </row>
    <row r="2781" spans="1:11" x14ac:dyDescent="0.3">
      <c r="A2781" s="9">
        <v>44586</v>
      </c>
      <c r="B2781" s="37">
        <v>9.15</v>
      </c>
      <c r="C2781" s="16">
        <f t="shared" si="172"/>
        <v>1.00034749</v>
      </c>
      <c r="D2781" s="16">
        <f t="shared" si="174"/>
        <v>2501.1392104144302</v>
      </c>
      <c r="E2781" s="11">
        <v>9.15</v>
      </c>
      <c r="F2781" s="17">
        <f t="shared" si="173"/>
        <v>1.00034749</v>
      </c>
      <c r="G2781" s="17">
        <f t="shared" si="175"/>
        <v>2511.1719069432902</v>
      </c>
      <c r="H2781" s="12">
        <v>210100</v>
      </c>
      <c r="I2781" s="13">
        <v>44586</v>
      </c>
      <c r="J2781" s="14">
        <v>11299.33554</v>
      </c>
      <c r="K2781" s="12">
        <v>9.15</v>
      </c>
    </row>
    <row r="2782" spans="1:11" x14ac:dyDescent="0.3">
      <c r="A2782" s="9">
        <v>44587</v>
      </c>
      <c r="B2782" s="37">
        <v>9.15</v>
      </c>
      <c r="C2782" s="16">
        <f t="shared" si="172"/>
        <v>1.00034749</v>
      </c>
      <c r="D2782" s="16">
        <f t="shared" si="174"/>
        <v>2502.0083312786601</v>
      </c>
      <c r="E2782" s="11">
        <v>9.15</v>
      </c>
      <c r="F2782" s="17">
        <f t="shared" si="173"/>
        <v>1.00034749</v>
      </c>
      <c r="G2782" s="17">
        <f t="shared" si="175"/>
        <v>2512.04451406923</v>
      </c>
      <c r="H2782" s="12">
        <v>210100</v>
      </c>
      <c r="I2782" s="13">
        <v>44587</v>
      </c>
      <c r="J2782" s="14">
        <v>11303.261946000001</v>
      </c>
      <c r="K2782" s="12">
        <v>9.15</v>
      </c>
    </row>
    <row r="2783" spans="1:11" x14ac:dyDescent="0.3">
      <c r="A2783" s="9">
        <v>44588</v>
      </c>
      <c r="B2783" s="37">
        <v>9.15</v>
      </c>
      <c r="C2783" s="16">
        <f t="shared" si="172"/>
        <v>1.00034749</v>
      </c>
      <c r="D2783" s="16">
        <f t="shared" si="174"/>
        <v>2502.8777541537002</v>
      </c>
      <c r="E2783" s="11">
        <v>9.15</v>
      </c>
      <c r="F2783" s="17">
        <f t="shared" si="173"/>
        <v>1.00034749</v>
      </c>
      <c r="G2783" s="17">
        <f t="shared" si="175"/>
        <v>2512.9174244174201</v>
      </c>
      <c r="H2783" s="12">
        <v>210100</v>
      </c>
      <c r="I2783" s="13">
        <v>44588</v>
      </c>
      <c r="J2783" s="14">
        <v>11307.189716999999</v>
      </c>
      <c r="K2783" s="12">
        <v>9.15</v>
      </c>
    </row>
    <row r="2784" spans="1:11" x14ac:dyDescent="0.3">
      <c r="A2784" s="9">
        <v>44589</v>
      </c>
      <c r="B2784" s="37">
        <v>9.15</v>
      </c>
      <c r="C2784" s="16">
        <f t="shared" si="172"/>
        <v>1.00034749</v>
      </c>
      <c r="D2784" s="16">
        <f t="shared" si="174"/>
        <v>2503.7474791444902</v>
      </c>
      <c r="E2784" s="11">
        <v>9.15</v>
      </c>
      <c r="F2784" s="17">
        <f t="shared" si="173"/>
        <v>1.00034749</v>
      </c>
      <c r="G2784" s="17">
        <f t="shared" si="175"/>
        <v>2513.79063809323</v>
      </c>
      <c r="H2784" s="12">
        <v>210100</v>
      </c>
      <c r="I2784" s="13">
        <v>44589</v>
      </c>
      <c r="J2784" s="14">
        <v>11311.118852</v>
      </c>
      <c r="K2784" s="12">
        <v>9.15</v>
      </c>
    </row>
    <row r="2785" spans="1:11" x14ac:dyDescent="0.3">
      <c r="A2785" s="9">
        <v>44592</v>
      </c>
      <c r="B2785" s="37">
        <v>9.15</v>
      </c>
      <c r="C2785" s="16">
        <f t="shared" si="172"/>
        <v>1.00034749</v>
      </c>
      <c r="D2785" s="16">
        <f t="shared" si="174"/>
        <v>2504.6175063560199</v>
      </c>
      <c r="E2785" s="11">
        <v>9.15</v>
      </c>
      <c r="F2785" s="17">
        <f t="shared" si="173"/>
        <v>1.00034749</v>
      </c>
      <c r="G2785" s="17">
        <f t="shared" si="175"/>
        <v>2514.6641552020601</v>
      </c>
      <c r="H2785" s="12">
        <v>210100</v>
      </c>
      <c r="I2785" s="13">
        <v>44592</v>
      </c>
      <c r="J2785" s="14">
        <v>11315.049353</v>
      </c>
      <c r="K2785" s="12">
        <v>9.15</v>
      </c>
    </row>
    <row r="2786" spans="1:11" x14ac:dyDescent="0.3">
      <c r="A2786" s="9">
        <v>44593</v>
      </c>
      <c r="B2786" s="37">
        <v>9.15</v>
      </c>
      <c r="C2786" s="16">
        <f t="shared" si="172"/>
        <v>1.00034749</v>
      </c>
      <c r="D2786" s="16">
        <f t="shared" si="174"/>
        <v>2505.4878358933001</v>
      </c>
      <c r="E2786" s="11">
        <v>9.15</v>
      </c>
      <c r="F2786" s="17">
        <f t="shared" si="173"/>
        <v>1.00034749</v>
      </c>
      <c r="G2786" s="17">
        <f t="shared" si="175"/>
        <v>2515.53797584935</v>
      </c>
      <c r="H2786" s="12">
        <v>210100</v>
      </c>
      <c r="I2786" s="13">
        <v>44593</v>
      </c>
      <c r="J2786" s="14">
        <v>11318.98122</v>
      </c>
      <c r="K2786" s="12">
        <v>9.15</v>
      </c>
    </row>
    <row r="2787" spans="1:11" x14ac:dyDescent="0.3">
      <c r="A2787" s="9">
        <v>44594</v>
      </c>
      <c r="B2787" s="37">
        <v>9.15</v>
      </c>
      <c r="C2787" s="16">
        <f t="shared" si="172"/>
        <v>1.00034749</v>
      </c>
      <c r="D2787" s="16">
        <f t="shared" si="174"/>
        <v>2506.3584678613902</v>
      </c>
      <c r="E2787" s="11">
        <v>9.15</v>
      </c>
      <c r="F2787" s="17">
        <f t="shared" si="173"/>
        <v>1.00034749</v>
      </c>
      <c r="G2787" s="17">
        <f t="shared" si="175"/>
        <v>2516.4121001405802</v>
      </c>
      <c r="H2787" s="12">
        <v>210100</v>
      </c>
      <c r="I2787" s="13">
        <v>44594</v>
      </c>
      <c r="J2787" s="14">
        <v>11322.914452000001</v>
      </c>
      <c r="K2787" s="12">
        <v>9.15</v>
      </c>
    </row>
    <row r="2788" spans="1:11" x14ac:dyDescent="0.3">
      <c r="A2788" s="9">
        <v>44595</v>
      </c>
      <c r="B2788" s="37">
        <v>10.65</v>
      </c>
      <c r="C2788" s="16">
        <f t="shared" si="172"/>
        <v>1.00040168</v>
      </c>
      <c r="D2788" s="16">
        <f t="shared" si="174"/>
        <v>2507.2294023653899</v>
      </c>
      <c r="E2788" s="11">
        <v>10.65</v>
      </c>
      <c r="F2788" s="17">
        <f t="shared" si="173"/>
        <v>1.00040168</v>
      </c>
      <c r="G2788" s="17">
        <f t="shared" si="175"/>
        <v>2517.2865281812601</v>
      </c>
      <c r="H2788" s="12">
        <v>210100</v>
      </c>
      <c r="I2788" s="13">
        <v>44595</v>
      </c>
      <c r="J2788" s="14">
        <v>11326.849052</v>
      </c>
      <c r="K2788" s="12">
        <v>9.15</v>
      </c>
    </row>
    <row r="2789" spans="1:11" x14ac:dyDescent="0.3">
      <c r="A2789" s="9">
        <v>44596</v>
      </c>
      <c r="B2789" s="37">
        <v>10.65</v>
      </c>
      <c r="C2789" s="16">
        <f t="shared" si="172"/>
        <v>1.00040168</v>
      </c>
      <c r="D2789" s="16">
        <f t="shared" si="174"/>
        <v>2508.2365062717299</v>
      </c>
      <c r="E2789" s="11">
        <v>10.65</v>
      </c>
      <c r="F2789" s="17">
        <f t="shared" si="173"/>
        <v>1.00040168</v>
      </c>
      <c r="G2789" s="17">
        <f t="shared" si="175"/>
        <v>2518.2976718339</v>
      </c>
      <c r="H2789" s="12">
        <v>210100</v>
      </c>
      <c r="I2789" s="13">
        <v>44596</v>
      </c>
      <c r="J2789" s="14">
        <v>11331.398821000001</v>
      </c>
      <c r="K2789" s="12">
        <v>10.65</v>
      </c>
    </row>
    <row r="2790" spans="1:11" x14ac:dyDescent="0.3">
      <c r="A2790" s="9">
        <v>44599</v>
      </c>
      <c r="B2790" s="37">
        <v>10.65</v>
      </c>
      <c r="C2790" s="16">
        <f t="shared" si="172"/>
        <v>1.00040168</v>
      </c>
      <c r="D2790" s="16">
        <f t="shared" si="174"/>
        <v>2509.2440147115699</v>
      </c>
      <c r="E2790" s="11">
        <v>10.65</v>
      </c>
      <c r="F2790" s="17">
        <f t="shared" si="173"/>
        <v>1.00040168</v>
      </c>
      <c r="G2790" s="17">
        <f t="shared" si="175"/>
        <v>2519.3092216427199</v>
      </c>
      <c r="H2790" s="12">
        <v>210100</v>
      </c>
      <c r="I2790" s="13">
        <v>44599</v>
      </c>
      <c r="J2790" s="14">
        <v>11335.950417</v>
      </c>
      <c r="K2790" s="12">
        <v>10.65</v>
      </c>
    </row>
    <row r="2791" spans="1:11" x14ac:dyDescent="0.3">
      <c r="A2791" s="9">
        <v>44600</v>
      </c>
      <c r="B2791" s="37">
        <v>10.65</v>
      </c>
      <c r="C2791" s="16">
        <f t="shared" si="172"/>
        <v>1.00040168</v>
      </c>
      <c r="D2791" s="16">
        <f t="shared" si="174"/>
        <v>2510.2519278474001</v>
      </c>
      <c r="E2791" s="11">
        <v>10.65</v>
      </c>
      <c r="F2791" s="17">
        <f t="shared" si="173"/>
        <v>1.00040168</v>
      </c>
      <c r="G2791" s="17">
        <f t="shared" si="175"/>
        <v>2520.3211777708698</v>
      </c>
      <c r="H2791" s="12">
        <v>210100</v>
      </c>
      <c r="I2791" s="13">
        <v>44600</v>
      </c>
      <c r="J2791" s="14">
        <v>11340.503841</v>
      </c>
      <c r="K2791" s="12">
        <v>10.65</v>
      </c>
    </row>
    <row r="2792" spans="1:11" x14ac:dyDescent="0.3">
      <c r="A2792" s="9">
        <v>44601</v>
      </c>
      <c r="B2792" s="37">
        <v>10.65</v>
      </c>
      <c r="C2792" s="16">
        <f t="shared" si="172"/>
        <v>1.00040168</v>
      </c>
      <c r="D2792" s="16">
        <f t="shared" si="174"/>
        <v>2511.26024584178</v>
      </c>
      <c r="E2792" s="11">
        <v>10.65</v>
      </c>
      <c r="F2792" s="17">
        <f t="shared" si="173"/>
        <v>1.00040168</v>
      </c>
      <c r="G2792" s="17">
        <f t="shared" si="175"/>
        <v>2521.3335403815599</v>
      </c>
      <c r="H2792" s="12">
        <v>210100</v>
      </c>
      <c r="I2792" s="13">
        <v>44601</v>
      </c>
      <c r="J2792" s="14">
        <v>11345.059095000001</v>
      </c>
      <c r="K2792" s="12">
        <v>10.65</v>
      </c>
    </row>
    <row r="2793" spans="1:11" x14ac:dyDescent="0.3">
      <c r="A2793" s="9">
        <v>44602</v>
      </c>
      <c r="B2793" s="37">
        <v>10.65</v>
      </c>
      <c r="C2793" s="16">
        <f t="shared" si="172"/>
        <v>1.00040168</v>
      </c>
      <c r="D2793" s="16">
        <f t="shared" si="174"/>
        <v>2512.26896885733</v>
      </c>
      <c r="E2793" s="11">
        <v>10.65</v>
      </c>
      <c r="F2793" s="17">
        <f t="shared" si="173"/>
        <v>1.00040168</v>
      </c>
      <c r="G2793" s="17">
        <f t="shared" si="175"/>
        <v>2522.3463096380601</v>
      </c>
      <c r="H2793" s="12">
        <v>210100</v>
      </c>
      <c r="I2793" s="13">
        <v>44602</v>
      </c>
      <c r="J2793" s="14">
        <v>11349.616178</v>
      </c>
      <c r="K2793" s="12">
        <v>10.65</v>
      </c>
    </row>
    <row r="2794" spans="1:11" x14ac:dyDescent="0.3">
      <c r="A2794" s="9">
        <v>44603</v>
      </c>
      <c r="B2794" s="37">
        <v>10.65</v>
      </c>
      <c r="C2794" s="16">
        <f t="shared" si="172"/>
        <v>1.00040168</v>
      </c>
      <c r="D2794" s="16">
        <f t="shared" si="174"/>
        <v>2513.2780970567401</v>
      </c>
      <c r="E2794" s="11">
        <v>10.65</v>
      </c>
      <c r="F2794" s="17">
        <f t="shared" si="173"/>
        <v>1.00040168</v>
      </c>
      <c r="G2794" s="17">
        <f t="shared" si="175"/>
        <v>2523.3594857037201</v>
      </c>
      <c r="H2794" s="12">
        <v>210100</v>
      </c>
      <c r="I2794" s="13">
        <v>44603</v>
      </c>
      <c r="J2794" s="14">
        <v>11354.175091999999</v>
      </c>
      <c r="K2794" s="12">
        <v>10.65</v>
      </c>
    </row>
    <row r="2795" spans="1:11" x14ac:dyDescent="0.3">
      <c r="A2795" s="9">
        <v>44606</v>
      </c>
      <c r="B2795" s="37">
        <v>10.65</v>
      </c>
      <c r="C2795" s="16">
        <f t="shared" si="172"/>
        <v>1.00040168</v>
      </c>
      <c r="D2795" s="16">
        <f t="shared" si="174"/>
        <v>2514.2876306027702</v>
      </c>
      <c r="E2795" s="11">
        <v>10.65</v>
      </c>
      <c r="F2795" s="17">
        <f t="shared" si="173"/>
        <v>1.00040168</v>
      </c>
      <c r="G2795" s="17">
        <f t="shared" si="175"/>
        <v>2524.3730687419402</v>
      </c>
      <c r="H2795" s="12">
        <v>210100</v>
      </c>
      <c r="I2795" s="13">
        <v>44606</v>
      </c>
      <c r="J2795" s="14">
        <v>11358.735837</v>
      </c>
      <c r="K2795" s="12">
        <v>10.65</v>
      </c>
    </row>
    <row r="2796" spans="1:11" x14ac:dyDescent="0.3">
      <c r="A2796" s="9">
        <v>44607</v>
      </c>
      <c r="B2796" s="37">
        <v>10.65</v>
      </c>
      <c r="C2796" s="16">
        <f t="shared" si="172"/>
        <v>1.00040168</v>
      </c>
      <c r="D2796" s="16">
        <f t="shared" si="174"/>
        <v>2515.2975696582298</v>
      </c>
      <c r="E2796" s="11">
        <v>10.65</v>
      </c>
      <c r="F2796" s="17">
        <f t="shared" si="173"/>
        <v>1.00040168</v>
      </c>
      <c r="G2796" s="17">
        <f t="shared" si="175"/>
        <v>2525.3870589161902</v>
      </c>
      <c r="H2796" s="12">
        <v>210100</v>
      </c>
      <c r="I2796" s="13">
        <v>44607</v>
      </c>
      <c r="J2796" s="14">
        <v>11363.298414000001</v>
      </c>
      <c r="K2796" s="12">
        <v>10.65</v>
      </c>
    </row>
    <row r="2797" spans="1:11" x14ac:dyDescent="0.3">
      <c r="A2797" s="9">
        <v>44608</v>
      </c>
      <c r="B2797" s="37">
        <v>10.65</v>
      </c>
      <c r="C2797" s="16">
        <f t="shared" si="172"/>
        <v>1.00040168</v>
      </c>
      <c r="D2797" s="16">
        <f t="shared" si="174"/>
        <v>2516.30791438601</v>
      </c>
      <c r="E2797" s="11">
        <v>10.65</v>
      </c>
      <c r="F2797" s="17">
        <f t="shared" si="173"/>
        <v>1.00040168</v>
      </c>
      <c r="G2797" s="17">
        <f t="shared" si="175"/>
        <v>2526.40145639002</v>
      </c>
      <c r="H2797" s="12">
        <v>210100</v>
      </c>
      <c r="I2797" s="13">
        <v>44608</v>
      </c>
      <c r="J2797" s="14">
        <v>11367.862824</v>
      </c>
      <c r="K2797" s="12">
        <v>10.65</v>
      </c>
    </row>
    <row r="2798" spans="1:11" x14ac:dyDescent="0.3">
      <c r="A2798" s="9">
        <v>44609</v>
      </c>
      <c r="B2798" s="37">
        <v>10.65</v>
      </c>
      <c r="C2798" s="16">
        <f t="shared" si="172"/>
        <v>1.00040168</v>
      </c>
      <c r="D2798" s="16">
        <f t="shared" si="174"/>
        <v>2517.3186649490599</v>
      </c>
      <c r="E2798" s="11">
        <v>10.65</v>
      </c>
      <c r="F2798" s="17">
        <f t="shared" si="173"/>
        <v>1.00040168</v>
      </c>
      <c r="G2798" s="17">
        <f t="shared" si="175"/>
        <v>2527.41626132702</v>
      </c>
      <c r="H2798" s="12">
        <v>210100</v>
      </c>
      <c r="I2798" s="13">
        <v>44609</v>
      </c>
      <c r="J2798" s="14">
        <v>11372.429066999999</v>
      </c>
      <c r="K2798" s="12">
        <v>10.65</v>
      </c>
    </row>
    <row r="2799" spans="1:11" x14ac:dyDescent="0.3">
      <c r="A2799" s="9">
        <v>44610</v>
      </c>
      <c r="B2799" s="37">
        <v>10.65</v>
      </c>
      <c r="C2799" s="16">
        <f t="shared" si="172"/>
        <v>1.00040168</v>
      </c>
      <c r="D2799" s="16">
        <f t="shared" si="174"/>
        <v>2518.3298215104001</v>
      </c>
      <c r="E2799" s="11">
        <v>10.65</v>
      </c>
      <c r="F2799" s="17">
        <f t="shared" si="173"/>
        <v>1.00040168</v>
      </c>
      <c r="G2799" s="17">
        <f t="shared" si="175"/>
        <v>2528.4314738908702</v>
      </c>
      <c r="H2799" s="12">
        <v>210100</v>
      </c>
      <c r="I2799" s="13">
        <v>44610</v>
      </c>
      <c r="J2799" s="14">
        <v>11376.997144000001</v>
      </c>
      <c r="K2799" s="12">
        <v>10.65</v>
      </c>
    </row>
    <row r="2800" spans="1:11" x14ac:dyDescent="0.3">
      <c r="A2800" s="9">
        <v>44613</v>
      </c>
      <c r="B2800" s="37">
        <v>10.65</v>
      </c>
      <c r="C2800" s="16">
        <f t="shared" si="172"/>
        <v>1.00040168</v>
      </c>
      <c r="D2800" s="16">
        <f t="shared" si="174"/>
        <v>2519.3413842331001</v>
      </c>
      <c r="E2800" s="11">
        <v>10.65</v>
      </c>
      <c r="F2800" s="17">
        <f t="shared" si="173"/>
        <v>1.00040168</v>
      </c>
      <c r="G2800" s="17">
        <f t="shared" si="175"/>
        <v>2529.4470942452999</v>
      </c>
      <c r="H2800" s="12">
        <v>210100</v>
      </c>
      <c r="I2800" s="13">
        <v>44613</v>
      </c>
      <c r="J2800" s="14">
        <v>11381.567057</v>
      </c>
      <c r="K2800" s="12">
        <v>10.65</v>
      </c>
    </row>
    <row r="2801" spans="1:11" x14ac:dyDescent="0.3">
      <c r="A2801" s="9">
        <v>44614</v>
      </c>
      <c r="B2801" s="37">
        <v>10.65</v>
      </c>
      <c r="C2801" s="16">
        <f t="shared" si="172"/>
        <v>1.00040168</v>
      </c>
      <c r="D2801" s="16">
        <f t="shared" si="174"/>
        <v>2520.3533532803199</v>
      </c>
      <c r="E2801" s="11">
        <v>10.65</v>
      </c>
      <c r="F2801" s="17">
        <f t="shared" si="173"/>
        <v>1.00040168</v>
      </c>
      <c r="G2801" s="17">
        <f t="shared" si="175"/>
        <v>2530.4631225541202</v>
      </c>
      <c r="H2801" s="12">
        <v>210100</v>
      </c>
      <c r="I2801" s="13">
        <v>44614</v>
      </c>
      <c r="J2801" s="14">
        <v>11386.138804</v>
      </c>
      <c r="K2801" s="12">
        <v>10.65</v>
      </c>
    </row>
    <row r="2802" spans="1:11" x14ac:dyDescent="0.3">
      <c r="A2802" s="9">
        <v>44615</v>
      </c>
      <c r="B2802" s="37">
        <v>10.65</v>
      </c>
      <c r="C2802" s="16">
        <f t="shared" si="172"/>
        <v>1.00040168</v>
      </c>
      <c r="D2802" s="16">
        <f t="shared" si="174"/>
        <v>2521.3657288152699</v>
      </c>
      <c r="E2802" s="11">
        <v>10.65</v>
      </c>
      <c r="F2802" s="17">
        <f t="shared" si="173"/>
        <v>1.00040168</v>
      </c>
      <c r="G2802" s="17">
        <f t="shared" si="175"/>
        <v>2531.4795589811902</v>
      </c>
      <c r="H2802" s="12">
        <v>210100</v>
      </c>
      <c r="I2802" s="13">
        <v>44615</v>
      </c>
      <c r="J2802" s="14">
        <v>11390.712389</v>
      </c>
      <c r="K2802" s="12">
        <v>10.65</v>
      </c>
    </row>
    <row r="2803" spans="1:11" x14ac:dyDescent="0.3">
      <c r="A2803" s="9">
        <v>44616</v>
      </c>
      <c r="B2803" s="37">
        <v>10.65</v>
      </c>
      <c r="C2803" s="16">
        <f t="shared" si="172"/>
        <v>1.00040168</v>
      </c>
      <c r="D2803" s="16">
        <f t="shared" si="174"/>
        <v>2522.37851100122</v>
      </c>
      <c r="E2803" s="11">
        <v>10.65</v>
      </c>
      <c r="F2803" s="17">
        <f t="shared" si="173"/>
        <v>1.00040168</v>
      </c>
      <c r="G2803" s="17">
        <f t="shared" si="175"/>
        <v>2532.4964036904398</v>
      </c>
      <c r="H2803" s="12">
        <v>210100</v>
      </c>
      <c r="I2803" s="13">
        <v>44616</v>
      </c>
      <c r="J2803" s="14">
        <v>11395.28781</v>
      </c>
      <c r="K2803" s="12">
        <v>10.65</v>
      </c>
    </row>
    <row r="2804" spans="1:11" x14ac:dyDescent="0.3">
      <c r="A2804" s="9">
        <v>44617</v>
      </c>
      <c r="B2804" s="37">
        <v>10.65</v>
      </c>
      <c r="C2804" s="16">
        <f t="shared" si="172"/>
        <v>1.00040168</v>
      </c>
      <c r="D2804" s="16">
        <f t="shared" si="174"/>
        <v>2523.3917000015199</v>
      </c>
      <c r="E2804" s="11">
        <v>10.65</v>
      </c>
      <c r="F2804" s="17">
        <f t="shared" si="173"/>
        <v>1.00040168</v>
      </c>
      <c r="G2804" s="17">
        <f t="shared" si="175"/>
        <v>2533.5136568458702</v>
      </c>
      <c r="H2804" s="12">
        <v>210100</v>
      </c>
      <c r="I2804" s="13">
        <v>44617</v>
      </c>
      <c r="J2804" s="14">
        <v>11399.865068999999</v>
      </c>
      <c r="K2804" s="12">
        <v>10.65</v>
      </c>
    </row>
    <row r="2805" spans="1:11" x14ac:dyDescent="0.3">
      <c r="A2805" s="9">
        <v>44622</v>
      </c>
      <c r="B2805" s="37">
        <v>10.65</v>
      </c>
      <c r="C2805" s="16">
        <f t="shared" si="172"/>
        <v>1.00040168</v>
      </c>
      <c r="D2805" s="16">
        <f t="shared" si="174"/>
        <v>2524.4052959795799</v>
      </c>
      <c r="E2805" s="11">
        <v>10.65</v>
      </c>
      <c r="F2805" s="17">
        <f t="shared" si="173"/>
        <v>1.00040168</v>
      </c>
      <c r="G2805" s="17">
        <f t="shared" si="175"/>
        <v>2534.53131861155</v>
      </c>
      <c r="H2805" s="12">
        <v>210100</v>
      </c>
      <c r="I2805" s="13">
        <v>44622</v>
      </c>
      <c r="J2805" s="14">
        <v>11404.444167</v>
      </c>
      <c r="K2805" s="12">
        <v>10.65</v>
      </c>
    </row>
    <row r="2806" spans="1:11" x14ac:dyDescent="0.3">
      <c r="A2806" s="9">
        <v>44623</v>
      </c>
      <c r="B2806" s="37">
        <v>10.65</v>
      </c>
      <c r="C2806" s="16">
        <f t="shared" si="172"/>
        <v>1.00040168</v>
      </c>
      <c r="D2806" s="16">
        <f t="shared" si="174"/>
        <v>2525.4192990988699</v>
      </c>
      <c r="E2806" s="11">
        <v>10.65</v>
      </c>
      <c r="F2806" s="17">
        <f t="shared" si="173"/>
        <v>1.00040168</v>
      </c>
      <c r="G2806" s="17">
        <f t="shared" si="175"/>
        <v>2535.5493891516098</v>
      </c>
      <c r="H2806" s="12">
        <v>210100</v>
      </c>
      <c r="I2806" s="13">
        <v>44623</v>
      </c>
      <c r="J2806" s="14">
        <v>11409.025104</v>
      </c>
      <c r="K2806" s="12">
        <v>10.65</v>
      </c>
    </row>
    <row r="2807" spans="1:11" x14ac:dyDescent="0.3">
      <c r="A2807" s="9">
        <v>44624</v>
      </c>
      <c r="B2807" s="37">
        <v>10.65</v>
      </c>
      <c r="C2807" s="16">
        <f t="shared" si="172"/>
        <v>1.00040168</v>
      </c>
      <c r="D2807" s="16">
        <f t="shared" si="174"/>
        <v>2526.4337095229298</v>
      </c>
      <c r="E2807" s="11">
        <v>10.65</v>
      </c>
      <c r="F2807" s="17">
        <f t="shared" si="173"/>
        <v>1.00040168</v>
      </c>
      <c r="G2807" s="17">
        <f t="shared" si="175"/>
        <v>2536.5678686302399</v>
      </c>
      <c r="H2807" s="12">
        <v>210100</v>
      </c>
      <c r="I2807" s="13">
        <v>44624</v>
      </c>
      <c r="J2807" s="14">
        <v>11413.607881</v>
      </c>
      <c r="K2807" s="12">
        <v>10.65</v>
      </c>
    </row>
    <row r="2808" spans="1:11" x14ac:dyDescent="0.3">
      <c r="A2808" s="9">
        <v>44627</v>
      </c>
      <c r="B2808" s="37">
        <v>10.65</v>
      </c>
      <c r="C2808" s="16">
        <f t="shared" si="172"/>
        <v>1.00040168</v>
      </c>
      <c r="D2808" s="16">
        <f t="shared" si="174"/>
        <v>2527.4485274153699</v>
      </c>
      <c r="E2808" s="11">
        <v>10.65</v>
      </c>
      <c r="F2808" s="17">
        <f t="shared" si="173"/>
        <v>1.00040168</v>
      </c>
      <c r="G2808" s="17">
        <f t="shared" si="175"/>
        <v>2537.5867572117099</v>
      </c>
      <c r="H2808" s="12">
        <v>210100</v>
      </c>
      <c r="I2808" s="13">
        <v>44627</v>
      </c>
      <c r="J2808" s="14">
        <v>11418.192499000001</v>
      </c>
      <c r="K2808" s="12">
        <v>10.65</v>
      </c>
    </row>
    <row r="2809" spans="1:11" x14ac:dyDescent="0.3">
      <c r="A2809" s="9">
        <v>44628</v>
      </c>
      <c r="B2809" s="37">
        <v>10.65</v>
      </c>
      <c r="C2809" s="16">
        <f t="shared" si="172"/>
        <v>1.00040168</v>
      </c>
      <c r="D2809" s="16">
        <f t="shared" si="174"/>
        <v>2528.4637529398601</v>
      </c>
      <c r="E2809" s="11">
        <v>10.65</v>
      </c>
      <c r="F2809" s="17">
        <f t="shared" si="173"/>
        <v>1.00040168</v>
      </c>
      <c r="G2809" s="17">
        <f t="shared" si="175"/>
        <v>2538.6060550603502</v>
      </c>
      <c r="H2809" s="12">
        <v>210100</v>
      </c>
      <c r="I2809" s="13">
        <v>44628</v>
      </c>
      <c r="J2809" s="14">
        <v>11422.778958999999</v>
      </c>
      <c r="K2809" s="12">
        <v>10.65</v>
      </c>
    </row>
    <row r="2810" spans="1:11" x14ac:dyDescent="0.3">
      <c r="A2810" s="9">
        <v>44629</v>
      </c>
      <c r="B2810" s="37">
        <v>10.65</v>
      </c>
      <c r="C2810" s="16">
        <f t="shared" si="172"/>
        <v>1.00040168</v>
      </c>
      <c r="D2810" s="16">
        <f t="shared" si="174"/>
        <v>2529.47938626014</v>
      </c>
      <c r="E2810" s="11">
        <v>10.65</v>
      </c>
      <c r="F2810" s="17">
        <f t="shared" si="173"/>
        <v>1.00040168</v>
      </c>
      <c r="G2810" s="17">
        <f t="shared" si="175"/>
        <v>2539.62576234055</v>
      </c>
      <c r="H2810" s="12">
        <v>210100</v>
      </c>
      <c r="I2810" s="13">
        <v>44629</v>
      </c>
      <c r="J2810" s="14">
        <v>11427.367260999999</v>
      </c>
      <c r="K2810" s="12">
        <v>10.65</v>
      </c>
    </row>
    <row r="2811" spans="1:11" x14ac:dyDescent="0.3">
      <c r="A2811" s="9">
        <v>44630</v>
      </c>
      <c r="B2811" s="37">
        <v>10.65</v>
      </c>
      <c r="C2811" s="16">
        <f t="shared" si="172"/>
        <v>1.00040168</v>
      </c>
      <c r="D2811" s="16">
        <f t="shared" si="174"/>
        <v>2530.49542754001</v>
      </c>
      <c r="E2811" s="11">
        <v>10.65</v>
      </c>
      <c r="F2811" s="17">
        <f t="shared" si="173"/>
        <v>1.00040168</v>
      </c>
      <c r="G2811" s="17">
        <f t="shared" si="175"/>
        <v>2540.64587921677</v>
      </c>
      <c r="H2811" s="12">
        <v>210100</v>
      </c>
      <c r="I2811" s="13">
        <v>44630</v>
      </c>
      <c r="J2811" s="14">
        <v>11431.957406</v>
      </c>
      <c r="K2811" s="12">
        <v>10.65</v>
      </c>
    </row>
    <row r="2812" spans="1:11" x14ac:dyDescent="0.3">
      <c r="A2812" s="9">
        <v>44631</v>
      </c>
      <c r="B2812" s="37">
        <v>10.65</v>
      </c>
      <c r="C2812" s="16">
        <f t="shared" si="172"/>
        <v>1.00040168</v>
      </c>
      <c r="D2812" s="16">
        <f t="shared" si="174"/>
        <v>2531.5118769433402</v>
      </c>
      <c r="E2812" s="11">
        <v>10.65</v>
      </c>
      <c r="F2812" s="17">
        <f t="shared" si="173"/>
        <v>1.00040168</v>
      </c>
      <c r="G2812" s="17">
        <f t="shared" si="175"/>
        <v>2541.6664058535298</v>
      </c>
      <c r="H2812" s="12">
        <v>210100</v>
      </c>
      <c r="I2812" s="13">
        <v>44631</v>
      </c>
      <c r="J2812" s="14">
        <v>11436.549394</v>
      </c>
      <c r="K2812" s="12">
        <v>10.65</v>
      </c>
    </row>
    <row r="2813" spans="1:11" x14ac:dyDescent="0.3">
      <c r="A2813" s="9">
        <v>44634</v>
      </c>
      <c r="B2813" s="37">
        <v>10.65</v>
      </c>
      <c r="C2813" s="16">
        <f t="shared" si="172"/>
        <v>1.00040168</v>
      </c>
      <c r="D2813" s="16">
        <f t="shared" si="174"/>
        <v>2532.5287346340701</v>
      </c>
      <c r="E2813" s="11">
        <v>10.65</v>
      </c>
      <c r="F2813" s="17">
        <f t="shared" si="173"/>
        <v>1.00040168</v>
      </c>
      <c r="G2813" s="17">
        <f t="shared" si="175"/>
        <v>2542.6873424154301</v>
      </c>
      <c r="H2813" s="12">
        <v>210100</v>
      </c>
      <c r="I2813" s="13">
        <v>44634</v>
      </c>
      <c r="J2813" s="14">
        <v>11441.143227</v>
      </c>
      <c r="K2813" s="12">
        <v>10.65</v>
      </c>
    </row>
    <row r="2814" spans="1:11" x14ac:dyDescent="0.3">
      <c r="A2814" s="9">
        <v>44635</v>
      </c>
      <c r="B2814" s="37">
        <v>10.65</v>
      </c>
      <c r="C2814" s="16">
        <f t="shared" si="172"/>
        <v>1.00040168</v>
      </c>
      <c r="D2814" s="16">
        <f t="shared" si="174"/>
        <v>2533.5460007761999</v>
      </c>
      <c r="E2814" s="11">
        <v>10.65</v>
      </c>
      <c r="F2814" s="17">
        <f t="shared" si="173"/>
        <v>1.00040168</v>
      </c>
      <c r="G2814" s="17">
        <f t="shared" si="175"/>
        <v>2543.7086890671299</v>
      </c>
      <c r="H2814" s="12">
        <v>210100</v>
      </c>
      <c r="I2814" s="13">
        <v>44635</v>
      </c>
      <c r="J2814" s="14">
        <v>11445.738906</v>
      </c>
      <c r="K2814" s="12">
        <v>10.65</v>
      </c>
    </row>
    <row r="2815" spans="1:11" x14ac:dyDescent="0.3">
      <c r="A2815" s="9">
        <v>44636</v>
      </c>
      <c r="B2815" s="37">
        <v>10.65</v>
      </c>
      <c r="C2815" s="16">
        <f t="shared" si="172"/>
        <v>1.00040168</v>
      </c>
      <c r="D2815" s="16">
        <f t="shared" si="174"/>
        <v>2534.56367553379</v>
      </c>
      <c r="E2815" s="11">
        <v>10.65</v>
      </c>
      <c r="F2815" s="17">
        <f t="shared" si="173"/>
        <v>1.00040168</v>
      </c>
      <c r="G2815" s="17">
        <f t="shared" si="175"/>
        <v>2544.73044597335</v>
      </c>
      <c r="H2815" s="12">
        <v>210100</v>
      </c>
      <c r="I2815" s="13">
        <v>44636</v>
      </c>
      <c r="J2815" s="14">
        <v>11450.336429999999</v>
      </c>
      <c r="K2815" s="12">
        <v>10.65</v>
      </c>
    </row>
    <row r="2816" spans="1:11" x14ac:dyDescent="0.3">
      <c r="A2816" s="9">
        <v>44637</v>
      </c>
      <c r="B2816" s="37">
        <v>11.65</v>
      </c>
      <c r="C2816" s="16">
        <f t="shared" si="172"/>
        <v>1.0004373900000001</v>
      </c>
      <c r="D2816" s="16">
        <f t="shared" si="174"/>
        <v>2535.5817590709798</v>
      </c>
      <c r="E2816" s="11">
        <v>11.65</v>
      </c>
      <c r="F2816" s="17">
        <f t="shared" si="173"/>
        <v>1.0004373900000001</v>
      </c>
      <c r="G2816" s="17">
        <f t="shared" si="175"/>
        <v>2545.7526132988901</v>
      </c>
      <c r="H2816" s="12">
        <v>210100</v>
      </c>
      <c r="I2816" s="13">
        <v>44637</v>
      </c>
      <c r="J2816" s="14">
        <v>11454.935801</v>
      </c>
      <c r="K2816" s="12">
        <v>10.65</v>
      </c>
    </row>
    <row r="2817" spans="1:11" x14ac:dyDescent="0.3">
      <c r="A2817" s="9">
        <v>44638</v>
      </c>
      <c r="B2817" s="37">
        <v>11.65</v>
      </c>
      <c r="C2817" s="16">
        <f t="shared" si="172"/>
        <v>1.0004373900000001</v>
      </c>
      <c r="D2817" s="16">
        <f t="shared" si="174"/>
        <v>2536.69079717658</v>
      </c>
      <c r="E2817" s="11">
        <v>11.65</v>
      </c>
      <c r="F2817" s="17">
        <f t="shared" si="173"/>
        <v>1.0004373900000001</v>
      </c>
      <c r="G2817" s="17">
        <f t="shared" si="175"/>
        <v>2546.86610003442</v>
      </c>
      <c r="H2817" s="12">
        <v>210100</v>
      </c>
      <c r="I2817" s="13">
        <v>44638</v>
      </c>
      <c r="J2817" s="14">
        <v>11459.946076</v>
      </c>
      <c r="K2817" s="12">
        <v>11.65</v>
      </c>
    </row>
    <row r="2818" spans="1:11" x14ac:dyDescent="0.3">
      <c r="A2818" s="9">
        <v>44641</v>
      </c>
      <c r="B2818" s="37">
        <v>11.65</v>
      </c>
      <c r="C2818" s="16">
        <f t="shared" ref="C2818:C2866" si="176">ROUND((1+B2818/100)^(1/252),8)</f>
        <v>1.0004373900000001</v>
      </c>
      <c r="D2818" s="16">
        <f t="shared" si="174"/>
        <v>2537.8003203643598</v>
      </c>
      <c r="E2818" s="11">
        <v>11.65</v>
      </c>
      <c r="F2818" s="17">
        <f t="shared" ref="F2818:F2866" si="177">ROUND((1+E2818/100)^(1/252),8)</f>
        <v>1.0004373900000001</v>
      </c>
      <c r="G2818" s="17">
        <f t="shared" si="175"/>
        <v>2547.9800737979099</v>
      </c>
      <c r="H2818" s="12">
        <v>210100</v>
      </c>
      <c r="I2818" s="13">
        <v>44641</v>
      </c>
      <c r="J2818" s="14">
        <v>11464.958542</v>
      </c>
      <c r="K2818" s="12">
        <v>11.65</v>
      </c>
    </row>
    <row r="2819" spans="1:11" x14ac:dyDescent="0.3">
      <c r="A2819" s="9">
        <v>44642</v>
      </c>
      <c r="B2819" s="37">
        <v>11.65</v>
      </c>
      <c r="C2819" s="16">
        <f t="shared" si="176"/>
        <v>1.0004373900000001</v>
      </c>
      <c r="D2819" s="16">
        <f t="shared" si="174"/>
        <v>2538.9103288464798</v>
      </c>
      <c r="E2819" s="11">
        <v>11.65</v>
      </c>
      <c r="F2819" s="17">
        <f t="shared" si="177"/>
        <v>1.0004373900000001</v>
      </c>
      <c r="G2819" s="17">
        <f t="shared" si="175"/>
        <v>2549.0945348023902</v>
      </c>
      <c r="H2819" s="12">
        <v>210100</v>
      </c>
      <c r="I2819" s="13">
        <v>44642</v>
      </c>
      <c r="J2819" s="14">
        <v>11469.9732</v>
      </c>
      <c r="K2819" s="12">
        <v>11.65</v>
      </c>
    </row>
    <row r="2820" spans="1:11" x14ac:dyDescent="0.3">
      <c r="A2820" s="9">
        <v>44643</v>
      </c>
      <c r="B2820" s="37">
        <v>11.65</v>
      </c>
      <c r="C2820" s="16">
        <f t="shared" si="176"/>
        <v>1.0004373900000001</v>
      </c>
      <c r="D2820" s="16">
        <f t="shared" ref="D2820:D2866" si="178">TRUNC(D2819*(C2819),16)</f>
        <v>2540.0208228352099</v>
      </c>
      <c r="E2820" s="11">
        <v>11.65</v>
      </c>
      <c r="F2820" s="17">
        <f t="shared" si="177"/>
        <v>1.0004373900000001</v>
      </c>
      <c r="G2820" s="17">
        <f t="shared" ref="G2820:G2866" si="179">TRUNC(G2819*(F2819),16)</f>
        <v>2550.20948326097</v>
      </c>
      <c r="H2820" s="12">
        <v>210100</v>
      </c>
      <c r="I2820" s="13">
        <v>44643</v>
      </c>
      <c r="J2820" s="14">
        <v>11474.990051000001</v>
      </c>
      <c r="K2820" s="12">
        <v>11.65</v>
      </c>
    </row>
    <row r="2821" spans="1:11" x14ac:dyDescent="0.3">
      <c r="A2821" s="9">
        <v>44644</v>
      </c>
      <c r="B2821" s="37">
        <v>11.65</v>
      </c>
      <c r="C2821" s="16">
        <f t="shared" si="176"/>
        <v>1.0004373900000001</v>
      </c>
      <c r="D2821" s="16">
        <f t="shared" si="178"/>
        <v>2541.13180254291</v>
      </c>
      <c r="E2821" s="11">
        <v>11.65</v>
      </c>
      <c r="F2821" s="17">
        <f t="shared" si="177"/>
        <v>1.0004373900000001</v>
      </c>
      <c r="G2821" s="17">
        <f t="shared" si="179"/>
        <v>2551.3249193868501</v>
      </c>
      <c r="H2821" s="12">
        <v>210100</v>
      </c>
      <c r="I2821" s="13">
        <v>44644</v>
      </c>
      <c r="J2821" s="14">
        <v>11480.009097</v>
      </c>
      <c r="K2821" s="12">
        <v>11.65</v>
      </c>
    </row>
    <row r="2822" spans="1:11" x14ac:dyDescent="0.3">
      <c r="A2822" s="9">
        <v>44645</v>
      </c>
      <c r="B2822" s="37">
        <v>11.65</v>
      </c>
      <c r="C2822" s="16">
        <f t="shared" si="176"/>
        <v>1.0004373900000001</v>
      </c>
      <c r="D2822" s="16">
        <f t="shared" si="178"/>
        <v>2542.2432681820201</v>
      </c>
      <c r="E2822" s="11">
        <v>11.65</v>
      </c>
      <c r="F2822" s="17">
        <f t="shared" si="177"/>
        <v>1.0004373900000001</v>
      </c>
      <c r="G2822" s="17">
        <f t="shared" si="179"/>
        <v>2552.4408433933399</v>
      </c>
      <c r="H2822" s="12">
        <v>210100</v>
      </c>
      <c r="I2822" s="13">
        <v>44645</v>
      </c>
      <c r="J2822" s="14">
        <v>11485.030339000001</v>
      </c>
      <c r="K2822" s="12">
        <v>11.65</v>
      </c>
    </row>
    <row r="2823" spans="1:11" x14ac:dyDescent="0.3">
      <c r="A2823" s="9">
        <v>44648</v>
      </c>
      <c r="B2823" s="37">
        <v>11.65</v>
      </c>
      <c r="C2823" s="16">
        <f t="shared" si="176"/>
        <v>1.0004373900000001</v>
      </c>
      <c r="D2823" s="16">
        <f t="shared" si="178"/>
        <v>2543.3552199650899</v>
      </c>
      <c r="E2823" s="11">
        <v>11.65</v>
      </c>
      <c r="F2823" s="17">
        <f t="shared" si="177"/>
        <v>1.0004373900000001</v>
      </c>
      <c r="G2823" s="17">
        <f t="shared" si="179"/>
        <v>2553.5572554938299</v>
      </c>
      <c r="H2823" s="12">
        <v>210100</v>
      </c>
      <c r="I2823" s="13">
        <v>44648</v>
      </c>
      <c r="J2823" s="14">
        <v>11490.053776000001</v>
      </c>
      <c r="K2823" s="12">
        <v>11.65</v>
      </c>
    </row>
    <row r="2824" spans="1:11" x14ac:dyDescent="0.3">
      <c r="A2824" s="9">
        <v>44649</v>
      </c>
      <c r="B2824" s="37">
        <v>11.65</v>
      </c>
      <c r="C2824" s="16">
        <f t="shared" si="176"/>
        <v>1.0004373900000001</v>
      </c>
      <c r="D2824" s="16">
        <f t="shared" si="178"/>
        <v>2544.4676581047502</v>
      </c>
      <c r="E2824" s="11">
        <v>11.65</v>
      </c>
      <c r="F2824" s="17">
        <f t="shared" si="177"/>
        <v>1.0004373900000001</v>
      </c>
      <c r="G2824" s="17">
        <f t="shared" si="179"/>
        <v>2554.6741559018101</v>
      </c>
      <c r="H2824" s="12">
        <v>210100</v>
      </c>
      <c r="I2824" s="13">
        <v>44649</v>
      </c>
      <c r="J2824" s="14">
        <v>11495.079411000001</v>
      </c>
      <c r="K2824" s="12">
        <v>11.65</v>
      </c>
    </row>
    <row r="2825" spans="1:11" x14ac:dyDescent="0.3">
      <c r="A2825" s="9">
        <v>44650</v>
      </c>
      <c r="B2825" s="37">
        <v>11.65</v>
      </c>
      <c r="C2825" s="16">
        <f t="shared" si="176"/>
        <v>1.0004373900000001</v>
      </c>
      <c r="D2825" s="16">
        <f t="shared" si="178"/>
        <v>2545.58058281373</v>
      </c>
      <c r="E2825" s="11">
        <v>11.65</v>
      </c>
      <c r="F2825" s="17">
        <f t="shared" si="177"/>
        <v>1.0004373900000001</v>
      </c>
      <c r="G2825" s="17">
        <f t="shared" si="179"/>
        <v>2555.7915448308599</v>
      </c>
      <c r="H2825" s="12">
        <v>210100</v>
      </c>
      <c r="I2825" s="13">
        <v>44650</v>
      </c>
      <c r="J2825" s="14">
        <v>11500.107243</v>
      </c>
      <c r="K2825" s="12">
        <v>11.65</v>
      </c>
    </row>
    <row r="2826" spans="1:11" x14ac:dyDescent="0.3">
      <c r="A2826" s="9">
        <v>44651</v>
      </c>
      <c r="B2826" s="37">
        <v>11.65</v>
      </c>
      <c r="C2826" s="16">
        <f t="shared" si="176"/>
        <v>1.0004373900000001</v>
      </c>
      <c r="D2826" s="16">
        <f t="shared" si="178"/>
        <v>2546.6939943048501</v>
      </c>
      <c r="E2826" s="11">
        <v>11.65</v>
      </c>
      <c r="F2826" s="17">
        <f t="shared" si="177"/>
        <v>1.0004373900000001</v>
      </c>
      <c r="G2826" s="17">
        <f t="shared" si="179"/>
        <v>2556.9094224946498</v>
      </c>
      <c r="H2826" s="12">
        <v>210100</v>
      </c>
      <c r="I2826" s="13">
        <v>44651</v>
      </c>
      <c r="J2826" s="14">
        <v>11505.137274999999</v>
      </c>
      <c r="K2826" s="12">
        <v>11.65</v>
      </c>
    </row>
    <row r="2827" spans="1:11" x14ac:dyDescent="0.3">
      <c r="A2827" s="9">
        <v>44652</v>
      </c>
      <c r="B2827" s="37">
        <v>11.65</v>
      </c>
      <c r="C2827" s="16">
        <f t="shared" si="176"/>
        <v>1.0004373900000001</v>
      </c>
      <c r="D2827" s="16">
        <f t="shared" si="178"/>
        <v>2547.8078927910201</v>
      </c>
      <c r="E2827" s="11">
        <v>11.65</v>
      </c>
      <c r="F2827" s="17">
        <f t="shared" si="177"/>
        <v>1.0004373900000001</v>
      </c>
      <c r="G2827" s="17">
        <f t="shared" si="179"/>
        <v>2558.02778910695</v>
      </c>
      <c r="H2827" s="12">
        <v>210100</v>
      </c>
      <c r="I2827" s="13">
        <v>44652</v>
      </c>
      <c r="J2827" s="14">
        <v>11510.169507000001</v>
      </c>
      <c r="K2827" s="12">
        <v>11.65</v>
      </c>
    </row>
    <row r="2828" spans="1:11" x14ac:dyDescent="0.3">
      <c r="A2828" s="9">
        <v>44655</v>
      </c>
      <c r="B2828" s="37">
        <v>11.65</v>
      </c>
      <c r="C2828" s="16">
        <f t="shared" si="176"/>
        <v>1.0004373900000001</v>
      </c>
      <c r="D2828" s="16">
        <f t="shared" si="178"/>
        <v>2548.92227848525</v>
      </c>
      <c r="E2828" s="11">
        <v>11.65</v>
      </c>
      <c r="F2828" s="17">
        <f t="shared" si="177"/>
        <v>1.0004373900000001</v>
      </c>
      <c r="G2828" s="17">
        <f t="shared" si="179"/>
        <v>2559.14664488163</v>
      </c>
      <c r="H2828" s="12">
        <v>210100</v>
      </c>
      <c r="I2828" s="13">
        <v>44655</v>
      </c>
      <c r="J2828" s="14">
        <v>11515.203939999999</v>
      </c>
      <c r="K2828" s="12">
        <v>11.65</v>
      </c>
    </row>
    <row r="2829" spans="1:11" x14ac:dyDescent="0.3">
      <c r="A2829" s="9">
        <v>44656</v>
      </c>
      <c r="B2829" s="37">
        <v>11.65</v>
      </c>
      <c r="C2829" s="16">
        <f t="shared" si="176"/>
        <v>1.0004373900000001</v>
      </c>
      <c r="D2829" s="16">
        <f t="shared" si="178"/>
        <v>2550.0371516006398</v>
      </c>
      <c r="E2829" s="11">
        <v>11.65</v>
      </c>
      <c r="F2829" s="17">
        <f t="shared" si="177"/>
        <v>1.0004373900000001</v>
      </c>
      <c r="G2829" s="17">
        <f t="shared" si="179"/>
        <v>2560.2659900326298</v>
      </c>
      <c r="H2829" s="12">
        <v>210100</v>
      </c>
      <c r="I2829" s="13">
        <v>44656</v>
      </c>
      <c r="J2829" s="14">
        <v>11520.240575</v>
      </c>
      <c r="K2829" s="12">
        <v>11.65</v>
      </c>
    </row>
    <row r="2830" spans="1:11" x14ac:dyDescent="0.3">
      <c r="A2830" s="9">
        <v>44657</v>
      </c>
      <c r="B2830" s="37">
        <v>11.65</v>
      </c>
      <c r="C2830" s="16">
        <f t="shared" si="176"/>
        <v>1.0004373900000001</v>
      </c>
      <c r="D2830" s="16">
        <f t="shared" si="178"/>
        <v>2551.1525123503802</v>
      </c>
      <c r="E2830" s="11">
        <v>11.65</v>
      </c>
      <c r="F2830" s="17">
        <f t="shared" si="177"/>
        <v>1.0004373900000001</v>
      </c>
      <c r="G2830" s="17">
        <f t="shared" si="179"/>
        <v>2561.38582477401</v>
      </c>
      <c r="H2830" s="12">
        <v>210100</v>
      </c>
      <c r="I2830" s="13">
        <v>44657</v>
      </c>
      <c r="J2830" s="14">
        <v>11525.279413</v>
      </c>
      <c r="K2830" s="12">
        <v>11.65</v>
      </c>
    </row>
    <row r="2831" spans="1:11" x14ac:dyDescent="0.3">
      <c r="A2831" s="9">
        <v>44658</v>
      </c>
      <c r="B2831" s="37">
        <v>11.65</v>
      </c>
      <c r="C2831" s="16">
        <f t="shared" si="176"/>
        <v>1.0004373900000001</v>
      </c>
      <c r="D2831" s="16">
        <f t="shared" si="178"/>
        <v>2552.2683609477599</v>
      </c>
      <c r="E2831" s="11">
        <v>11.65</v>
      </c>
      <c r="F2831" s="17">
        <f t="shared" si="177"/>
        <v>1.0004373900000001</v>
      </c>
      <c r="G2831" s="17">
        <f t="shared" si="179"/>
        <v>2562.50614931991</v>
      </c>
      <c r="H2831" s="12">
        <v>210100</v>
      </c>
      <c r="I2831" s="13">
        <v>44658</v>
      </c>
      <c r="J2831" s="14">
        <v>11530.320454999999</v>
      </c>
      <c r="K2831" s="12">
        <v>11.65</v>
      </c>
    </row>
    <row r="2832" spans="1:11" x14ac:dyDescent="0.3">
      <c r="A2832" s="9">
        <v>44659</v>
      </c>
      <c r="B2832" s="37">
        <v>11.65</v>
      </c>
      <c r="C2832" s="16">
        <f t="shared" si="176"/>
        <v>1.0004373900000001</v>
      </c>
      <c r="D2832" s="16">
        <f t="shared" si="178"/>
        <v>2553.38469760615</v>
      </c>
      <c r="E2832" s="11">
        <v>11.65</v>
      </c>
      <c r="F2832" s="17">
        <f t="shared" si="177"/>
        <v>1.0004373900000001</v>
      </c>
      <c r="G2832" s="17">
        <f t="shared" si="179"/>
        <v>2563.6269638845602</v>
      </c>
      <c r="H2832" s="12">
        <v>210100</v>
      </c>
      <c r="I2832" s="13">
        <v>44659</v>
      </c>
      <c r="J2832" s="14">
        <v>11535.363702000001</v>
      </c>
      <c r="K2832" s="12">
        <v>11.65</v>
      </c>
    </row>
    <row r="2833" spans="1:11" x14ac:dyDescent="0.3">
      <c r="A2833" s="9">
        <v>44662</v>
      </c>
      <c r="B2833" s="37">
        <v>11.65</v>
      </c>
      <c r="C2833" s="16">
        <f t="shared" si="176"/>
        <v>1.0004373900000001</v>
      </c>
      <c r="D2833" s="16">
        <f t="shared" si="178"/>
        <v>2554.5015225390398</v>
      </c>
      <c r="E2833" s="11">
        <v>11.65</v>
      </c>
      <c r="F2833" s="17">
        <f t="shared" si="177"/>
        <v>1.0004373900000001</v>
      </c>
      <c r="G2833" s="17">
        <f t="shared" si="179"/>
        <v>2564.74826868229</v>
      </c>
      <c r="H2833" s="12">
        <v>210100</v>
      </c>
      <c r="I2833" s="13">
        <v>44662</v>
      </c>
      <c r="J2833" s="14">
        <v>11540.409154999999</v>
      </c>
      <c r="K2833" s="12">
        <v>11.65</v>
      </c>
    </row>
    <row r="2834" spans="1:11" x14ac:dyDescent="0.3">
      <c r="A2834" s="9">
        <v>44663</v>
      </c>
      <c r="B2834" s="37">
        <v>11.65</v>
      </c>
      <c r="C2834" s="16">
        <f t="shared" si="176"/>
        <v>1.0004373900000001</v>
      </c>
      <c r="D2834" s="16">
        <f t="shared" si="178"/>
        <v>2555.6188359599801</v>
      </c>
      <c r="E2834" s="11">
        <v>11.65</v>
      </c>
      <c r="F2834" s="17">
        <f t="shared" si="177"/>
        <v>1.0004373900000001</v>
      </c>
      <c r="G2834" s="17">
        <f t="shared" si="179"/>
        <v>2565.8700639275298</v>
      </c>
      <c r="H2834" s="12">
        <v>210100</v>
      </c>
      <c r="I2834" s="13">
        <v>44663</v>
      </c>
      <c r="J2834" s="14">
        <v>11545.456813999999</v>
      </c>
      <c r="K2834" s="12">
        <v>11.65</v>
      </c>
    </row>
    <row r="2835" spans="1:11" x14ac:dyDescent="0.3">
      <c r="A2835" s="9">
        <v>44664</v>
      </c>
      <c r="B2835" s="37">
        <v>11.65</v>
      </c>
      <c r="C2835" s="16">
        <f t="shared" si="176"/>
        <v>1.0004373900000001</v>
      </c>
      <c r="D2835" s="16">
        <f t="shared" si="178"/>
        <v>2556.7366380826402</v>
      </c>
      <c r="E2835" s="11">
        <v>11.65</v>
      </c>
      <c r="F2835" s="17">
        <f t="shared" si="177"/>
        <v>1.0004373900000001</v>
      </c>
      <c r="G2835" s="17">
        <f t="shared" si="179"/>
        <v>2566.9923498347898</v>
      </c>
      <c r="H2835" s="12">
        <v>210100</v>
      </c>
      <c r="I2835" s="13">
        <v>44664</v>
      </c>
      <c r="J2835" s="14">
        <v>11550.506681999999</v>
      </c>
      <c r="K2835" s="12">
        <v>11.65</v>
      </c>
    </row>
    <row r="2836" spans="1:11" x14ac:dyDescent="0.3">
      <c r="A2836" s="9">
        <v>44665</v>
      </c>
      <c r="B2836" s="37">
        <v>11.65</v>
      </c>
      <c r="C2836" s="16">
        <f t="shared" si="176"/>
        <v>1.0004373900000001</v>
      </c>
      <c r="D2836" s="16">
        <f t="shared" si="178"/>
        <v>2557.8549291207701</v>
      </c>
      <c r="E2836" s="11">
        <v>11.65</v>
      </c>
      <c r="F2836" s="17">
        <f t="shared" si="177"/>
        <v>1.0004373900000001</v>
      </c>
      <c r="G2836" s="17">
        <f t="shared" si="179"/>
        <v>2568.1151266186798</v>
      </c>
      <c r="H2836" s="12">
        <v>210100</v>
      </c>
      <c r="I2836" s="13">
        <v>44665</v>
      </c>
      <c r="J2836" s="14">
        <v>11555.558757999999</v>
      </c>
      <c r="K2836" s="12">
        <v>11.65</v>
      </c>
    </row>
    <row r="2837" spans="1:11" x14ac:dyDescent="0.3">
      <c r="A2837" s="9">
        <v>44669</v>
      </c>
      <c r="B2837" s="37">
        <v>11.65</v>
      </c>
      <c r="C2837" s="16">
        <f t="shared" si="176"/>
        <v>1.0004373900000001</v>
      </c>
      <c r="D2837" s="16">
        <f t="shared" si="178"/>
        <v>2558.9737092882201</v>
      </c>
      <c r="E2837" s="11">
        <v>11.65</v>
      </c>
      <c r="F2837" s="17">
        <f t="shared" si="177"/>
        <v>1.0004373900000001</v>
      </c>
      <c r="G2837" s="17">
        <f t="shared" si="179"/>
        <v>2569.2383944939102</v>
      </c>
      <c r="H2837" s="12">
        <v>210100</v>
      </c>
      <c r="I2837" s="13">
        <v>44669</v>
      </c>
      <c r="J2837" s="14">
        <v>11560.613044</v>
      </c>
      <c r="K2837" s="12">
        <v>11.65</v>
      </c>
    </row>
    <row r="2838" spans="1:11" x14ac:dyDescent="0.3">
      <c r="A2838" s="9">
        <v>44670</v>
      </c>
      <c r="B2838" s="37">
        <v>11.65</v>
      </c>
      <c r="C2838" s="16">
        <f t="shared" si="176"/>
        <v>1.0004373900000001</v>
      </c>
      <c r="D2838" s="16">
        <f t="shared" si="178"/>
        <v>2560.0929787989298</v>
      </c>
      <c r="E2838" s="11">
        <v>11.65</v>
      </c>
      <c r="F2838" s="17">
        <f t="shared" si="177"/>
        <v>1.0004373900000001</v>
      </c>
      <c r="G2838" s="17">
        <f t="shared" si="179"/>
        <v>2570.3621536752798</v>
      </c>
      <c r="H2838" s="12">
        <v>210100</v>
      </c>
      <c r="I2838" s="13">
        <v>44670</v>
      </c>
      <c r="J2838" s="14">
        <v>11565.669540000001</v>
      </c>
      <c r="K2838" s="12">
        <v>11.65</v>
      </c>
    </row>
    <row r="2839" spans="1:11" x14ac:dyDescent="0.3">
      <c r="A2839" s="9">
        <v>44671</v>
      </c>
      <c r="B2839" s="37">
        <v>11.65</v>
      </c>
      <c r="C2839" s="16">
        <f t="shared" si="176"/>
        <v>1.0004373900000001</v>
      </c>
      <c r="D2839" s="16">
        <f t="shared" si="178"/>
        <v>2561.2127378669302</v>
      </c>
      <c r="E2839" s="11">
        <v>11.65</v>
      </c>
      <c r="F2839" s="17">
        <f t="shared" si="177"/>
        <v>1.0004373900000001</v>
      </c>
      <c r="G2839" s="17">
        <f t="shared" si="179"/>
        <v>2571.4864043776802</v>
      </c>
      <c r="H2839" s="12">
        <v>210100</v>
      </c>
      <c r="I2839" s="13">
        <v>44671</v>
      </c>
      <c r="J2839" s="14">
        <v>11570.728249</v>
      </c>
      <c r="K2839" s="12">
        <v>11.65</v>
      </c>
    </row>
    <row r="2840" spans="1:11" x14ac:dyDescent="0.3">
      <c r="A2840" s="9">
        <v>44673</v>
      </c>
      <c r="B2840" s="37">
        <v>11.65</v>
      </c>
      <c r="C2840" s="16">
        <f t="shared" si="176"/>
        <v>1.0004373900000001</v>
      </c>
      <c r="D2840" s="16">
        <f t="shared" si="178"/>
        <v>2562.3329867063499</v>
      </c>
      <c r="E2840" s="11">
        <v>11.65</v>
      </c>
      <c r="F2840" s="17">
        <f t="shared" si="177"/>
        <v>1.0004373900000001</v>
      </c>
      <c r="G2840" s="17">
        <f t="shared" si="179"/>
        <v>2572.6111468160898</v>
      </c>
      <c r="H2840" s="12">
        <v>210100</v>
      </c>
      <c r="I2840" s="13">
        <v>44673</v>
      </c>
      <c r="J2840" s="14">
        <v>11575.789169</v>
      </c>
      <c r="K2840" s="12">
        <v>11.65</v>
      </c>
    </row>
    <row r="2841" spans="1:11" x14ac:dyDescent="0.3">
      <c r="A2841" s="9">
        <v>44676</v>
      </c>
      <c r="B2841" s="37">
        <v>11.65</v>
      </c>
      <c r="C2841" s="16">
        <f t="shared" si="176"/>
        <v>1.0004373900000001</v>
      </c>
      <c r="D2841" s="16">
        <f t="shared" si="178"/>
        <v>2563.4537255314099</v>
      </c>
      <c r="E2841" s="11">
        <v>11.65</v>
      </c>
      <c r="F2841" s="17">
        <f t="shared" si="177"/>
        <v>1.0004373900000001</v>
      </c>
      <c r="G2841" s="17">
        <f t="shared" si="179"/>
        <v>2573.7363812056001</v>
      </c>
      <c r="H2841" s="12">
        <v>210100</v>
      </c>
      <c r="I2841" s="13">
        <v>44676</v>
      </c>
      <c r="J2841" s="14">
        <v>11580.852304</v>
      </c>
      <c r="K2841" s="12">
        <v>11.65</v>
      </c>
    </row>
    <row r="2842" spans="1:11" x14ac:dyDescent="0.3">
      <c r="A2842" s="9">
        <v>44677</v>
      </c>
      <c r="B2842" s="37">
        <v>11.65</v>
      </c>
      <c r="C2842" s="16">
        <f t="shared" si="176"/>
        <v>1.0004373900000001</v>
      </c>
      <c r="D2842" s="16">
        <f t="shared" si="178"/>
        <v>2564.5749545564199</v>
      </c>
      <c r="E2842" s="11">
        <v>11.65</v>
      </c>
      <c r="F2842" s="17">
        <f t="shared" si="177"/>
        <v>1.0004373900000001</v>
      </c>
      <c r="G2842" s="17">
        <f t="shared" si="179"/>
        <v>2574.8621077613798</v>
      </c>
      <c r="H2842" s="12">
        <v>210100</v>
      </c>
      <c r="I2842" s="13">
        <v>44677</v>
      </c>
      <c r="J2842" s="14">
        <v>11585.917653</v>
      </c>
      <c r="K2842" s="12">
        <v>11.65</v>
      </c>
    </row>
    <row r="2843" spans="1:11" x14ac:dyDescent="0.3">
      <c r="A2843" s="9">
        <v>44678</v>
      </c>
      <c r="B2843" s="37">
        <v>11.65</v>
      </c>
      <c r="C2843" s="16">
        <f t="shared" si="176"/>
        <v>1.0004373900000001</v>
      </c>
      <c r="D2843" s="16">
        <f t="shared" si="178"/>
        <v>2565.6966739957902</v>
      </c>
      <c r="E2843" s="11">
        <v>11.65</v>
      </c>
      <c r="F2843" s="17">
        <f t="shared" si="177"/>
        <v>1.0004373900000001</v>
      </c>
      <c r="G2843" s="17">
        <f t="shared" si="179"/>
        <v>2575.9883266986899</v>
      </c>
      <c r="H2843" s="12">
        <v>210100</v>
      </c>
      <c r="I2843" s="13">
        <v>44678</v>
      </c>
      <c r="J2843" s="14">
        <v>11590.985216999999</v>
      </c>
      <c r="K2843" s="12">
        <v>11.65</v>
      </c>
    </row>
    <row r="2844" spans="1:11" x14ac:dyDescent="0.3">
      <c r="A2844" s="9">
        <v>44679</v>
      </c>
      <c r="B2844" s="37">
        <v>11.65</v>
      </c>
      <c r="C2844" s="16">
        <f t="shared" si="176"/>
        <v>1.0004373900000001</v>
      </c>
      <c r="D2844" s="16">
        <f t="shared" si="178"/>
        <v>2566.81888406403</v>
      </c>
      <c r="E2844" s="11">
        <v>11.65</v>
      </c>
      <c r="F2844" s="17">
        <f t="shared" si="177"/>
        <v>1.0004373900000001</v>
      </c>
      <c r="G2844" s="17">
        <f t="shared" si="179"/>
        <v>2577.1150382329001</v>
      </c>
      <c r="H2844" s="12">
        <v>210100</v>
      </c>
      <c r="I2844" s="13">
        <v>44679</v>
      </c>
      <c r="J2844" s="14">
        <v>11596.054998</v>
      </c>
      <c r="K2844" s="12">
        <v>11.65</v>
      </c>
    </row>
    <row r="2845" spans="1:11" x14ac:dyDescent="0.3">
      <c r="A2845" s="9">
        <v>44680</v>
      </c>
      <c r="B2845" s="37">
        <v>11.65</v>
      </c>
      <c r="C2845" s="16">
        <f t="shared" si="176"/>
        <v>1.0004373900000001</v>
      </c>
      <c r="D2845" s="16">
        <f t="shared" si="178"/>
        <v>2567.9415849757302</v>
      </c>
      <c r="E2845" s="11">
        <v>11.65</v>
      </c>
      <c r="F2845" s="17">
        <f t="shared" si="177"/>
        <v>1.0004373900000001</v>
      </c>
      <c r="G2845" s="17">
        <f t="shared" si="179"/>
        <v>2578.2422425794698</v>
      </c>
      <c r="H2845" s="12">
        <v>210100</v>
      </c>
      <c r="I2845" s="13">
        <v>44680</v>
      </c>
      <c r="J2845" s="14">
        <v>11601.126996999999</v>
      </c>
      <c r="K2845" s="12">
        <v>11.65</v>
      </c>
    </row>
    <row r="2846" spans="1:11" x14ac:dyDescent="0.3">
      <c r="A2846" s="9">
        <v>44683</v>
      </c>
      <c r="B2846" s="37">
        <v>11.65</v>
      </c>
      <c r="C2846" s="16">
        <f t="shared" si="176"/>
        <v>1.0004373900000001</v>
      </c>
      <c r="D2846" s="16">
        <f t="shared" si="178"/>
        <v>2569.06477694558</v>
      </c>
      <c r="E2846" s="11">
        <v>11.65</v>
      </c>
      <c r="F2846" s="17">
        <f t="shared" si="177"/>
        <v>1.0004373900000001</v>
      </c>
      <c r="G2846" s="17">
        <f t="shared" si="179"/>
        <v>2579.3699399539501</v>
      </c>
      <c r="H2846" s="12">
        <v>210100</v>
      </c>
      <c r="I2846" s="13">
        <v>44683</v>
      </c>
      <c r="J2846" s="14">
        <v>11606.201214000001</v>
      </c>
      <c r="K2846" s="12">
        <v>11.65</v>
      </c>
    </row>
    <row r="2847" spans="1:11" x14ac:dyDescent="0.3">
      <c r="A2847" s="9">
        <v>44684</v>
      </c>
      <c r="B2847" s="37">
        <v>11.65</v>
      </c>
      <c r="C2847" s="16">
        <f t="shared" si="176"/>
        <v>1.0004373900000001</v>
      </c>
      <c r="D2847" s="16">
        <f t="shared" si="178"/>
        <v>2570.1884601883698</v>
      </c>
      <c r="E2847" s="11">
        <v>11.65</v>
      </c>
      <c r="F2847" s="17">
        <f t="shared" si="177"/>
        <v>1.0004373900000001</v>
      </c>
      <c r="G2847" s="17">
        <f t="shared" si="179"/>
        <v>2580.4981305719898</v>
      </c>
      <c r="H2847" s="12">
        <v>210100</v>
      </c>
      <c r="I2847" s="13">
        <v>44684</v>
      </c>
      <c r="J2847" s="14">
        <v>11611.27765</v>
      </c>
      <c r="K2847" s="12">
        <v>11.65</v>
      </c>
    </row>
    <row r="2848" spans="1:11" x14ac:dyDescent="0.3">
      <c r="A2848" s="9">
        <v>44685</v>
      </c>
      <c r="B2848" s="37">
        <v>11.65</v>
      </c>
      <c r="C2848" s="16">
        <f t="shared" si="176"/>
        <v>1.0004373900000001</v>
      </c>
      <c r="D2848" s="16">
        <f t="shared" si="178"/>
        <v>2571.3126349189702</v>
      </c>
      <c r="E2848" s="11">
        <v>11.65</v>
      </c>
      <c r="F2848" s="17">
        <f t="shared" si="177"/>
        <v>1.0004373900000001</v>
      </c>
      <c r="G2848" s="17">
        <f t="shared" si="179"/>
        <v>2581.6268146493198</v>
      </c>
      <c r="H2848" s="12">
        <v>210100</v>
      </c>
      <c r="I2848" s="13">
        <v>44685</v>
      </c>
      <c r="J2848" s="14">
        <v>11616.356307</v>
      </c>
      <c r="K2848" s="12">
        <v>11.65</v>
      </c>
    </row>
    <row r="2849" spans="1:11" x14ac:dyDescent="0.3">
      <c r="A2849" s="9">
        <v>44686</v>
      </c>
      <c r="B2849" s="37">
        <v>12.65</v>
      </c>
      <c r="C2849" s="16">
        <f t="shared" si="176"/>
        <v>1.0004727899999999</v>
      </c>
      <c r="D2849" s="16">
        <f t="shared" si="178"/>
        <v>2572.43730135236</v>
      </c>
      <c r="E2849" s="11">
        <v>12.65</v>
      </c>
      <c r="F2849" s="17">
        <f t="shared" si="177"/>
        <v>1.0004727899999999</v>
      </c>
      <c r="G2849" s="17">
        <f t="shared" si="179"/>
        <v>2582.7559924017801</v>
      </c>
      <c r="H2849" s="12">
        <v>210100</v>
      </c>
      <c r="I2849" s="13">
        <v>44686</v>
      </c>
      <c r="J2849" s="14">
        <v>11621.437185000001</v>
      </c>
      <c r="K2849" s="12">
        <v>11.65</v>
      </c>
    </row>
    <row r="2850" spans="1:11" x14ac:dyDescent="0.3">
      <c r="A2850" s="9">
        <v>44687</v>
      </c>
      <c r="B2850" s="37">
        <v>12.65</v>
      </c>
      <c r="C2850" s="16">
        <f t="shared" si="176"/>
        <v>1.0004727899999999</v>
      </c>
      <c r="D2850" s="16">
        <f t="shared" si="178"/>
        <v>2573.65352398407</v>
      </c>
      <c r="E2850" s="11">
        <v>12.65</v>
      </c>
      <c r="F2850" s="17">
        <f t="shared" si="177"/>
        <v>1.0004727899999999</v>
      </c>
      <c r="G2850" s="17">
        <f t="shared" si="179"/>
        <v>2583.9770936074301</v>
      </c>
      <c r="H2850" s="12">
        <v>210100</v>
      </c>
      <c r="I2850" s="13">
        <v>44687</v>
      </c>
      <c r="J2850" s="14">
        <v>11626.931683999999</v>
      </c>
      <c r="K2850" s="12">
        <v>12.65</v>
      </c>
    </row>
    <row r="2851" spans="1:11" x14ac:dyDescent="0.3">
      <c r="A2851" s="9">
        <v>44690</v>
      </c>
      <c r="B2851" s="37">
        <v>12.65</v>
      </c>
      <c r="C2851" s="16">
        <f t="shared" si="176"/>
        <v>1.0004727899999999</v>
      </c>
      <c r="D2851" s="16">
        <f t="shared" si="178"/>
        <v>2574.8703216336698</v>
      </c>
      <c r="E2851" s="11">
        <v>12.65</v>
      </c>
      <c r="F2851" s="17">
        <f t="shared" si="177"/>
        <v>1.0004727899999999</v>
      </c>
      <c r="G2851" s="17">
        <f t="shared" si="179"/>
        <v>2585.1987721375199</v>
      </c>
      <c r="H2851" s="12">
        <v>210100</v>
      </c>
      <c r="I2851" s="13">
        <v>44690</v>
      </c>
      <c r="J2851" s="14">
        <v>11632.428781000001</v>
      </c>
      <c r="K2851" s="12">
        <v>12.65</v>
      </c>
    </row>
    <row r="2852" spans="1:11" x14ac:dyDescent="0.3">
      <c r="A2852" s="9">
        <v>44691</v>
      </c>
      <c r="B2852" s="37">
        <v>12.65</v>
      </c>
      <c r="C2852" s="16">
        <f t="shared" si="176"/>
        <v>1.0004727899999999</v>
      </c>
      <c r="D2852" s="16">
        <f t="shared" si="178"/>
        <v>2576.0876945730301</v>
      </c>
      <c r="E2852" s="11">
        <v>12.65</v>
      </c>
      <c r="F2852" s="17">
        <f t="shared" si="177"/>
        <v>1.0004727899999999</v>
      </c>
      <c r="G2852" s="17">
        <f t="shared" si="179"/>
        <v>2586.4210282650001</v>
      </c>
      <c r="H2852" s="12">
        <v>210100</v>
      </c>
      <c r="I2852" s="13">
        <v>44691</v>
      </c>
      <c r="J2852" s="14">
        <v>11637.928476999999</v>
      </c>
      <c r="K2852" s="12">
        <v>12.65</v>
      </c>
    </row>
    <row r="2853" spans="1:11" x14ac:dyDescent="0.3">
      <c r="A2853" s="9">
        <v>44692</v>
      </c>
      <c r="B2853" s="37">
        <v>12.65</v>
      </c>
      <c r="C2853" s="16">
        <f t="shared" si="176"/>
        <v>1.0004727899999999</v>
      </c>
      <c r="D2853" s="16">
        <f t="shared" si="178"/>
        <v>2577.3056430741499</v>
      </c>
      <c r="E2853" s="11">
        <v>12.65</v>
      </c>
      <c r="F2853" s="17">
        <f t="shared" si="177"/>
        <v>1.0004727899999999</v>
      </c>
      <c r="G2853" s="17">
        <f t="shared" si="179"/>
        <v>2587.6438622629498</v>
      </c>
      <c r="H2853" s="12">
        <v>210100</v>
      </c>
      <c r="I2853" s="13">
        <v>44692</v>
      </c>
      <c r="J2853" s="14">
        <v>11643.430773</v>
      </c>
      <c r="K2853" s="12">
        <v>12.65</v>
      </c>
    </row>
    <row r="2854" spans="1:11" x14ac:dyDescent="0.3">
      <c r="A2854" s="9">
        <v>44693</v>
      </c>
      <c r="B2854" s="37">
        <v>12.65</v>
      </c>
      <c r="C2854" s="16">
        <f t="shared" si="176"/>
        <v>1.0004727899999999</v>
      </c>
      <c r="D2854" s="16">
        <f t="shared" si="178"/>
        <v>2578.5241674091399</v>
      </c>
      <c r="E2854" s="11">
        <v>12.65</v>
      </c>
      <c r="F2854" s="17">
        <f t="shared" si="177"/>
        <v>1.0004727899999999</v>
      </c>
      <c r="G2854" s="17">
        <f t="shared" si="179"/>
        <v>2588.8672744045898</v>
      </c>
      <c r="H2854" s="12">
        <v>210100</v>
      </c>
      <c r="I2854" s="13">
        <v>44693</v>
      </c>
      <c r="J2854" s="14">
        <v>11648.935670999999</v>
      </c>
      <c r="K2854" s="12">
        <v>12.65</v>
      </c>
    </row>
    <row r="2855" spans="1:11" x14ac:dyDescent="0.3">
      <c r="A2855" s="9">
        <v>44694</v>
      </c>
      <c r="B2855" s="37">
        <v>12.65</v>
      </c>
      <c r="C2855" s="16">
        <f t="shared" si="176"/>
        <v>1.0004727899999999</v>
      </c>
      <c r="D2855" s="16">
        <f t="shared" si="178"/>
        <v>2579.74326785025</v>
      </c>
      <c r="E2855" s="11">
        <v>12.65</v>
      </c>
      <c r="F2855" s="17">
        <f t="shared" si="177"/>
        <v>1.0004727899999999</v>
      </c>
      <c r="G2855" s="17">
        <f t="shared" si="179"/>
        <v>2590.0912649632601</v>
      </c>
      <c r="H2855" s="12">
        <v>210100</v>
      </c>
      <c r="I2855" s="13">
        <v>44694</v>
      </c>
      <c r="J2855" s="14">
        <v>11654.443171000001</v>
      </c>
      <c r="K2855" s="12">
        <v>12.65</v>
      </c>
    </row>
    <row r="2856" spans="1:11" x14ac:dyDescent="0.3">
      <c r="A2856" s="9">
        <v>44697</v>
      </c>
      <c r="B2856" s="37">
        <v>12.65</v>
      </c>
      <c r="C2856" s="16">
        <f t="shared" si="176"/>
        <v>1.0004727899999999</v>
      </c>
      <c r="D2856" s="16">
        <f t="shared" si="178"/>
        <v>2580.96294466986</v>
      </c>
      <c r="E2856" s="11">
        <v>12.65</v>
      </c>
      <c r="F2856" s="17">
        <f t="shared" si="177"/>
        <v>1.0004727899999999</v>
      </c>
      <c r="G2856" s="17">
        <f t="shared" si="179"/>
        <v>2591.3158342124202</v>
      </c>
      <c r="H2856" s="12">
        <v>210100</v>
      </c>
      <c r="I2856" s="13">
        <v>44697</v>
      </c>
      <c r="J2856" s="14">
        <v>11659.953276</v>
      </c>
      <c r="K2856" s="12">
        <v>12.65</v>
      </c>
    </row>
    <row r="2857" spans="1:11" x14ac:dyDescent="0.3">
      <c r="A2857" s="9">
        <v>44698</v>
      </c>
      <c r="B2857" s="37">
        <v>12.65</v>
      </c>
      <c r="C2857" s="16">
        <f t="shared" si="176"/>
        <v>1.0004727899999999</v>
      </c>
      <c r="D2857" s="16">
        <f t="shared" si="178"/>
        <v>2582.1831981404698</v>
      </c>
      <c r="E2857" s="11">
        <v>12.65</v>
      </c>
      <c r="F2857" s="17">
        <f t="shared" si="177"/>
        <v>1.0004727899999999</v>
      </c>
      <c r="G2857" s="17">
        <f t="shared" si="179"/>
        <v>2592.5409824256799</v>
      </c>
      <c r="H2857" s="12">
        <v>210100</v>
      </c>
      <c r="I2857" s="13">
        <v>44698</v>
      </c>
      <c r="J2857" s="14">
        <v>11665.465985000001</v>
      </c>
      <c r="K2857" s="12">
        <v>12.65</v>
      </c>
    </row>
    <row r="2858" spans="1:11" x14ac:dyDescent="0.3">
      <c r="A2858" s="9">
        <v>44699</v>
      </c>
      <c r="B2858" s="37">
        <v>12.65</v>
      </c>
      <c r="C2858" s="16">
        <f t="shared" si="176"/>
        <v>1.0004727899999999</v>
      </c>
      <c r="D2858" s="16">
        <f t="shared" si="178"/>
        <v>2583.4040285347201</v>
      </c>
      <c r="E2858" s="11">
        <v>12.65</v>
      </c>
      <c r="F2858" s="17">
        <f t="shared" si="177"/>
        <v>1.0004727899999999</v>
      </c>
      <c r="G2858" s="17">
        <f t="shared" si="179"/>
        <v>2593.7667098767602</v>
      </c>
      <c r="H2858" s="12">
        <v>210100</v>
      </c>
      <c r="I2858" s="13">
        <v>44699</v>
      </c>
      <c r="J2858" s="14">
        <v>11670.981301</v>
      </c>
      <c r="K2858" s="12">
        <v>12.65</v>
      </c>
    </row>
    <row r="2859" spans="1:11" x14ac:dyDescent="0.3">
      <c r="A2859" s="9">
        <v>44700</v>
      </c>
      <c r="B2859" s="37">
        <v>12.65</v>
      </c>
      <c r="C2859" s="16">
        <f t="shared" si="176"/>
        <v>1.0004727899999999</v>
      </c>
      <c r="D2859" s="16">
        <f t="shared" si="178"/>
        <v>2584.62543612537</v>
      </c>
      <c r="E2859" s="11">
        <v>12.65</v>
      </c>
      <c r="F2859" s="17">
        <f t="shared" si="177"/>
        <v>1.0004727899999999</v>
      </c>
      <c r="G2859" s="17">
        <f t="shared" si="179"/>
        <v>2594.9930168395199</v>
      </c>
      <c r="H2859" s="12">
        <v>210100</v>
      </c>
      <c r="I2859" s="13">
        <v>44700</v>
      </c>
      <c r="J2859" s="14">
        <v>11676.499223999999</v>
      </c>
      <c r="K2859" s="12">
        <v>12.65</v>
      </c>
    </row>
    <row r="2860" spans="1:11" x14ac:dyDescent="0.3">
      <c r="A2860" s="9">
        <v>44701</v>
      </c>
      <c r="B2860" s="37">
        <v>12.65</v>
      </c>
      <c r="C2860" s="16">
        <f t="shared" si="176"/>
        <v>1.0004727899999999</v>
      </c>
      <c r="D2860" s="16">
        <f t="shared" si="178"/>
        <v>2585.8474211853199</v>
      </c>
      <c r="E2860" s="11">
        <v>12.65</v>
      </c>
      <c r="F2860" s="17">
        <f t="shared" si="177"/>
        <v>1.0004727899999999</v>
      </c>
      <c r="G2860" s="17">
        <f t="shared" si="179"/>
        <v>2596.2199035879498</v>
      </c>
      <c r="H2860" s="12">
        <v>210100</v>
      </c>
      <c r="I2860" s="13">
        <v>44701</v>
      </c>
      <c r="J2860" s="14">
        <v>11682.019756</v>
      </c>
      <c r="K2860" s="12">
        <v>12.65</v>
      </c>
    </row>
    <row r="2861" spans="1:11" x14ac:dyDescent="0.3">
      <c r="A2861" s="9">
        <v>44704</v>
      </c>
      <c r="B2861" s="37">
        <v>12.65</v>
      </c>
      <c r="C2861" s="16">
        <f t="shared" si="176"/>
        <v>1.0004727899999999</v>
      </c>
      <c r="D2861" s="16">
        <f t="shared" si="178"/>
        <v>2587.0699839875801</v>
      </c>
      <c r="E2861" s="11">
        <v>12.65</v>
      </c>
      <c r="F2861" s="17">
        <f t="shared" si="177"/>
        <v>1.0004727899999999</v>
      </c>
      <c r="G2861" s="17">
        <f t="shared" si="179"/>
        <v>2597.4473703961698</v>
      </c>
      <c r="H2861" s="12">
        <v>210100</v>
      </c>
      <c r="I2861" s="13">
        <v>44704</v>
      </c>
      <c r="J2861" s="14">
        <v>11687.542898</v>
      </c>
      <c r="K2861" s="12">
        <v>12.65</v>
      </c>
    </row>
    <row r="2862" spans="1:11" x14ac:dyDescent="0.3">
      <c r="A2862" s="9">
        <v>44705</v>
      </c>
      <c r="B2862" s="37">
        <v>12.65</v>
      </c>
      <c r="C2862" s="16">
        <f t="shared" si="176"/>
        <v>1.0004727899999999</v>
      </c>
      <c r="D2862" s="16">
        <f t="shared" si="178"/>
        <v>2588.2931248053101</v>
      </c>
      <c r="E2862" s="11">
        <v>12.65</v>
      </c>
      <c r="F2862" s="17">
        <f t="shared" si="177"/>
        <v>1.0004727899999999</v>
      </c>
      <c r="G2862" s="17">
        <f t="shared" si="179"/>
        <v>2598.6754175384199</v>
      </c>
      <c r="H2862" s="12">
        <v>210100</v>
      </c>
      <c r="I2862" s="13">
        <v>44705</v>
      </c>
      <c r="J2862" s="14">
        <v>11693.068651</v>
      </c>
      <c r="K2862" s="12">
        <v>12.65</v>
      </c>
    </row>
    <row r="2863" spans="1:11" x14ac:dyDescent="0.3">
      <c r="A2863" s="9">
        <v>44706</v>
      </c>
      <c r="B2863" s="37">
        <v>12.65</v>
      </c>
      <c r="C2863" s="16">
        <f t="shared" si="176"/>
        <v>1.0004727899999999</v>
      </c>
      <c r="D2863" s="16">
        <f t="shared" si="178"/>
        <v>2589.5168439117901</v>
      </c>
      <c r="E2863" s="11">
        <v>12.65</v>
      </c>
      <c r="F2863" s="17">
        <f t="shared" si="177"/>
        <v>1.0004727899999999</v>
      </c>
      <c r="G2863" s="17">
        <f t="shared" si="179"/>
        <v>2599.9040452890799</v>
      </c>
      <c r="H2863" s="12">
        <v>210100</v>
      </c>
      <c r="I2863" s="13">
        <v>44706</v>
      </c>
      <c r="J2863" s="14">
        <v>11698.597017</v>
      </c>
      <c r="K2863" s="12">
        <v>12.65</v>
      </c>
    </row>
    <row r="2864" spans="1:11" x14ac:dyDescent="0.3">
      <c r="A2864" s="9">
        <v>44707</v>
      </c>
      <c r="B2864" s="37">
        <v>12.65</v>
      </c>
      <c r="C2864" s="16">
        <f t="shared" si="176"/>
        <v>1.0004727899999999</v>
      </c>
      <c r="D2864" s="16">
        <f t="shared" si="178"/>
        <v>2590.7411415804199</v>
      </c>
      <c r="E2864" s="11">
        <v>12.65</v>
      </c>
      <c r="F2864" s="17">
        <f t="shared" si="177"/>
        <v>1.0004727899999999</v>
      </c>
      <c r="G2864" s="17">
        <f t="shared" si="179"/>
        <v>2601.1332539226501</v>
      </c>
      <c r="H2864" s="12">
        <v>210100</v>
      </c>
      <c r="I2864" s="13">
        <v>44707</v>
      </c>
      <c r="J2864" s="14">
        <v>11704.127997</v>
      </c>
      <c r="K2864" s="12">
        <v>12.65</v>
      </c>
    </row>
    <row r="2865" spans="1:11" x14ac:dyDescent="0.3">
      <c r="A2865" s="9">
        <v>44708</v>
      </c>
      <c r="B2865" s="37">
        <v>12.65</v>
      </c>
      <c r="C2865" s="16">
        <f t="shared" si="176"/>
        <v>1.0004727899999999</v>
      </c>
      <c r="D2865" s="16">
        <f t="shared" si="178"/>
        <v>2591.96601808475</v>
      </c>
      <c r="E2865" s="11">
        <v>12.65</v>
      </c>
      <c r="F2865" s="17">
        <f t="shared" si="177"/>
        <v>1.0004727899999999</v>
      </c>
      <c r="G2865" s="17">
        <f t="shared" si="179"/>
        <v>2602.3630437137699</v>
      </c>
      <c r="H2865" s="12">
        <v>210100</v>
      </c>
      <c r="I2865" s="13">
        <v>44708</v>
      </c>
      <c r="J2865" s="14">
        <v>11709.661592</v>
      </c>
      <c r="K2865" s="12">
        <v>12.65</v>
      </c>
    </row>
    <row r="2866" spans="1:11" x14ac:dyDescent="0.3">
      <c r="A2866" s="9">
        <v>44711</v>
      </c>
      <c r="B2866" s="37">
        <v>12.65</v>
      </c>
      <c r="C2866" s="16">
        <f t="shared" si="176"/>
        <v>1.0004727899999999</v>
      </c>
      <c r="D2866" s="16">
        <f t="shared" si="178"/>
        <v>2593.1914736984399</v>
      </c>
      <c r="E2866" s="11">
        <v>12.65</v>
      </c>
      <c r="F2866" s="17">
        <f t="shared" si="177"/>
        <v>1.0004727899999999</v>
      </c>
      <c r="G2866" s="17">
        <f t="shared" si="179"/>
        <v>2603.5934149372101</v>
      </c>
      <c r="H2866" s="12">
        <v>210100</v>
      </c>
      <c r="I2866" s="13">
        <v>44711</v>
      </c>
      <c r="J2866" s="14">
        <v>11715.197802999999</v>
      </c>
      <c r="K2866" s="12">
        <v>12.65</v>
      </c>
    </row>
    <row r="2867" spans="1:11" x14ac:dyDescent="0.3">
      <c r="A2867" s="9"/>
      <c r="B2867" s="10"/>
      <c r="C2867" s="16"/>
      <c r="D2867" s="16"/>
      <c r="E2867" s="11"/>
      <c r="F2867" s="17"/>
      <c r="G2867" s="17"/>
    </row>
    <row r="2868" spans="1:11" x14ac:dyDescent="0.3">
      <c r="A2868" s="28"/>
    </row>
    <row r="2869" spans="1:11" x14ac:dyDescent="0.3">
      <c r="A2869" s="28"/>
      <c r="B2869" s="29"/>
      <c r="D2869" s="8"/>
    </row>
    <row r="2870" spans="1:11" x14ac:dyDescent="0.3">
      <c r="A2870" s="28"/>
    </row>
    <row r="2871" spans="1:11" x14ac:dyDescent="0.3">
      <c r="A2871" s="28"/>
    </row>
    <row r="2872" spans="1:11" x14ac:dyDescent="0.3">
      <c r="A2872" s="28"/>
    </row>
    <row r="2873" spans="1:11" x14ac:dyDescent="0.3">
      <c r="A2873" s="28"/>
    </row>
    <row r="2874" spans="1:11" x14ac:dyDescent="0.3">
      <c r="A2874" s="28"/>
    </row>
    <row r="2875" spans="1:11" x14ac:dyDescent="0.3">
      <c r="A2875" s="28"/>
    </row>
    <row r="2876" spans="1:11" x14ac:dyDescent="0.3">
      <c r="A2876" s="28"/>
    </row>
    <row r="2877" spans="1:11" x14ac:dyDescent="0.3">
      <c r="A2877" s="28"/>
    </row>
    <row r="2878" spans="1:11" x14ac:dyDescent="0.3">
      <c r="A2878" s="28"/>
    </row>
    <row r="2879" spans="1:11" x14ac:dyDescent="0.3">
      <c r="A2879" s="28"/>
    </row>
    <row r="2880" spans="1:11" x14ac:dyDescent="0.3">
      <c r="A2880" s="28"/>
    </row>
    <row r="2881" spans="1:1" x14ac:dyDescent="0.3">
      <c r="A2881" s="28"/>
    </row>
    <row r="2882" spans="1:1" x14ac:dyDescent="0.3">
      <c r="A2882" s="28"/>
    </row>
    <row r="2883" spans="1:1" x14ac:dyDescent="0.3">
      <c r="A2883" s="28"/>
    </row>
    <row r="2884" spans="1:1" x14ac:dyDescent="0.3">
      <c r="A2884" s="28"/>
    </row>
    <row r="2885" spans="1:1" x14ac:dyDescent="0.3">
      <c r="A2885" s="28"/>
    </row>
    <row r="2886" spans="1:1" x14ac:dyDescent="0.3">
      <c r="A2886" s="28"/>
    </row>
    <row r="2887" spans="1:1" x14ac:dyDescent="0.3">
      <c r="A2887" s="28"/>
    </row>
    <row r="2888" spans="1:1" x14ac:dyDescent="0.3">
      <c r="A2888" s="28"/>
    </row>
    <row r="2889" spans="1:1" x14ac:dyDescent="0.3">
      <c r="A2889" s="28"/>
    </row>
    <row r="2890" spans="1:1" x14ac:dyDescent="0.3">
      <c r="A2890" s="28"/>
    </row>
    <row r="2891" spans="1:1" x14ac:dyDescent="0.3">
      <c r="A2891" s="28"/>
    </row>
    <row r="2892" spans="1:1" x14ac:dyDescent="0.3">
      <c r="A2892" s="28"/>
    </row>
    <row r="2893" spans="1:1" x14ac:dyDescent="0.3">
      <c r="A2893" s="28"/>
    </row>
    <row r="2894" spans="1:1" x14ac:dyDescent="0.3">
      <c r="A2894" s="28"/>
    </row>
    <row r="2895" spans="1:1" x14ac:dyDescent="0.3">
      <c r="A2895" s="28"/>
    </row>
    <row r="2896" spans="1:1" x14ac:dyDescent="0.3">
      <c r="A2896" s="28"/>
    </row>
    <row r="2897" spans="1:1" x14ac:dyDescent="0.3">
      <c r="A2897" s="28"/>
    </row>
    <row r="2898" spans="1:1" x14ac:dyDescent="0.3">
      <c r="A2898" s="28"/>
    </row>
    <row r="2899" spans="1:1" x14ac:dyDescent="0.3">
      <c r="A2899" s="28"/>
    </row>
    <row r="2900" spans="1:1" x14ac:dyDescent="0.3">
      <c r="A2900" s="28"/>
    </row>
    <row r="2901" spans="1:1" x14ac:dyDescent="0.3">
      <c r="A2901" s="28"/>
    </row>
    <row r="2902" spans="1:1" x14ac:dyDescent="0.3">
      <c r="A2902" s="28"/>
    </row>
    <row r="2903" spans="1:1" x14ac:dyDescent="0.3">
      <c r="A2903" s="28"/>
    </row>
    <row r="2904" spans="1:1" x14ac:dyDescent="0.3">
      <c r="A2904" s="28"/>
    </row>
    <row r="2905" spans="1:1" x14ac:dyDescent="0.3">
      <c r="A2905" s="28"/>
    </row>
    <row r="2906" spans="1:1" x14ac:dyDescent="0.3">
      <c r="A2906" s="28"/>
    </row>
    <row r="2907" spans="1:1" x14ac:dyDescent="0.3">
      <c r="A2907" s="28"/>
    </row>
    <row r="2908" spans="1:1" x14ac:dyDescent="0.3">
      <c r="A2908" s="28"/>
    </row>
    <row r="2909" spans="1:1" x14ac:dyDescent="0.3">
      <c r="A2909" s="28"/>
    </row>
    <row r="2910" spans="1:1" x14ac:dyDescent="0.3">
      <c r="A2910" s="28"/>
    </row>
    <row r="2911" spans="1:1" x14ac:dyDescent="0.3">
      <c r="A2911" s="28"/>
    </row>
    <row r="2912" spans="1:1" x14ac:dyDescent="0.3">
      <c r="A2912" s="28"/>
    </row>
    <row r="2913" spans="1:1" x14ac:dyDescent="0.3">
      <c r="A2913" s="28"/>
    </row>
    <row r="2914" spans="1:1" x14ac:dyDescent="0.3">
      <c r="A2914" s="28"/>
    </row>
    <row r="2915" spans="1:1" x14ac:dyDescent="0.3">
      <c r="A2915" s="28"/>
    </row>
    <row r="2916" spans="1:1" x14ac:dyDescent="0.3">
      <c r="A2916" s="28"/>
    </row>
    <row r="2917" spans="1:1" x14ac:dyDescent="0.3">
      <c r="A2917" s="28"/>
    </row>
    <row r="2918" spans="1:1" x14ac:dyDescent="0.3">
      <c r="A2918" s="28"/>
    </row>
    <row r="2919" spans="1:1" x14ac:dyDescent="0.3">
      <c r="A2919" s="28"/>
    </row>
    <row r="2920" spans="1:1" x14ac:dyDescent="0.3">
      <c r="A2920" s="28"/>
    </row>
    <row r="2921" spans="1:1" x14ac:dyDescent="0.3">
      <c r="A2921" s="28"/>
    </row>
    <row r="2922" spans="1:1" x14ac:dyDescent="0.3">
      <c r="A2922" s="28"/>
    </row>
    <row r="2923" spans="1:1" x14ac:dyDescent="0.3">
      <c r="A2923" s="28"/>
    </row>
    <row r="2924" spans="1:1" x14ac:dyDescent="0.3">
      <c r="A2924" s="28"/>
    </row>
    <row r="2925" spans="1:1" x14ac:dyDescent="0.3">
      <c r="A2925" s="28"/>
    </row>
    <row r="2926" spans="1:1" x14ac:dyDescent="0.3">
      <c r="A2926" s="28"/>
    </row>
    <row r="2927" spans="1:1" x14ac:dyDescent="0.3">
      <c r="A2927" s="28"/>
    </row>
    <row r="2928" spans="1:1" x14ac:dyDescent="0.3">
      <c r="A2928" s="28"/>
    </row>
    <row r="2929" spans="1:1" x14ac:dyDescent="0.3">
      <c r="A2929" s="28"/>
    </row>
    <row r="2930" spans="1:1" x14ac:dyDescent="0.3">
      <c r="A2930" s="28"/>
    </row>
    <row r="2931" spans="1:1" x14ac:dyDescent="0.3">
      <c r="A2931" s="28"/>
    </row>
    <row r="2932" spans="1:1" x14ac:dyDescent="0.3">
      <c r="A2932" s="28"/>
    </row>
    <row r="2933" spans="1:1" x14ac:dyDescent="0.3">
      <c r="A2933" s="28"/>
    </row>
    <row r="2934" spans="1:1" x14ac:dyDescent="0.3">
      <c r="A2934" s="28"/>
    </row>
    <row r="2935" spans="1:1" x14ac:dyDescent="0.3">
      <c r="A2935" s="28"/>
    </row>
    <row r="2936" spans="1:1" x14ac:dyDescent="0.3">
      <c r="A2936" s="28"/>
    </row>
    <row r="2937" spans="1:1" x14ac:dyDescent="0.3">
      <c r="A2937" s="28"/>
    </row>
    <row r="2938" spans="1:1" x14ac:dyDescent="0.3">
      <c r="A2938" s="28"/>
    </row>
    <row r="2939" spans="1:1" x14ac:dyDescent="0.3">
      <c r="A2939" s="28"/>
    </row>
    <row r="2940" spans="1:1" x14ac:dyDescent="0.3">
      <c r="A2940" s="28"/>
    </row>
    <row r="2941" spans="1:1" x14ac:dyDescent="0.3">
      <c r="A2941" s="28"/>
    </row>
    <row r="2942" spans="1:1" x14ac:dyDescent="0.3">
      <c r="A2942" s="28"/>
    </row>
    <row r="2943" spans="1:1" x14ac:dyDescent="0.3">
      <c r="A2943" s="28"/>
    </row>
    <row r="2944" spans="1:1" x14ac:dyDescent="0.3">
      <c r="A2944" s="28"/>
    </row>
    <row r="2945" spans="1:1" x14ac:dyDescent="0.3">
      <c r="A2945" s="28"/>
    </row>
    <row r="2946" spans="1:1" x14ac:dyDescent="0.3">
      <c r="A2946" s="28"/>
    </row>
    <row r="2947" spans="1:1" x14ac:dyDescent="0.3">
      <c r="A2947" s="28"/>
    </row>
    <row r="2948" spans="1:1" x14ac:dyDescent="0.3">
      <c r="A2948" s="28"/>
    </row>
    <row r="2949" spans="1:1" x14ac:dyDescent="0.3">
      <c r="A2949" s="28"/>
    </row>
    <row r="2950" spans="1:1" x14ac:dyDescent="0.3">
      <c r="A2950" s="28"/>
    </row>
    <row r="2951" spans="1:1" x14ac:dyDescent="0.3">
      <c r="A2951" s="28"/>
    </row>
    <row r="2952" spans="1:1" x14ac:dyDescent="0.3">
      <c r="A2952" s="28"/>
    </row>
    <row r="2953" spans="1:1" x14ac:dyDescent="0.3">
      <c r="A2953" s="28"/>
    </row>
    <row r="2954" spans="1:1" x14ac:dyDescent="0.3">
      <c r="A2954" s="28"/>
    </row>
    <row r="2955" spans="1:1" x14ac:dyDescent="0.3">
      <c r="A2955" s="28"/>
    </row>
    <row r="2956" spans="1:1" x14ac:dyDescent="0.3">
      <c r="A2956" s="28"/>
    </row>
    <row r="2957" spans="1:1" x14ac:dyDescent="0.3">
      <c r="A2957" s="28"/>
    </row>
    <row r="2958" spans="1:1" x14ac:dyDescent="0.3">
      <c r="A2958" s="28"/>
    </row>
    <row r="2959" spans="1:1" x14ac:dyDescent="0.3">
      <c r="A2959" s="28"/>
    </row>
    <row r="2960" spans="1:1" x14ac:dyDescent="0.3">
      <c r="A2960" s="28"/>
    </row>
    <row r="2961" spans="1:1" x14ac:dyDescent="0.3">
      <c r="A2961" s="28"/>
    </row>
    <row r="2962" spans="1:1" x14ac:dyDescent="0.3">
      <c r="A2962" s="28"/>
    </row>
    <row r="2963" spans="1:1" x14ac:dyDescent="0.3">
      <c r="A2963" s="28"/>
    </row>
    <row r="2964" spans="1:1" x14ac:dyDescent="0.3">
      <c r="A2964" s="28"/>
    </row>
    <row r="2965" spans="1:1" x14ac:dyDescent="0.3">
      <c r="A2965" s="28"/>
    </row>
    <row r="2966" spans="1:1" x14ac:dyDescent="0.3">
      <c r="A2966" s="28"/>
    </row>
    <row r="2967" spans="1:1" x14ac:dyDescent="0.3">
      <c r="A2967" s="28"/>
    </row>
    <row r="2968" spans="1:1" x14ac:dyDescent="0.3">
      <c r="A2968" s="28"/>
    </row>
    <row r="2969" spans="1:1" x14ac:dyDescent="0.3">
      <c r="A2969" s="28"/>
    </row>
    <row r="2970" spans="1:1" x14ac:dyDescent="0.3">
      <c r="A2970" s="28"/>
    </row>
    <row r="2971" spans="1:1" x14ac:dyDescent="0.3">
      <c r="A2971" s="28"/>
    </row>
    <row r="2972" spans="1:1" x14ac:dyDescent="0.3">
      <c r="A2972" s="28"/>
    </row>
    <row r="2973" spans="1:1" x14ac:dyDescent="0.3">
      <c r="A2973" s="28"/>
    </row>
    <row r="2974" spans="1:1" x14ac:dyDescent="0.3">
      <c r="A2974" s="28"/>
    </row>
    <row r="2975" spans="1:1" x14ac:dyDescent="0.3">
      <c r="A2975" s="28"/>
    </row>
    <row r="2976" spans="1:1" x14ac:dyDescent="0.3">
      <c r="A2976" s="28"/>
    </row>
    <row r="2977" spans="1:1" x14ac:dyDescent="0.3">
      <c r="A2977" s="28"/>
    </row>
    <row r="2978" spans="1:1" x14ac:dyDescent="0.3">
      <c r="A2978" s="28"/>
    </row>
    <row r="2979" spans="1:1" x14ac:dyDescent="0.3">
      <c r="A2979" s="28"/>
    </row>
    <row r="2980" spans="1:1" x14ac:dyDescent="0.3">
      <c r="A2980" s="28"/>
    </row>
    <row r="2981" spans="1:1" x14ac:dyDescent="0.3">
      <c r="A2981" s="28"/>
    </row>
    <row r="2982" spans="1:1" x14ac:dyDescent="0.3">
      <c r="A2982" s="28"/>
    </row>
    <row r="2983" spans="1:1" x14ac:dyDescent="0.3">
      <c r="A2983" s="28"/>
    </row>
    <row r="2984" spans="1:1" x14ac:dyDescent="0.3">
      <c r="A2984" s="28"/>
    </row>
    <row r="2985" spans="1:1" x14ac:dyDescent="0.3">
      <c r="A2985" s="28"/>
    </row>
    <row r="2986" spans="1:1" x14ac:dyDescent="0.3">
      <c r="A2986" s="28"/>
    </row>
    <row r="2987" spans="1:1" x14ac:dyDescent="0.3">
      <c r="A2987" s="28"/>
    </row>
    <row r="2988" spans="1:1" x14ac:dyDescent="0.3">
      <c r="A2988" s="28"/>
    </row>
    <row r="2989" spans="1:1" x14ac:dyDescent="0.3">
      <c r="A2989" s="28"/>
    </row>
    <row r="2990" spans="1:1" x14ac:dyDescent="0.3">
      <c r="A2990" s="28"/>
    </row>
    <row r="2991" spans="1:1" x14ac:dyDescent="0.3">
      <c r="A2991" s="28"/>
    </row>
    <row r="2992" spans="1:1" x14ac:dyDescent="0.3">
      <c r="A2992" s="28"/>
    </row>
    <row r="2993" spans="1:1" x14ac:dyDescent="0.3">
      <c r="A2993" s="28"/>
    </row>
    <row r="2994" spans="1:1" x14ac:dyDescent="0.3">
      <c r="A2994" s="28"/>
    </row>
    <row r="2995" spans="1:1" x14ac:dyDescent="0.3">
      <c r="A2995" s="28"/>
    </row>
    <row r="2996" spans="1:1" x14ac:dyDescent="0.3">
      <c r="A2996" s="28"/>
    </row>
    <row r="2997" spans="1:1" x14ac:dyDescent="0.3">
      <c r="A2997" s="28"/>
    </row>
    <row r="2998" spans="1:1" x14ac:dyDescent="0.3">
      <c r="A2998" s="28"/>
    </row>
    <row r="2999" spans="1:1" x14ac:dyDescent="0.3">
      <c r="A2999" s="28"/>
    </row>
    <row r="3000" spans="1:1" x14ac:dyDescent="0.3">
      <c r="A3000" s="28"/>
    </row>
    <row r="3001" spans="1:1" x14ac:dyDescent="0.3">
      <c r="A3001" s="28"/>
    </row>
    <row r="3002" spans="1:1" x14ac:dyDescent="0.3">
      <c r="A3002" s="28"/>
    </row>
    <row r="3003" spans="1:1" x14ac:dyDescent="0.3">
      <c r="A3003" s="28"/>
    </row>
    <row r="3004" spans="1:1" x14ac:dyDescent="0.3">
      <c r="A3004" s="28"/>
    </row>
    <row r="3005" spans="1:1" x14ac:dyDescent="0.3">
      <c r="A3005" s="28"/>
    </row>
    <row r="3006" spans="1:1" x14ac:dyDescent="0.3">
      <c r="A3006" s="28"/>
    </row>
    <row r="3007" spans="1:1" x14ac:dyDescent="0.3">
      <c r="A3007" s="28"/>
    </row>
    <row r="3008" spans="1:1" x14ac:dyDescent="0.3">
      <c r="A3008" s="28"/>
    </row>
    <row r="3009" spans="1:1" x14ac:dyDescent="0.3">
      <c r="A3009" s="28"/>
    </row>
    <row r="3010" spans="1:1" x14ac:dyDescent="0.3">
      <c r="A3010" s="28"/>
    </row>
    <row r="3011" spans="1:1" x14ac:dyDescent="0.3">
      <c r="A3011" s="28"/>
    </row>
    <row r="3012" spans="1:1" x14ac:dyDescent="0.3">
      <c r="A3012" s="28"/>
    </row>
    <row r="3013" spans="1:1" x14ac:dyDescent="0.3">
      <c r="A3013" s="28"/>
    </row>
    <row r="3014" spans="1:1" x14ac:dyDescent="0.3">
      <c r="A3014" s="28"/>
    </row>
    <row r="3015" spans="1:1" x14ac:dyDescent="0.3">
      <c r="A3015" s="28"/>
    </row>
    <row r="3016" spans="1:1" x14ac:dyDescent="0.3">
      <c r="A3016" s="28"/>
    </row>
    <row r="3017" spans="1:1" x14ac:dyDescent="0.3">
      <c r="A3017" s="28"/>
    </row>
    <row r="3018" spans="1:1" x14ac:dyDescent="0.3">
      <c r="A3018" s="28"/>
    </row>
    <row r="3019" spans="1:1" x14ac:dyDescent="0.3">
      <c r="A3019" s="28"/>
    </row>
    <row r="3020" spans="1:1" x14ac:dyDescent="0.3">
      <c r="A3020" s="28"/>
    </row>
    <row r="3021" spans="1:1" x14ac:dyDescent="0.3">
      <c r="A3021" s="28"/>
    </row>
    <row r="3022" spans="1:1" x14ac:dyDescent="0.3">
      <c r="A3022" s="28"/>
    </row>
    <row r="3023" spans="1:1" x14ac:dyDescent="0.3">
      <c r="A3023" s="28"/>
    </row>
    <row r="3024" spans="1:1" x14ac:dyDescent="0.3">
      <c r="A3024" s="28"/>
    </row>
    <row r="3025" spans="1:1" x14ac:dyDescent="0.3">
      <c r="A3025" s="28"/>
    </row>
    <row r="3026" spans="1:1" x14ac:dyDescent="0.3">
      <c r="A3026" s="28"/>
    </row>
    <row r="3027" spans="1:1" x14ac:dyDescent="0.3">
      <c r="A3027" s="28"/>
    </row>
    <row r="3028" spans="1:1" x14ac:dyDescent="0.3">
      <c r="A3028" s="28"/>
    </row>
    <row r="3029" spans="1:1" x14ac:dyDescent="0.3">
      <c r="A3029" s="28"/>
    </row>
    <row r="3030" spans="1:1" x14ac:dyDescent="0.3">
      <c r="A3030" s="28"/>
    </row>
    <row r="3031" spans="1:1" x14ac:dyDescent="0.3">
      <c r="A3031" s="28"/>
    </row>
    <row r="3032" spans="1:1" x14ac:dyDescent="0.3">
      <c r="A3032" s="28"/>
    </row>
    <row r="3033" spans="1:1" x14ac:dyDescent="0.3">
      <c r="A3033" s="28"/>
    </row>
    <row r="3034" spans="1:1" x14ac:dyDescent="0.3">
      <c r="A3034" s="28"/>
    </row>
    <row r="3035" spans="1:1" x14ac:dyDescent="0.3">
      <c r="A3035" s="28"/>
    </row>
    <row r="3036" spans="1:1" x14ac:dyDescent="0.3">
      <c r="A3036" s="28"/>
    </row>
    <row r="3037" spans="1:1" x14ac:dyDescent="0.3">
      <c r="A3037" s="28"/>
    </row>
    <row r="3038" spans="1:1" x14ac:dyDescent="0.3">
      <c r="A3038" s="28"/>
    </row>
    <row r="3039" spans="1:1" x14ac:dyDescent="0.3">
      <c r="A3039" s="28"/>
    </row>
    <row r="3040" spans="1:1" x14ac:dyDescent="0.3">
      <c r="A3040" s="28"/>
    </row>
    <row r="3041" spans="1:1" x14ac:dyDescent="0.3">
      <c r="A3041" s="28"/>
    </row>
    <row r="3042" spans="1:1" x14ac:dyDescent="0.3">
      <c r="A3042" s="28"/>
    </row>
    <row r="3043" spans="1:1" x14ac:dyDescent="0.3">
      <c r="A3043" s="28"/>
    </row>
    <row r="3044" spans="1:1" x14ac:dyDescent="0.3">
      <c r="A3044" s="28"/>
    </row>
    <row r="3045" spans="1:1" x14ac:dyDescent="0.3">
      <c r="A3045" s="28"/>
    </row>
    <row r="3046" spans="1:1" x14ac:dyDescent="0.3">
      <c r="A3046" s="28"/>
    </row>
    <row r="3047" spans="1:1" x14ac:dyDescent="0.3">
      <c r="A3047" s="28"/>
    </row>
    <row r="3048" spans="1:1" x14ac:dyDescent="0.3">
      <c r="A3048" s="28"/>
    </row>
    <row r="3049" spans="1:1" x14ac:dyDescent="0.3">
      <c r="A3049" s="28"/>
    </row>
    <row r="3050" spans="1:1" x14ac:dyDescent="0.3">
      <c r="A3050" s="28"/>
    </row>
    <row r="3051" spans="1:1" x14ac:dyDescent="0.3">
      <c r="A3051" s="28"/>
    </row>
    <row r="3052" spans="1:1" x14ac:dyDescent="0.3">
      <c r="A3052" s="28"/>
    </row>
    <row r="3053" spans="1:1" x14ac:dyDescent="0.3">
      <c r="A3053" s="28"/>
    </row>
    <row r="3054" spans="1:1" x14ac:dyDescent="0.3">
      <c r="A3054" s="28"/>
    </row>
    <row r="3055" spans="1:1" x14ac:dyDescent="0.3">
      <c r="A3055" s="28"/>
    </row>
    <row r="3056" spans="1:1" x14ac:dyDescent="0.3">
      <c r="A3056" s="28"/>
    </row>
    <row r="3057" spans="1:1" x14ac:dyDescent="0.3">
      <c r="A3057" s="28"/>
    </row>
    <row r="3058" spans="1:1" x14ac:dyDescent="0.3">
      <c r="A3058" s="28"/>
    </row>
    <row r="3059" spans="1:1" x14ac:dyDescent="0.3">
      <c r="A3059" s="28"/>
    </row>
    <row r="3060" spans="1:1" x14ac:dyDescent="0.3">
      <c r="A3060" s="28"/>
    </row>
    <row r="3061" spans="1:1" x14ac:dyDescent="0.3">
      <c r="A3061" s="28"/>
    </row>
    <row r="3062" spans="1:1" x14ac:dyDescent="0.3">
      <c r="A3062" s="28"/>
    </row>
    <row r="3063" spans="1:1" x14ac:dyDescent="0.3">
      <c r="A3063" s="28"/>
    </row>
    <row r="3064" spans="1:1" x14ac:dyDescent="0.3">
      <c r="A3064" s="28"/>
    </row>
    <row r="3065" spans="1:1" x14ac:dyDescent="0.3">
      <c r="A3065" s="28"/>
    </row>
    <row r="3066" spans="1:1" x14ac:dyDescent="0.3">
      <c r="A3066" s="28"/>
    </row>
    <row r="3067" spans="1:1" x14ac:dyDescent="0.3">
      <c r="A3067" s="28"/>
    </row>
    <row r="3068" spans="1:1" x14ac:dyDescent="0.3">
      <c r="A3068" s="28"/>
    </row>
    <row r="3069" spans="1:1" x14ac:dyDescent="0.3">
      <c r="A3069" s="28"/>
    </row>
    <row r="3070" spans="1:1" x14ac:dyDescent="0.3">
      <c r="A3070" s="28"/>
    </row>
    <row r="3071" spans="1:1" x14ac:dyDescent="0.3">
      <c r="A3071" s="28"/>
    </row>
    <row r="3072" spans="1:1" x14ac:dyDescent="0.3">
      <c r="A3072" s="28"/>
    </row>
    <row r="3073" spans="1:1" x14ac:dyDescent="0.3">
      <c r="A3073" s="28"/>
    </row>
    <row r="3074" spans="1:1" x14ac:dyDescent="0.3">
      <c r="A3074" s="28"/>
    </row>
    <row r="3075" spans="1:1" x14ac:dyDescent="0.3">
      <c r="A3075" s="28"/>
    </row>
    <row r="3076" spans="1:1" x14ac:dyDescent="0.3">
      <c r="A3076" s="28"/>
    </row>
    <row r="3077" spans="1:1" x14ac:dyDescent="0.3">
      <c r="A3077" s="28"/>
    </row>
    <row r="3078" spans="1:1" x14ac:dyDescent="0.3">
      <c r="A3078" s="28"/>
    </row>
    <row r="3079" spans="1:1" x14ac:dyDescent="0.3">
      <c r="A3079" s="28"/>
    </row>
    <row r="3080" spans="1:1" x14ac:dyDescent="0.3">
      <c r="A3080" s="28"/>
    </row>
    <row r="3081" spans="1:1" x14ac:dyDescent="0.3">
      <c r="A3081" s="28"/>
    </row>
    <row r="3082" spans="1:1" x14ac:dyDescent="0.3">
      <c r="A3082" s="28"/>
    </row>
    <row r="3083" spans="1:1" x14ac:dyDescent="0.3">
      <c r="A3083" s="28"/>
    </row>
    <row r="3084" spans="1:1" x14ac:dyDescent="0.3">
      <c r="A3084" s="28"/>
    </row>
    <row r="3085" spans="1:1" x14ac:dyDescent="0.3">
      <c r="A3085" s="28"/>
    </row>
    <row r="3086" spans="1:1" x14ac:dyDescent="0.3">
      <c r="A3086" s="28"/>
    </row>
    <row r="3087" spans="1:1" x14ac:dyDescent="0.3">
      <c r="A3087" s="28"/>
    </row>
    <row r="3088" spans="1:1" x14ac:dyDescent="0.3">
      <c r="A3088" s="28"/>
    </row>
    <row r="3089" spans="1:1" x14ac:dyDescent="0.3">
      <c r="A3089" s="28"/>
    </row>
    <row r="3090" spans="1:1" x14ac:dyDescent="0.3">
      <c r="A3090" s="28"/>
    </row>
    <row r="3091" spans="1:1" x14ac:dyDescent="0.3">
      <c r="A3091" s="28"/>
    </row>
    <row r="3092" spans="1:1" x14ac:dyDescent="0.3">
      <c r="A3092" s="28"/>
    </row>
    <row r="3093" spans="1:1" x14ac:dyDescent="0.3">
      <c r="A3093" s="28"/>
    </row>
    <row r="3094" spans="1:1" x14ac:dyDescent="0.3">
      <c r="A3094" s="28"/>
    </row>
    <row r="3095" spans="1:1" x14ac:dyDescent="0.3">
      <c r="A3095" s="28"/>
    </row>
    <row r="3096" spans="1:1" x14ac:dyDescent="0.3">
      <c r="A3096" s="28"/>
    </row>
    <row r="3097" spans="1:1" x14ac:dyDescent="0.3">
      <c r="A3097" s="28"/>
    </row>
    <row r="3098" spans="1:1" x14ac:dyDescent="0.3">
      <c r="A3098" s="28"/>
    </row>
    <row r="3099" spans="1:1" x14ac:dyDescent="0.3">
      <c r="A3099" s="28"/>
    </row>
    <row r="3100" spans="1:1" x14ac:dyDescent="0.3">
      <c r="A3100" s="28"/>
    </row>
    <row r="3101" spans="1:1" x14ac:dyDescent="0.3">
      <c r="A3101" s="28"/>
    </row>
    <row r="3102" spans="1:1" x14ac:dyDescent="0.3">
      <c r="A3102" s="28"/>
    </row>
    <row r="3103" spans="1:1" x14ac:dyDescent="0.3">
      <c r="A3103" s="28"/>
    </row>
    <row r="3104" spans="1:1" x14ac:dyDescent="0.3">
      <c r="A3104" s="28"/>
    </row>
    <row r="3105" spans="1:1" x14ac:dyDescent="0.3">
      <c r="A3105" s="28"/>
    </row>
    <row r="3106" spans="1:1" x14ac:dyDescent="0.3">
      <c r="A3106" s="28"/>
    </row>
    <row r="3107" spans="1:1" x14ac:dyDescent="0.3">
      <c r="A3107" s="28"/>
    </row>
    <row r="3108" spans="1:1" x14ac:dyDescent="0.3">
      <c r="A3108" s="28"/>
    </row>
    <row r="3109" spans="1:1" x14ac:dyDescent="0.3">
      <c r="A3109" s="28"/>
    </row>
    <row r="3110" spans="1:1" x14ac:dyDescent="0.3">
      <c r="A3110" s="28"/>
    </row>
    <row r="3111" spans="1:1" x14ac:dyDescent="0.3">
      <c r="A3111" s="28"/>
    </row>
    <row r="3112" spans="1:1" x14ac:dyDescent="0.3">
      <c r="A3112" s="28"/>
    </row>
    <row r="3113" spans="1:1" x14ac:dyDescent="0.3">
      <c r="A3113" s="28"/>
    </row>
    <row r="3114" spans="1:1" x14ac:dyDescent="0.3">
      <c r="A3114" s="28"/>
    </row>
    <row r="3115" spans="1:1" x14ac:dyDescent="0.3">
      <c r="A3115" s="28"/>
    </row>
    <row r="3116" spans="1:1" x14ac:dyDescent="0.3">
      <c r="A3116" s="28"/>
    </row>
    <row r="3117" spans="1:1" x14ac:dyDescent="0.3">
      <c r="A3117" s="28"/>
    </row>
    <row r="3118" spans="1:1" x14ac:dyDescent="0.3">
      <c r="A3118" s="28"/>
    </row>
    <row r="3119" spans="1:1" x14ac:dyDescent="0.3">
      <c r="A3119" s="28"/>
    </row>
    <row r="3120" spans="1:1" x14ac:dyDescent="0.3">
      <c r="A3120" s="28"/>
    </row>
    <row r="3121" spans="1:1" x14ac:dyDescent="0.3">
      <c r="A3121" s="28"/>
    </row>
    <row r="3122" spans="1:1" x14ac:dyDescent="0.3">
      <c r="A3122" s="28"/>
    </row>
    <row r="3123" spans="1:1" x14ac:dyDescent="0.3">
      <c r="A3123" s="28"/>
    </row>
    <row r="3124" spans="1:1" x14ac:dyDescent="0.3">
      <c r="A3124" s="28"/>
    </row>
    <row r="3125" spans="1:1" x14ac:dyDescent="0.3">
      <c r="A3125" s="28"/>
    </row>
    <row r="3126" spans="1:1" x14ac:dyDescent="0.3">
      <c r="A3126" s="28"/>
    </row>
    <row r="3127" spans="1:1" x14ac:dyDescent="0.3">
      <c r="A3127" s="28"/>
    </row>
    <row r="3128" spans="1:1" x14ac:dyDescent="0.3">
      <c r="A3128" s="28"/>
    </row>
    <row r="3129" spans="1:1" x14ac:dyDescent="0.3">
      <c r="A3129" s="28"/>
    </row>
    <row r="3130" spans="1:1" x14ac:dyDescent="0.3">
      <c r="A3130" s="28"/>
    </row>
    <row r="3131" spans="1:1" x14ac:dyDescent="0.3">
      <c r="A3131" s="28"/>
    </row>
    <row r="3132" spans="1:1" x14ac:dyDescent="0.3">
      <c r="A3132" s="28"/>
    </row>
    <row r="3133" spans="1:1" x14ac:dyDescent="0.3">
      <c r="A3133" s="28"/>
    </row>
    <row r="3134" spans="1:1" x14ac:dyDescent="0.3">
      <c r="A3134" s="28"/>
    </row>
    <row r="3135" spans="1:1" x14ac:dyDescent="0.3">
      <c r="A3135" s="28"/>
    </row>
    <row r="3136" spans="1:1" x14ac:dyDescent="0.3">
      <c r="A3136" s="28"/>
    </row>
    <row r="3137" spans="1:1" x14ac:dyDescent="0.3">
      <c r="A3137" s="28"/>
    </row>
    <row r="3138" spans="1:1" x14ac:dyDescent="0.3">
      <c r="A3138" s="28"/>
    </row>
    <row r="3139" spans="1:1" x14ac:dyDescent="0.3">
      <c r="A3139" s="28"/>
    </row>
    <row r="3140" spans="1:1" x14ac:dyDescent="0.3">
      <c r="A3140" s="28"/>
    </row>
    <row r="3141" spans="1:1" x14ac:dyDescent="0.3">
      <c r="A3141" s="28"/>
    </row>
    <row r="3142" spans="1:1" x14ac:dyDescent="0.3">
      <c r="A3142" s="28"/>
    </row>
    <row r="3143" spans="1:1" x14ac:dyDescent="0.3">
      <c r="A3143" s="28"/>
    </row>
    <row r="3144" spans="1:1" x14ac:dyDescent="0.3">
      <c r="A3144" s="28"/>
    </row>
    <row r="3145" spans="1:1" x14ac:dyDescent="0.3">
      <c r="A3145" s="28"/>
    </row>
    <row r="3146" spans="1:1" x14ac:dyDescent="0.3">
      <c r="A3146" s="28"/>
    </row>
    <row r="3147" spans="1:1" x14ac:dyDescent="0.3">
      <c r="A3147" s="28"/>
    </row>
    <row r="3148" spans="1:1" x14ac:dyDescent="0.3">
      <c r="A3148" s="28"/>
    </row>
    <row r="3149" spans="1:1" x14ac:dyDescent="0.3">
      <c r="A3149" s="28"/>
    </row>
    <row r="3150" spans="1:1" x14ac:dyDescent="0.3">
      <c r="A3150" s="28"/>
    </row>
    <row r="3151" spans="1:1" x14ac:dyDescent="0.3">
      <c r="A3151" s="28"/>
    </row>
    <row r="3152" spans="1:1" x14ac:dyDescent="0.3">
      <c r="A3152" s="28"/>
    </row>
    <row r="3153" spans="1:1" x14ac:dyDescent="0.3">
      <c r="A3153" s="28"/>
    </row>
    <row r="3154" spans="1:1" x14ac:dyDescent="0.3">
      <c r="A3154" s="28"/>
    </row>
    <row r="3155" spans="1:1" x14ac:dyDescent="0.3">
      <c r="A3155" s="28"/>
    </row>
    <row r="3156" spans="1:1" x14ac:dyDescent="0.3">
      <c r="A3156" s="28"/>
    </row>
    <row r="3157" spans="1:1" x14ac:dyDescent="0.3">
      <c r="A3157" s="28"/>
    </row>
    <row r="3158" spans="1:1" x14ac:dyDescent="0.3">
      <c r="A3158" s="28"/>
    </row>
    <row r="3159" spans="1:1" x14ac:dyDescent="0.3">
      <c r="A3159" s="28"/>
    </row>
    <row r="3160" spans="1:1" x14ac:dyDescent="0.3">
      <c r="A3160" s="28"/>
    </row>
    <row r="3161" spans="1:1" x14ac:dyDescent="0.3">
      <c r="A3161" s="28"/>
    </row>
    <row r="3162" spans="1:1" x14ac:dyDescent="0.3">
      <c r="A3162" s="28"/>
    </row>
    <row r="3163" spans="1:1" x14ac:dyDescent="0.3">
      <c r="A3163" s="28"/>
    </row>
    <row r="3164" spans="1:1" x14ac:dyDescent="0.3">
      <c r="A3164" s="28"/>
    </row>
    <row r="3165" spans="1:1" x14ac:dyDescent="0.3">
      <c r="A3165" s="28"/>
    </row>
    <row r="3166" spans="1:1" x14ac:dyDescent="0.3">
      <c r="A3166" s="28"/>
    </row>
    <row r="3167" spans="1:1" x14ac:dyDescent="0.3">
      <c r="A3167" s="28"/>
    </row>
    <row r="3168" spans="1:1" x14ac:dyDescent="0.3">
      <c r="A3168" s="28"/>
    </row>
    <row r="3169" spans="1:1" x14ac:dyDescent="0.3">
      <c r="A3169" s="28"/>
    </row>
    <row r="3170" spans="1:1" x14ac:dyDescent="0.3">
      <c r="A3170" s="28"/>
    </row>
    <row r="3171" spans="1:1" x14ac:dyDescent="0.3">
      <c r="A3171" s="28"/>
    </row>
    <row r="3172" spans="1:1" x14ac:dyDescent="0.3">
      <c r="A3172" s="28"/>
    </row>
    <row r="3173" spans="1:1" x14ac:dyDescent="0.3">
      <c r="A3173" s="28"/>
    </row>
    <row r="3174" spans="1:1" x14ac:dyDescent="0.3">
      <c r="A3174" s="28"/>
    </row>
    <row r="3175" spans="1:1" x14ac:dyDescent="0.3">
      <c r="A3175" s="28"/>
    </row>
    <row r="3176" spans="1:1" x14ac:dyDescent="0.3">
      <c r="A3176" s="28"/>
    </row>
    <row r="3177" spans="1:1" x14ac:dyDescent="0.3">
      <c r="A3177" s="28"/>
    </row>
    <row r="3178" spans="1:1" x14ac:dyDescent="0.3">
      <c r="A3178" s="28"/>
    </row>
    <row r="3179" spans="1:1" x14ac:dyDescent="0.3">
      <c r="A3179" s="28"/>
    </row>
    <row r="3180" spans="1:1" x14ac:dyDescent="0.3">
      <c r="A3180" s="28"/>
    </row>
    <row r="3181" spans="1:1" x14ac:dyDescent="0.3">
      <c r="A3181" s="28"/>
    </row>
    <row r="3182" spans="1:1" x14ac:dyDescent="0.3">
      <c r="A3182" s="28"/>
    </row>
    <row r="3183" spans="1:1" x14ac:dyDescent="0.3">
      <c r="A3183" s="28"/>
    </row>
    <row r="3184" spans="1:1" x14ac:dyDescent="0.3">
      <c r="A3184" s="28"/>
    </row>
    <row r="3185" spans="1:1" x14ac:dyDescent="0.3">
      <c r="A3185" s="28"/>
    </row>
    <row r="3186" spans="1:1" x14ac:dyDescent="0.3">
      <c r="A3186" s="28"/>
    </row>
    <row r="3187" spans="1:1" x14ac:dyDescent="0.3">
      <c r="A3187" s="28"/>
    </row>
    <row r="3188" spans="1:1" x14ac:dyDescent="0.3">
      <c r="A3188" s="28"/>
    </row>
    <row r="3189" spans="1:1" x14ac:dyDescent="0.3">
      <c r="A3189" s="28"/>
    </row>
    <row r="3190" spans="1:1" x14ac:dyDescent="0.3">
      <c r="A3190" s="28"/>
    </row>
    <row r="3191" spans="1:1" x14ac:dyDescent="0.3">
      <c r="A3191" s="28"/>
    </row>
    <row r="3192" spans="1:1" x14ac:dyDescent="0.3">
      <c r="A3192" s="28"/>
    </row>
    <row r="3193" spans="1:1" x14ac:dyDescent="0.3">
      <c r="A3193" s="28"/>
    </row>
    <row r="3194" spans="1:1" x14ac:dyDescent="0.3">
      <c r="A3194" s="28"/>
    </row>
    <row r="3195" spans="1:1" x14ac:dyDescent="0.3">
      <c r="A3195" s="28"/>
    </row>
    <row r="3196" spans="1:1" x14ac:dyDescent="0.3">
      <c r="A3196" s="28"/>
    </row>
    <row r="3197" spans="1:1" x14ac:dyDescent="0.3">
      <c r="A3197" s="28"/>
    </row>
    <row r="3198" spans="1:1" x14ac:dyDescent="0.3">
      <c r="A3198" s="28"/>
    </row>
    <row r="3199" spans="1:1" x14ac:dyDescent="0.3">
      <c r="A3199" s="28"/>
    </row>
    <row r="3200" spans="1:1" x14ac:dyDescent="0.3">
      <c r="A3200" s="28"/>
    </row>
    <row r="3201" spans="1:1" x14ac:dyDescent="0.3">
      <c r="A3201" s="28"/>
    </row>
    <row r="3202" spans="1:1" x14ac:dyDescent="0.3">
      <c r="A3202" s="28"/>
    </row>
    <row r="3203" spans="1:1" x14ac:dyDescent="0.3">
      <c r="A3203" s="28"/>
    </row>
    <row r="3204" spans="1:1" x14ac:dyDescent="0.3">
      <c r="A3204" s="28"/>
    </row>
    <row r="3205" spans="1:1" x14ac:dyDescent="0.3">
      <c r="A3205" s="28"/>
    </row>
    <row r="3206" spans="1:1" x14ac:dyDescent="0.3">
      <c r="A3206" s="28"/>
    </row>
    <row r="3207" spans="1:1" x14ac:dyDescent="0.3">
      <c r="A3207" s="28"/>
    </row>
    <row r="3208" spans="1:1" x14ac:dyDescent="0.3">
      <c r="A3208" s="28"/>
    </row>
    <row r="3209" spans="1:1" x14ac:dyDescent="0.3">
      <c r="A3209" s="28"/>
    </row>
    <row r="3210" spans="1:1" x14ac:dyDescent="0.3">
      <c r="A3210" s="28"/>
    </row>
    <row r="3211" spans="1:1" x14ac:dyDescent="0.3">
      <c r="A3211" s="28"/>
    </row>
    <row r="3212" spans="1:1" x14ac:dyDescent="0.3">
      <c r="A3212" s="28"/>
    </row>
    <row r="3213" spans="1:1" x14ac:dyDescent="0.3">
      <c r="A3213" s="28"/>
    </row>
    <row r="3214" spans="1:1" x14ac:dyDescent="0.3">
      <c r="A3214" s="28"/>
    </row>
    <row r="3215" spans="1:1" x14ac:dyDescent="0.3">
      <c r="A3215" s="28"/>
    </row>
    <row r="3216" spans="1:1" x14ac:dyDescent="0.3">
      <c r="A3216" s="28"/>
    </row>
    <row r="3217" spans="1:1" x14ac:dyDescent="0.3">
      <c r="A3217" s="28"/>
    </row>
    <row r="3218" spans="1:1" x14ac:dyDescent="0.3">
      <c r="A3218" s="28"/>
    </row>
    <row r="3219" spans="1:1" x14ac:dyDescent="0.3">
      <c r="A3219" s="28"/>
    </row>
    <row r="3220" spans="1:1" x14ac:dyDescent="0.3">
      <c r="A3220" s="28"/>
    </row>
    <row r="3221" spans="1:1" x14ac:dyDescent="0.3">
      <c r="A3221" s="28"/>
    </row>
    <row r="3222" spans="1:1" x14ac:dyDescent="0.3">
      <c r="A3222" s="28"/>
    </row>
    <row r="3223" spans="1:1" x14ac:dyDescent="0.3">
      <c r="A3223" s="28"/>
    </row>
    <row r="3224" spans="1:1" x14ac:dyDescent="0.3">
      <c r="A3224" s="28"/>
    </row>
    <row r="3225" spans="1:1" x14ac:dyDescent="0.3">
      <c r="A3225" s="28"/>
    </row>
    <row r="3226" spans="1:1" x14ac:dyDescent="0.3">
      <c r="A3226" s="28"/>
    </row>
    <row r="3227" spans="1:1" x14ac:dyDescent="0.3">
      <c r="A3227" s="28"/>
    </row>
    <row r="3228" spans="1:1" x14ac:dyDescent="0.3">
      <c r="A3228" s="28"/>
    </row>
    <row r="3229" spans="1:1" x14ac:dyDescent="0.3">
      <c r="A3229" s="28"/>
    </row>
    <row r="3230" spans="1:1" x14ac:dyDescent="0.3">
      <c r="A3230" s="28"/>
    </row>
    <row r="3231" spans="1:1" x14ac:dyDescent="0.3">
      <c r="A3231" s="28"/>
    </row>
    <row r="3232" spans="1:1" x14ac:dyDescent="0.3">
      <c r="A3232" s="28"/>
    </row>
    <row r="3233" spans="1:1" x14ac:dyDescent="0.3">
      <c r="A3233" s="28"/>
    </row>
    <row r="3234" spans="1:1" x14ac:dyDescent="0.3">
      <c r="A3234" s="28"/>
    </row>
    <row r="3235" spans="1:1" x14ac:dyDescent="0.3">
      <c r="A3235" s="28"/>
    </row>
    <row r="3236" spans="1:1" x14ac:dyDescent="0.3">
      <c r="A3236" s="28"/>
    </row>
    <row r="3237" spans="1:1" x14ac:dyDescent="0.3">
      <c r="A3237" s="28"/>
    </row>
    <row r="3238" spans="1:1" x14ac:dyDescent="0.3">
      <c r="A3238" s="28"/>
    </row>
    <row r="3239" spans="1:1" x14ac:dyDescent="0.3">
      <c r="A3239" s="28"/>
    </row>
    <row r="3240" spans="1:1" x14ac:dyDescent="0.3">
      <c r="A3240" s="28"/>
    </row>
    <row r="3241" spans="1:1" x14ac:dyDescent="0.3">
      <c r="A3241" s="28"/>
    </row>
    <row r="3242" spans="1:1" x14ac:dyDescent="0.3">
      <c r="A3242" s="28"/>
    </row>
    <row r="3243" spans="1:1" x14ac:dyDescent="0.3">
      <c r="A3243" s="28"/>
    </row>
    <row r="3244" spans="1:1" x14ac:dyDescent="0.3">
      <c r="A3244" s="28"/>
    </row>
    <row r="3245" spans="1:1" x14ac:dyDescent="0.3">
      <c r="A3245" s="28"/>
    </row>
    <row r="3246" spans="1:1" x14ac:dyDescent="0.3">
      <c r="A3246" s="28"/>
    </row>
    <row r="3247" spans="1:1" x14ac:dyDescent="0.3">
      <c r="A3247" s="28"/>
    </row>
    <row r="3248" spans="1:1" x14ac:dyDescent="0.3">
      <c r="A3248" s="28"/>
    </row>
    <row r="3249" spans="1:1" x14ac:dyDescent="0.3">
      <c r="A3249" s="28"/>
    </row>
    <row r="3250" spans="1:1" x14ac:dyDescent="0.3">
      <c r="A3250" s="28"/>
    </row>
    <row r="3251" spans="1:1" x14ac:dyDescent="0.3">
      <c r="A3251" s="28"/>
    </row>
    <row r="3252" spans="1:1" x14ac:dyDescent="0.3">
      <c r="A3252" s="28"/>
    </row>
    <row r="3253" spans="1:1" x14ac:dyDescent="0.3">
      <c r="A3253" s="28"/>
    </row>
    <row r="3254" spans="1:1" x14ac:dyDescent="0.3">
      <c r="A3254" s="28"/>
    </row>
    <row r="3255" spans="1:1" x14ac:dyDescent="0.3">
      <c r="A3255" s="28"/>
    </row>
    <row r="3256" spans="1:1" x14ac:dyDescent="0.3">
      <c r="A3256" s="28"/>
    </row>
    <row r="3257" spans="1:1" x14ac:dyDescent="0.3">
      <c r="A3257" s="28"/>
    </row>
    <row r="3258" spans="1:1" x14ac:dyDescent="0.3">
      <c r="A3258" s="28"/>
    </row>
    <row r="3259" spans="1:1" x14ac:dyDescent="0.3">
      <c r="A3259" s="28"/>
    </row>
    <row r="3260" spans="1:1" x14ac:dyDescent="0.3">
      <c r="A3260" s="28"/>
    </row>
    <row r="3261" spans="1:1" x14ac:dyDescent="0.3">
      <c r="A3261" s="28"/>
    </row>
    <row r="3262" spans="1:1" x14ac:dyDescent="0.3">
      <c r="A3262" s="28"/>
    </row>
    <row r="3263" spans="1:1" x14ac:dyDescent="0.3">
      <c r="A3263" s="28"/>
    </row>
    <row r="3264" spans="1:1" x14ac:dyDescent="0.3">
      <c r="A3264" s="28"/>
    </row>
    <row r="3265" spans="1:1" x14ac:dyDescent="0.3">
      <c r="A3265" s="28"/>
    </row>
    <row r="3266" spans="1:1" x14ac:dyDescent="0.3">
      <c r="A3266" s="28"/>
    </row>
    <row r="3267" spans="1:1" x14ac:dyDescent="0.3">
      <c r="A3267" s="28"/>
    </row>
    <row r="3268" spans="1:1" x14ac:dyDescent="0.3">
      <c r="A3268" s="28"/>
    </row>
    <row r="3269" spans="1:1" x14ac:dyDescent="0.3">
      <c r="A3269" s="28"/>
    </row>
    <row r="3270" spans="1:1" x14ac:dyDescent="0.3">
      <c r="A3270" s="28"/>
    </row>
    <row r="3271" spans="1:1" x14ac:dyDescent="0.3">
      <c r="A3271" s="28"/>
    </row>
    <row r="3272" spans="1:1" x14ac:dyDescent="0.3">
      <c r="A3272" s="28"/>
    </row>
    <row r="3273" spans="1:1" x14ac:dyDescent="0.3">
      <c r="A3273" s="28"/>
    </row>
    <row r="3274" spans="1:1" x14ac:dyDescent="0.3">
      <c r="A3274" s="28"/>
    </row>
    <row r="3275" spans="1:1" x14ac:dyDescent="0.3">
      <c r="A3275" s="28"/>
    </row>
    <row r="3276" spans="1:1" x14ac:dyDescent="0.3">
      <c r="A3276" s="28"/>
    </row>
    <row r="3277" spans="1:1" x14ac:dyDescent="0.3">
      <c r="A3277" s="28"/>
    </row>
    <row r="3278" spans="1:1" x14ac:dyDescent="0.3">
      <c r="A3278" s="28"/>
    </row>
    <row r="3279" spans="1:1" x14ac:dyDescent="0.3">
      <c r="A3279" s="28"/>
    </row>
    <row r="3280" spans="1:1" x14ac:dyDescent="0.3">
      <c r="A3280" s="28"/>
    </row>
    <row r="3281" spans="1:1" x14ac:dyDescent="0.3">
      <c r="A3281" s="28"/>
    </row>
    <row r="3282" spans="1:1" x14ac:dyDescent="0.3">
      <c r="A3282" s="28"/>
    </row>
    <row r="3283" spans="1:1" x14ac:dyDescent="0.3">
      <c r="A3283" s="28"/>
    </row>
    <row r="3284" spans="1:1" x14ac:dyDescent="0.3">
      <c r="A3284" s="28"/>
    </row>
    <row r="3285" spans="1:1" x14ac:dyDescent="0.3">
      <c r="A3285" s="28"/>
    </row>
    <row r="3286" spans="1:1" x14ac:dyDescent="0.3">
      <c r="A3286" s="28"/>
    </row>
    <row r="3287" spans="1:1" x14ac:dyDescent="0.3">
      <c r="A3287" s="28"/>
    </row>
    <row r="3288" spans="1:1" x14ac:dyDescent="0.3">
      <c r="A3288" s="28"/>
    </row>
    <row r="3289" spans="1:1" x14ac:dyDescent="0.3">
      <c r="A3289" s="28"/>
    </row>
    <row r="3290" spans="1:1" x14ac:dyDescent="0.3">
      <c r="A3290" s="28"/>
    </row>
    <row r="3291" spans="1:1" x14ac:dyDescent="0.3">
      <c r="A3291" s="28"/>
    </row>
    <row r="3292" spans="1:1" x14ac:dyDescent="0.3">
      <c r="A3292" s="28"/>
    </row>
    <row r="3293" spans="1:1" x14ac:dyDescent="0.3">
      <c r="A3293" s="28"/>
    </row>
    <row r="3294" spans="1:1" x14ac:dyDescent="0.3">
      <c r="A3294" s="28"/>
    </row>
    <row r="3295" spans="1:1" x14ac:dyDescent="0.3">
      <c r="A3295" s="28"/>
    </row>
    <row r="3296" spans="1:1" x14ac:dyDescent="0.3">
      <c r="A3296" s="28"/>
    </row>
    <row r="3297" spans="1:1" x14ac:dyDescent="0.3">
      <c r="A3297" s="28"/>
    </row>
    <row r="3298" spans="1:1" x14ac:dyDescent="0.3">
      <c r="A3298" s="28"/>
    </row>
    <row r="3299" spans="1:1" x14ac:dyDescent="0.3">
      <c r="A3299" s="28"/>
    </row>
    <row r="3300" spans="1:1" x14ac:dyDescent="0.3">
      <c r="A3300" s="28"/>
    </row>
    <row r="3301" spans="1:1" x14ac:dyDescent="0.3">
      <c r="A3301" s="28"/>
    </row>
    <row r="3302" spans="1:1" x14ac:dyDescent="0.3">
      <c r="A3302" s="28"/>
    </row>
    <row r="3303" spans="1:1" x14ac:dyDescent="0.3">
      <c r="A3303" s="28"/>
    </row>
    <row r="3304" spans="1:1" x14ac:dyDescent="0.3">
      <c r="A3304" s="28"/>
    </row>
    <row r="3305" spans="1:1" x14ac:dyDescent="0.3">
      <c r="A3305" s="28"/>
    </row>
    <row r="3306" spans="1:1" x14ac:dyDescent="0.3">
      <c r="A3306" s="28"/>
    </row>
    <row r="3307" spans="1:1" x14ac:dyDescent="0.3">
      <c r="A3307" s="28"/>
    </row>
    <row r="3308" spans="1:1" x14ac:dyDescent="0.3">
      <c r="A3308" s="28"/>
    </row>
    <row r="3309" spans="1:1" x14ac:dyDescent="0.3">
      <c r="A3309" s="28"/>
    </row>
    <row r="3310" spans="1:1" x14ac:dyDescent="0.3">
      <c r="A3310" s="28"/>
    </row>
    <row r="3311" spans="1:1" x14ac:dyDescent="0.3">
      <c r="A3311" s="28"/>
    </row>
    <row r="3312" spans="1:1" x14ac:dyDescent="0.3">
      <c r="A3312" s="28"/>
    </row>
    <row r="3313" spans="1:1" x14ac:dyDescent="0.3">
      <c r="A3313" s="28"/>
    </row>
    <row r="3314" spans="1:1" x14ac:dyDescent="0.3">
      <c r="A3314" s="28"/>
    </row>
    <row r="3315" spans="1:1" x14ac:dyDescent="0.3">
      <c r="A3315" s="28"/>
    </row>
    <row r="3316" spans="1:1" x14ac:dyDescent="0.3">
      <c r="A3316" s="28"/>
    </row>
    <row r="3317" spans="1:1" x14ac:dyDescent="0.3">
      <c r="A3317" s="28"/>
    </row>
    <row r="3318" spans="1:1" x14ac:dyDescent="0.3">
      <c r="A3318" s="28"/>
    </row>
    <row r="3319" spans="1:1" x14ac:dyDescent="0.3">
      <c r="A3319" s="28"/>
    </row>
    <row r="3320" spans="1:1" x14ac:dyDescent="0.3">
      <c r="A3320" s="28"/>
    </row>
    <row r="3321" spans="1:1" x14ac:dyDescent="0.3">
      <c r="A3321" s="28"/>
    </row>
    <row r="3322" spans="1:1" x14ac:dyDescent="0.3">
      <c r="A3322" s="28"/>
    </row>
    <row r="3323" spans="1:1" x14ac:dyDescent="0.3">
      <c r="A3323" s="28"/>
    </row>
    <row r="3324" spans="1:1" x14ac:dyDescent="0.3">
      <c r="A3324" s="28"/>
    </row>
    <row r="3325" spans="1:1" x14ac:dyDescent="0.3">
      <c r="A3325" s="28"/>
    </row>
    <row r="3326" spans="1:1" x14ac:dyDescent="0.3">
      <c r="A3326" s="28"/>
    </row>
    <row r="3327" spans="1:1" x14ac:dyDescent="0.3">
      <c r="A3327" s="28"/>
    </row>
    <row r="3328" spans="1:1" x14ac:dyDescent="0.3">
      <c r="A3328" s="28"/>
    </row>
    <row r="3329" spans="1:1" x14ac:dyDescent="0.3">
      <c r="A3329" s="28"/>
    </row>
    <row r="3330" spans="1:1" x14ac:dyDescent="0.3">
      <c r="A3330" s="28"/>
    </row>
    <row r="3331" spans="1:1" x14ac:dyDescent="0.3">
      <c r="A3331" s="28"/>
    </row>
    <row r="3332" spans="1:1" x14ac:dyDescent="0.3">
      <c r="A3332" s="28"/>
    </row>
    <row r="3333" spans="1:1" x14ac:dyDescent="0.3">
      <c r="A3333" s="28"/>
    </row>
    <row r="3334" spans="1:1" x14ac:dyDescent="0.3">
      <c r="A3334" s="28"/>
    </row>
    <row r="3335" spans="1:1" x14ac:dyDescent="0.3">
      <c r="A3335" s="28"/>
    </row>
    <row r="3336" spans="1:1" x14ac:dyDescent="0.3">
      <c r="A3336" s="28"/>
    </row>
    <row r="3337" spans="1:1" x14ac:dyDescent="0.3">
      <c r="A3337" s="28"/>
    </row>
    <row r="3338" spans="1:1" x14ac:dyDescent="0.3">
      <c r="A3338" s="28"/>
    </row>
    <row r="3339" spans="1:1" x14ac:dyDescent="0.3">
      <c r="A3339" s="28"/>
    </row>
    <row r="3340" spans="1:1" x14ac:dyDescent="0.3">
      <c r="A3340" s="28"/>
    </row>
    <row r="3341" spans="1:1" x14ac:dyDescent="0.3">
      <c r="A3341" s="28"/>
    </row>
    <row r="3342" spans="1:1" x14ac:dyDescent="0.3">
      <c r="A3342" s="28"/>
    </row>
    <row r="3343" spans="1:1" x14ac:dyDescent="0.3">
      <c r="A3343" s="28"/>
    </row>
    <row r="3344" spans="1:1" x14ac:dyDescent="0.3">
      <c r="A3344" s="28"/>
    </row>
    <row r="3345" spans="1:1" x14ac:dyDescent="0.3">
      <c r="A3345" s="28"/>
    </row>
    <row r="3346" spans="1:1" x14ac:dyDescent="0.3">
      <c r="A3346" s="28"/>
    </row>
    <row r="3347" spans="1:1" x14ac:dyDescent="0.3">
      <c r="A3347" s="28"/>
    </row>
    <row r="3348" spans="1:1" x14ac:dyDescent="0.3">
      <c r="A3348" s="28"/>
    </row>
    <row r="3349" spans="1:1" x14ac:dyDescent="0.3">
      <c r="A3349" s="28"/>
    </row>
    <row r="3350" spans="1:1" x14ac:dyDescent="0.3">
      <c r="A3350" s="28"/>
    </row>
    <row r="3351" spans="1:1" x14ac:dyDescent="0.3">
      <c r="A3351" s="28"/>
    </row>
    <row r="3352" spans="1:1" x14ac:dyDescent="0.3">
      <c r="A3352" s="28"/>
    </row>
    <row r="3353" spans="1:1" x14ac:dyDescent="0.3">
      <c r="A3353" s="28"/>
    </row>
    <row r="3354" spans="1:1" x14ac:dyDescent="0.3">
      <c r="A3354" s="28"/>
    </row>
    <row r="3355" spans="1:1" x14ac:dyDescent="0.3">
      <c r="A3355" s="28"/>
    </row>
    <row r="3356" spans="1:1" x14ac:dyDescent="0.3">
      <c r="A3356" s="28"/>
    </row>
    <row r="3357" spans="1:1" x14ac:dyDescent="0.3">
      <c r="A3357" s="28"/>
    </row>
    <row r="3358" spans="1:1" x14ac:dyDescent="0.3">
      <c r="A3358" s="28"/>
    </row>
    <row r="3359" spans="1:1" x14ac:dyDescent="0.3">
      <c r="A3359" s="28"/>
    </row>
    <row r="3360" spans="1:1" x14ac:dyDescent="0.3">
      <c r="A3360" s="28"/>
    </row>
    <row r="3361" spans="1:1" x14ac:dyDescent="0.3">
      <c r="A3361" s="28"/>
    </row>
    <row r="3362" spans="1:1" x14ac:dyDescent="0.3">
      <c r="A3362" s="28"/>
    </row>
    <row r="3363" spans="1:1" x14ac:dyDescent="0.3">
      <c r="A3363" s="28"/>
    </row>
    <row r="3364" spans="1:1" x14ac:dyDescent="0.3">
      <c r="A3364" s="28"/>
    </row>
    <row r="3365" spans="1:1" x14ac:dyDescent="0.3">
      <c r="A3365" s="28"/>
    </row>
    <row r="3366" spans="1:1" x14ac:dyDescent="0.3">
      <c r="A3366" s="28"/>
    </row>
    <row r="3367" spans="1:1" x14ac:dyDescent="0.3">
      <c r="A3367" s="28"/>
    </row>
    <row r="3368" spans="1:1" x14ac:dyDescent="0.3">
      <c r="A3368" s="28"/>
    </row>
    <row r="3369" spans="1:1" x14ac:dyDescent="0.3">
      <c r="A3369" s="28"/>
    </row>
    <row r="3370" spans="1:1" x14ac:dyDescent="0.3">
      <c r="A3370" s="28"/>
    </row>
    <row r="3371" spans="1:1" x14ac:dyDescent="0.3">
      <c r="A3371" s="28"/>
    </row>
    <row r="3372" spans="1:1" x14ac:dyDescent="0.3">
      <c r="A3372" s="28"/>
    </row>
    <row r="3373" spans="1:1" x14ac:dyDescent="0.3">
      <c r="A3373" s="28"/>
    </row>
    <row r="3374" spans="1:1" x14ac:dyDescent="0.3">
      <c r="A3374" s="28"/>
    </row>
    <row r="3375" spans="1:1" x14ac:dyDescent="0.3">
      <c r="A3375" s="28"/>
    </row>
    <row r="3376" spans="1:1" x14ac:dyDescent="0.3">
      <c r="A3376" s="28"/>
    </row>
    <row r="3377" spans="1:1" x14ac:dyDescent="0.3">
      <c r="A3377" s="28"/>
    </row>
    <row r="3378" spans="1:1" x14ac:dyDescent="0.3">
      <c r="A3378" s="28"/>
    </row>
    <row r="3379" spans="1:1" x14ac:dyDescent="0.3">
      <c r="A3379" s="28"/>
    </row>
    <row r="3380" spans="1:1" x14ac:dyDescent="0.3">
      <c r="A3380" s="28"/>
    </row>
    <row r="3381" spans="1:1" x14ac:dyDescent="0.3">
      <c r="A3381" s="28"/>
    </row>
    <row r="3382" spans="1:1" x14ac:dyDescent="0.3">
      <c r="A3382" s="28"/>
    </row>
    <row r="3383" spans="1:1" x14ac:dyDescent="0.3">
      <c r="A3383" s="28"/>
    </row>
    <row r="3384" spans="1:1" x14ac:dyDescent="0.3">
      <c r="A3384" s="28"/>
    </row>
    <row r="3385" spans="1:1" x14ac:dyDescent="0.3">
      <c r="A3385" s="28"/>
    </row>
    <row r="3386" spans="1:1" x14ac:dyDescent="0.3">
      <c r="A3386" s="28"/>
    </row>
    <row r="3387" spans="1:1" x14ac:dyDescent="0.3">
      <c r="A3387" s="28"/>
    </row>
    <row r="3388" spans="1:1" x14ac:dyDescent="0.3">
      <c r="A3388" s="28"/>
    </row>
    <row r="3389" spans="1:1" x14ac:dyDescent="0.3">
      <c r="A3389" s="28"/>
    </row>
    <row r="3390" spans="1:1" x14ac:dyDescent="0.3">
      <c r="A3390" s="28"/>
    </row>
    <row r="3391" spans="1:1" x14ac:dyDescent="0.3">
      <c r="A3391" s="28"/>
    </row>
    <row r="3392" spans="1:1" x14ac:dyDescent="0.3">
      <c r="A3392" s="28"/>
    </row>
    <row r="3393" spans="1:1" x14ac:dyDescent="0.3">
      <c r="A3393" s="28"/>
    </row>
    <row r="3394" spans="1:1" x14ac:dyDescent="0.3">
      <c r="A3394" s="28"/>
    </row>
    <row r="3395" spans="1:1" x14ac:dyDescent="0.3">
      <c r="A3395" s="28"/>
    </row>
    <row r="3396" spans="1:1" x14ac:dyDescent="0.3">
      <c r="A3396" s="28"/>
    </row>
    <row r="3397" spans="1:1" x14ac:dyDescent="0.3">
      <c r="A3397" s="28"/>
    </row>
    <row r="3398" spans="1:1" x14ac:dyDescent="0.3">
      <c r="A3398" s="28"/>
    </row>
    <row r="3399" spans="1:1" x14ac:dyDescent="0.3">
      <c r="A3399" s="28"/>
    </row>
    <row r="3400" spans="1:1" x14ac:dyDescent="0.3">
      <c r="A3400" s="28"/>
    </row>
    <row r="3401" spans="1:1" x14ac:dyDescent="0.3">
      <c r="A3401" s="28"/>
    </row>
    <row r="3402" spans="1:1" x14ac:dyDescent="0.3">
      <c r="A3402" s="28"/>
    </row>
    <row r="3403" spans="1:1" x14ac:dyDescent="0.3">
      <c r="A3403" s="28"/>
    </row>
    <row r="3404" spans="1:1" x14ac:dyDescent="0.3">
      <c r="A3404" s="28"/>
    </row>
    <row r="3405" spans="1:1" x14ac:dyDescent="0.3">
      <c r="A3405" s="28"/>
    </row>
    <row r="3406" spans="1:1" x14ac:dyDescent="0.3">
      <c r="A3406" s="28"/>
    </row>
    <row r="3407" spans="1:1" x14ac:dyDescent="0.3">
      <c r="A3407" s="28"/>
    </row>
    <row r="3408" spans="1:1" x14ac:dyDescent="0.3">
      <c r="A3408" s="28"/>
    </row>
    <row r="3409" spans="1:1" x14ac:dyDescent="0.3">
      <c r="A3409" s="28"/>
    </row>
    <row r="3410" spans="1:1" x14ac:dyDescent="0.3">
      <c r="A3410" s="28"/>
    </row>
    <row r="3411" spans="1:1" x14ac:dyDescent="0.3">
      <c r="A3411" s="28"/>
    </row>
    <row r="3412" spans="1:1" x14ac:dyDescent="0.3">
      <c r="A3412" s="28"/>
    </row>
    <row r="3413" spans="1:1" x14ac:dyDescent="0.3">
      <c r="A3413" s="28"/>
    </row>
    <row r="3414" spans="1:1" x14ac:dyDescent="0.3">
      <c r="A3414" s="28"/>
    </row>
    <row r="3415" spans="1:1" x14ac:dyDescent="0.3">
      <c r="A3415" s="28"/>
    </row>
    <row r="3416" spans="1:1" x14ac:dyDescent="0.3">
      <c r="A3416" s="28"/>
    </row>
    <row r="3417" spans="1:1" x14ac:dyDescent="0.3">
      <c r="A3417" s="28"/>
    </row>
    <row r="3418" spans="1:1" x14ac:dyDescent="0.3">
      <c r="A3418" s="28"/>
    </row>
    <row r="3419" spans="1:1" x14ac:dyDescent="0.3">
      <c r="A3419" s="28"/>
    </row>
    <row r="3420" spans="1:1" x14ac:dyDescent="0.3">
      <c r="A3420" s="28"/>
    </row>
    <row r="3421" spans="1:1" x14ac:dyDescent="0.3">
      <c r="A3421" s="28"/>
    </row>
    <row r="3422" spans="1:1" x14ac:dyDescent="0.3">
      <c r="A3422" s="28"/>
    </row>
    <row r="3423" spans="1:1" x14ac:dyDescent="0.3">
      <c r="A3423" s="28"/>
    </row>
    <row r="3424" spans="1:1" x14ac:dyDescent="0.3">
      <c r="A3424" s="28"/>
    </row>
    <row r="3425" spans="1:1" x14ac:dyDescent="0.3">
      <c r="A3425" s="28"/>
    </row>
    <row r="3426" spans="1:1" x14ac:dyDescent="0.3">
      <c r="A3426" s="28"/>
    </row>
    <row r="3427" spans="1:1" x14ac:dyDescent="0.3">
      <c r="A3427" s="28"/>
    </row>
    <row r="3428" spans="1:1" x14ac:dyDescent="0.3">
      <c r="A3428" s="28"/>
    </row>
    <row r="3429" spans="1:1" x14ac:dyDescent="0.3">
      <c r="A3429" s="28"/>
    </row>
    <row r="3430" spans="1:1" x14ac:dyDescent="0.3">
      <c r="A3430" s="28"/>
    </row>
    <row r="3431" spans="1:1" x14ac:dyDescent="0.3">
      <c r="A3431" s="28"/>
    </row>
    <row r="3432" spans="1:1" x14ac:dyDescent="0.3">
      <c r="A3432" s="28"/>
    </row>
    <row r="3433" spans="1:1" x14ac:dyDescent="0.3">
      <c r="A3433" s="28"/>
    </row>
    <row r="3434" spans="1:1" x14ac:dyDescent="0.3">
      <c r="A3434" s="28"/>
    </row>
    <row r="3435" spans="1:1" x14ac:dyDescent="0.3">
      <c r="A3435" s="28"/>
    </row>
    <row r="3436" spans="1:1" x14ac:dyDescent="0.3">
      <c r="A3436" s="28"/>
    </row>
    <row r="3437" spans="1:1" x14ac:dyDescent="0.3">
      <c r="A3437" s="28"/>
    </row>
    <row r="3438" spans="1:1" x14ac:dyDescent="0.3">
      <c r="A3438" s="28"/>
    </row>
    <row r="3439" spans="1:1" x14ac:dyDescent="0.3">
      <c r="A3439" s="28"/>
    </row>
    <row r="3440" spans="1:1" x14ac:dyDescent="0.3">
      <c r="A3440" s="28"/>
    </row>
    <row r="3441" spans="1:1" x14ac:dyDescent="0.3">
      <c r="A3441" s="28"/>
    </row>
    <row r="3442" spans="1:1" x14ac:dyDescent="0.3">
      <c r="A3442" s="28"/>
    </row>
    <row r="3443" spans="1:1" x14ac:dyDescent="0.3">
      <c r="A3443" s="28"/>
    </row>
    <row r="3444" spans="1:1" x14ac:dyDescent="0.3">
      <c r="A3444" s="28"/>
    </row>
    <row r="3445" spans="1:1" x14ac:dyDescent="0.3">
      <c r="A3445" s="28"/>
    </row>
    <row r="3446" spans="1:1" x14ac:dyDescent="0.3">
      <c r="A3446" s="28"/>
    </row>
    <row r="3447" spans="1:1" x14ac:dyDescent="0.3">
      <c r="A3447" s="28"/>
    </row>
    <row r="3448" spans="1:1" x14ac:dyDescent="0.3">
      <c r="A3448" s="28"/>
    </row>
    <row r="3449" spans="1:1" x14ac:dyDescent="0.3">
      <c r="A3449" s="28"/>
    </row>
    <row r="3450" spans="1:1" x14ac:dyDescent="0.3">
      <c r="A3450" s="28"/>
    </row>
    <row r="3451" spans="1:1" x14ac:dyDescent="0.3">
      <c r="A3451" s="28"/>
    </row>
    <row r="3452" spans="1:1" x14ac:dyDescent="0.3">
      <c r="A3452" s="28"/>
    </row>
    <row r="3453" spans="1:1" x14ac:dyDescent="0.3">
      <c r="A3453" s="28"/>
    </row>
    <row r="3454" spans="1:1" x14ac:dyDescent="0.3">
      <c r="A3454" s="28"/>
    </row>
    <row r="3455" spans="1:1" x14ac:dyDescent="0.3">
      <c r="A3455" s="28"/>
    </row>
    <row r="3456" spans="1:1" x14ac:dyDescent="0.3">
      <c r="A3456" s="28"/>
    </row>
    <row r="3457" spans="1:1" x14ac:dyDescent="0.3">
      <c r="A3457" s="28"/>
    </row>
    <row r="3458" spans="1:1" x14ac:dyDescent="0.3">
      <c r="A3458" s="28"/>
    </row>
    <row r="3459" spans="1:1" x14ac:dyDescent="0.3">
      <c r="A3459" s="28"/>
    </row>
    <row r="3460" spans="1:1" x14ac:dyDescent="0.3">
      <c r="A3460" s="28"/>
    </row>
    <row r="3461" spans="1:1" x14ac:dyDescent="0.3">
      <c r="A3461" s="28"/>
    </row>
    <row r="3462" spans="1:1" x14ac:dyDescent="0.3">
      <c r="A3462" s="28"/>
    </row>
    <row r="3463" spans="1:1" x14ac:dyDescent="0.3">
      <c r="A3463" s="28"/>
    </row>
    <row r="3464" spans="1:1" x14ac:dyDescent="0.3">
      <c r="A3464" s="28"/>
    </row>
    <row r="3465" spans="1:1" x14ac:dyDescent="0.3">
      <c r="A3465" s="28"/>
    </row>
    <row r="3466" spans="1:1" x14ac:dyDescent="0.3">
      <c r="A3466" s="28"/>
    </row>
    <row r="3467" spans="1:1" x14ac:dyDescent="0.3">
      <c r="A3467" s="28"/>
    </row>
    <row r="3468" spans="1:1" x14ac:dyDescent="0.3">
      <c r="A3468" s="28"/>
    </row>
    <row r="3469" spans="1:1" x14ac:dyDescent="0.3">
      <c r="A3469" s="28"/>
    </row>
    <row r="3470" spans="1:1" x14ac:dyDescent="0.3">
      <c r="A3470" s="28"/>
    </row>
    <row r="3471" spans="1:1" x14ac:dyDescent="0.3">
      <c r="A3471" s="28"/>
    </row>
    <row r="3472" spans="1:1" x14ac:dyDescent="0.3">
      <c r="A3472" s="28"/>
    </row>
    <row r="3473" spans="1:1" x14ac:dyDescent="0.3">
      <c r="A3473" s="28"/>
    </row>
    <row r="3474" spans="1:1" x14ac:dyDescent="0.3">
      <c r="A3474" s="28"/>
    </row>
    <row r="3475" spans="1:1" x14ac:dyDescent="0.3">
      <c r="A3475" s="28"/>
    </row>
    <row r="3476" spans="1:1" x14ac:dyDescent="0.3">
      <c r="A3476" s="28"/>
    </row>
    <row r="3477" spans="1:1" x14ac:dyDescent="0.3">
      <c r="A3477" s="28"/>
    </row>
    <row r="3478" spans="1:1" x14ac:dyDescent="0.3">
      <c r="A3478" s="28"/>
    </row>
    <row r="3479" spans="1:1" x14ac:dyDescent="0.3">
      <c r="A3479" s="28"/>
    </row>
    <row r="3480" spans="1:1" x14ac:dyDescent="0.3">
      <c r="A3480" s="28"/>
    </row>
    <row r="3481" spans="1:1" x14ac:dyDescent="0.3">
      <c r="A3481" s="28"/>
    </row>
    <row r="3482" spans="1:1" x14ac:dyDescent="0.3">
      <c r="A3482" s="28"/>
    </row>
    <row r="3483" spans="1:1" x14ac:dyDescent="0.3">
      <c r="A3483" s="28"/>
    </row>
    <row r="3484" spans="1:1" x14ac:dyDescent="0.3">
      <c r="A3484" s="28"/>
    </row>
    <row r="3485" spans="1:1" x14ac:dyDescent="0.3">
      <c r="A3485" s="28"/>
    </row>
    <row r="3486" spans="1:1" x14ac:dyDescent="0.3">
      <c r="A3486" s="28"/>
    </row>
    <row r="3487" spans="1:1" x14ac:dyDescent="0.3">
      <c r="A3487" s="28"/>
    </row>
    <row r="3488" spans="1:1" x14ac:dyDescent="0.3">
      <c r="A3488" s="28"/>
    </row>
    <row r="3489" spans="1:1" x14ac:dyDescent="0.3">
      <c r="A3489" s="28"/>
    </row>
    <row r="3490" spans="1:1" x14ac:dyDescent="0.3">
      <c r="A3490" s="28"/>
    </row>
    <row r="3491" spans="1:1" x14ac:dyDescent="0.3">
      <c r="A3491" s="28"/>
    </row>
    <row r="3492" spans="1:1" x14ac:dyDescent="0.3">
      <c r="A3492" s="28"/>
    </row>
    <row r="3493" spans="1:1" x14ac:dyDescent="0.3">
      <c r="A3493" s="28"/>
    </row>
    <row r="3494" spans="1:1" x14ac:dyDescent="0.3">
      <c r="A3494" s="28"/>
    </row>
    <row r="3495" spans="1:1" x14ac:dyDescent="0.3">
      <c r="A3495" s="28"/>
    </row>
    <row r="3496" spans="1:1" x14ac:dyDescent="0.3">
      <c r="A3496" s="28"/>
    </row>
    <row r="3497" spans="1:1" x14ac:dyDescent="0.3">
      <c r="A3497" s="28"/>
    </row>
    <row r="3498" spans="1:1" x14ac:dyDescent="0.3">
      <c r="A3498" s="28"/>
    </row>
    <row r="3499" spans="1:1" x14ac:dyDescent="0.3">
      <c r="A3499" s="28"/>
    </row>
    <row r="3500" spans="1:1" x14ac:dyDescent="0.3">
      <c r="A3500" s="28"/>
    </row>
    <row r="3501" spans="1:1" x14ac:dyDescent="0.3">
      <c r="A3501" s="28"/>
    </row>
    <row r="3502" spans="1:1" x14ac:dyDescent="0.3">
      <c r="A3502" s="28"/>
    </row>
    <row r="3503" spans="1:1" x14ac:dyDescent="0.3">
      <c r="A3503" s="28"/>
    </row>
    <row r="3504" spans="1:1" x14ac:dyDescent="0.3">
      <c r="A3504" s="28"/>
    </row>
    <row r="3505" spans="1:1" x14ac:dyDescent="0.3">
      <c r="A3505" s="28"/>
    </row>
    <row r="3506" spans="1:1" x14ac:dyDescent="0.3">
      <c r="A3506" s="28"/>
    </row>
    <row r="3507" spans="1:1" x14ac:dyDescent="0.3">
      <c r="A3507" s="28"/>
    </row>
    <row r="3508" spans="1:1" x14ac:dyDescent="0.3">
      <c r="A3508" s="28"/>
    </row>
    <row r="3509" spans="1:1" x14ac:dyDescent="0.3">
      <c r="A3509" s="28"/>
    </row>
    <row r="3510" spans="1:1" x14ac:dyDescent="0.3">
      <c r="A3510" s="28"/>
    </row>
    <row r="3511" spans="1:1" x14ac:dyDescent="0.3">
      <c r="A3511" s="28"/>
    </row>
    <row r="3512" spans="1:1" x14ac:dyDescent="0.3">
      <c r="A3512" s="28"/>
    </row>
    <row r="3513" spans="1:1" x14ac:dyDescent="0.3">
      <c r="A3513" s="28"/>
    </row>
    <row r="3514" spans="1:1" x14ac:dyDescent="0.3">
      <c r="A3514" s="28"/>
    </row>
    <row r="3515" spans="1:1" x14ac:dyDescent="0.3">
      <c r="A3515" s="28"/>
    </row>
    <row r="3516" spans="1:1" x14ac:dyDescent="0.3">
      <c r="A3516" s="28"/>
    </row>
    <row r="3517" spans="1:1" x14ac:dyDescent="0.3">
      <c r="A3517" s="28"/>
    </row>
    <row r="3518" spans="1:1" x14ac:dyDescent="0.3">
      <c r="A3518" s="28"/>
    </row>
    <row r="3519" spans="1:1" x14ac:dyDescent="0.3">
      <c r="A3519" s="28"/>
    </row>
    <row r="3520" spans="1:1" x14ac:dyDescent="0.3">
      <c r="A3520" s="28"/>
    </row>
    <row r="3521" spans="1:1" x14ac:dyDescent="0.3">
      <c r="A3521" s="28"/>
    </row>
    <row r="3522" spans="1:1" x14ac:dyDescent="0.3">
      <c r="A3522" s="28"/>
    </row>
    <row r="3523" spans="1:1" x14ac:dyDescent="0.3">
      <c r="A3523" s="28"/>
    </row>
    <row r="3524" spans="1:1" x14ac:dyDescent="0.3">
      <c r="A3524" s="28"/>
    </row>
    <row r="3525" spans="1:1" x14ac:dyDescent="0.3">
      <c r="A3525" s="28"/>
    </row>
    <row r="3526" spans="1:1" x14ac:dyDescent="0.3">
      <c r="A3526" s="28"/>
    </row>
    <row r="3527" spans="1:1" x14ac:dyDescent="0.3">
      <c r="A3527" s="28"/>
    </row>
    <row r="3528" spans="1:1" x14ac:dyDescent="0.3">
      <c r="A3528" s="28"/>
    </row>
    <row r="3529" spans="1:1" x14ac:dyDescent="0.3">
      <c r="A3529" s="28"/>
    </row>
    <row r="3530" spans="1:1" x14ac:dyDescent="0.3">
      <c r="A3530" s="28"/>
    </row>
    <row r="3531" spans="1:1" x14ac:dyDescent="0.3">
      <c r="A3531" s="28"/>
    </row>
    <row r="3532" spans="1:1" x14ac:dyDescent="0.3">
      <c r="A3532" s="28"/>
    </row>
    <row r="3533" spans="1:1" x14ac:dyDescent="0.3">
      <c r="A3533" s="28"/>
    </row>
    <row r="3534" spans="1:1" x14ac:dyDescent="0.3">
      <c r="A3534" s="28"/>
    </row>
    <row r="3535" spans="1:1" x14ac:dyDescent="0.3">
      <c r="A3535" s="28"/>
    </row>
    <row r="3536" spans="1:1" x14ac:dyDescent="0.3">
      <c r="A3536" s="28"/>
    </row>
    <row r="3537" spans="1:1" x14ac:dyDescent="0.3">
      <c r="A3537" s="28"/>
    </row>
    <row r="3538" spans="1:1" x14ac:dyDescent="0.3">
      <c r="A3538" s="28"/>
    </row>
    <row r="3539" spans="1:1" x14ac:dyDescent="0.3">
      <c r="A3539" s="28"/>
    </row>
    <row r="3540" spans="1:1" x14ac:dyDescent="0.3">
      <c r="A3540" s="28"/>
    </row>
    <row r="3541" spans="1:1" x14ac:dyDescent="0.3">
      <c r="A3541" s="28"/>
    </row>
    <row r="3542" spans="1:1" x14ac:dyDescent="0.3">
      <c r="A3542" s="28"/>
    </row>
    <row r="3543" spans="1:1" x14ac:dyDescent="0.3">
      <c r="A3543" s="28"/>
    </row>
    <row r="3544" spans="1:1" x14ac:dyDescent="0.3">
      <c r="A3544" s="28"/>
    </row>
    <row r="3545" spans="1:1" x14ac:dyDescent="0.3">
      <c r="A3545" s="28"/>
    </row>
    <row r="3546" spans="1:1" x14ac:dyDescent="0.3">
      <c r="A3546" s="28"/>
    </row>
    <row r="3547" spans="1:1" x14ac:dyDescent="0.3">
      <c r="A3547" s="28"/>
    </row>
    <row r="3548" spans="1:1" x14ac:dyDescent="0.3">
      <c r="A3548" s="28"/>
    </row>
    <row r="3549" spans="1:1" x14ac:dyDescent="0.3">
      <c r="A3549" s="28"/>
    </row>
    <row r="3550" spans="1:1" x14ac:dyDescent="0.3">
      <c r="A3550" s="28"/>
    </row>
    <row r="3551" spans="1:1" x14ac:dyDescent="0.3">
      <c r="A3551" s="28"/>
    </row>
    <row r="3552" spans="1:1" x14ac:dyDescent="0.3">
      <c r="A3552" s="28"/>
    </row>
    <row r="3553" spans="1:1" x14ac:dyDescent="0.3">
      <c r="A3553" s="28"/>
    </row>
    <row r="3554" spans="1:1" x14ac:dyDescent="0.3">
      <c r="A3554" s="28"/>
    </row>
    <row r="3555" spans="1:1" x14ac:dyDescent="0.3">
      <c r="A3555" s="28"/>
    </row>
    <row r="3556" spans="1:1" x14ac:dyDescent="0.3">
      <c r="A3556" s="28"/>
    </row>
    <row r="3557" spans="1:1" x14ac:dyDescent="0.3">
      <c r="A3557" s="28"/>
    </row>
    <row r="3558" spans="1:1" x14ac:dyDescent="0.3">
      <c r="A3558" s="28"/>
    </row>
    <row r="3559" spans="1:1" x14ac:dyDescent="0.3">
      <c r="A3559" s="28"/>
    </row>
    <row r="3560" spans="1:1" x14ac:dyDescent="0.3">
      <c r="A3560" s="28"/>
    </row>
    <row r="3561" spans="1:1" x14ac:dyDescent="0.3">
      <c r="A3561" s="28"/>
    </row>
    <row r="3562" spans="1:1" x14ac:dyDescent="0.3">
      <c r="A3562" s="28"/>
    </row>
    <row r="3563" spans="1:1" x14ac:dyDescent="0.3">
      <c r="A3563" s="28"/>
    </row>
    <row r="3564" spans="1:1" x14ac:dyDescent="0.3">
      <c r="A3564" s="28"/>
    </row>
    <row r="3565" spans="1:1" x14ac:dyDescent="0.3">
      <c r="A3565" s="28"/>
    </row>
    <row r="3566" spans="1:1" x14ac:dyDescent="0.3">
      <c r="A3566" s="28"/>
    </row>
    <row r="3567" spans="1:1" x14ac:dyDescent="0.3">
      <c r="A3567" s="28"/>
    </row>
    <row r="3568" spans="1:1" x14ac:dyDescent="0.3">
      <c r="A3568" s="28"/>
    </row>
    <row r="3569" spans="1:1" x14ac:dyDescent="0.3">
      <c r="A3569" s="28"/>
    </row>
    <row r="3570" spans="1:1" x14ac:dyDescent="0.3">
      <c r="A3570" s="28"/>
    </row>
    <row r="3571" spans="1:1" x14ac:dyDescent="0.3">
      <c r="A3571" s="28"/>
    </row>
    <row r="3572" spans="1:1" x14ac:dyDescent="0.3">
      <c r="A3572" s="28"/>
    </row>
    <row r="3573" spans="1:1" x14ac:dyDescent="0.3">
      <c r="A3573" s="28"/>
    </row>
    <row r="3574" spans="1:1" x14ac:dyDescent="0.3">
      <c r="A3574" s="28"/>
    </row>
    <row r="3575" spans="1:1" x14ac:dyDescent="0.3">
      <c r="A3575" s="28"/>
    </row>
    <row r="3576" spans="1:1" x14ac:dyDescent="0.3">
      <c r="A3576" s="28"/>
    </row>
    <row r="3577" spans="1:1" x14ac:dyDescent="0.3">
      <c r="A3577" s="28"/>
    </row>
    <row r="3578" spans="1:1" x14ac:dyDescent="0.3">
      <c r="A3578" s="28"/>
    </row>
    <row r="3579" spans="1:1" x14ac:dyDescent="0.3">
      <c r="A3579" s="28"/>
    </row>
    <row r="3580" spans="1:1" x14ac:dyDescent="0.3">
      <c r="A3580" s="28"/>
    </row>
    <row r="3581" spans="1:1" x14ac:dyDescent="0.3">
      <c r="A3581" s="28"/>
    </row>
    <row r="3582" spans="1:1" x14ac:dyDescent="0.3">
      <c r="A3582" s="28"/>
    </row>
    <row r="3583" spans="1:1" x14ac:dyDescent="0.3">
      <c r="A3583" s="28"/>
    </row>
    <row r="3584" spans="1:1" x14ac:dyDescent="0.3">
      <c r="A3584" s="28"/>
    </row>
    <row r="3585" spans="1:1" x14ac:dyDescent="0.3">
      <c r="A3585" s="28"/>
    </row>
    <row r="3586" spans="1:1" x14ac:dyDescent="0.3">
      <c r="A3586" s="28"/>
    </row>
    <row r="3587" spans="1:1" x14ac:dyDescent="0.3">
      <c r="A3587" s="28"/>
    </row>
    <row r="3588" spans="1:1" x14ac:dyDescent="0.3">
      <c r="A3588" s="28"/>
    </row>
    <row r="3589" spans="1:1" x14ac:dyDescent="0.3">
      <c r="A3589" s="28"/>
    </row>
    <row r="3590" spans="1:1" x14ac:dyDescent="0.3">
      <c r="A3590" s="28"/>
    </row>
    <row r="3591" spans="1:1" x14ac:dyDescent="0.3">
      <c r="A3591" s="28"/>
    </row>
    <row r="3592" spans="1:1" x14ac:dyDescent="0.3">
      <c r="A3592" s="28"/>
    </row>
    <row r="3593" spans="1:1" x14ac:dyDescent="0.3">
      <c r="A3593" s="28"/>
    </row>
    <row r="3594" spans="1:1" x14ac:dyDescent="0.3">
      <c r="A3594" s="28"/>
    </row>
    <row r="3595" spans="1:1" x14ac:dyDescent="0.3">
      <c r="A3595" s="28"/>
    </row>
    <row r="3596" spans="1:1" x14ac:dyDescent="0.3">
      <c r="A3596" s="28"/>
    </row>
    <row r="3597" spans="1:1" x14ac:dyDescent="0.3">
      <c r="A3597" s="28"/>
    </row>
    <row r="3598" spans="1:1" x14ac:dyDescent="0.3">
      <c r="A3598" s="28"/>
    </row>
    <row r="3599" spans="1:1" x14ac:dyDescent="0.3">
      <c r="A3599" s="28"/>
    </row>
    <row r="3600" spans="1:1" x14ac:dyDescent="0.3">
      <c r="A3600" s="28"/>
    </row>
    <row r="3601" spans="1:1" x14ac:dyDescent="0.3">
      <c r="A3601" s="28"/>
    </row>
    <row r="3602" spans="1:1" x14ac:dyDescent="0.3">
      <c r="A3602" s="28"/>
    </row>
    <row r="3603" spans="1:1" x14ac:dyDescent="0.3">
      <c r="A3603" s="28"/>
    </row>
    <row r="3604" spans="1:1" x14ac:dyDescent="0.3">
      <c r="A3604" s="28"/>
    </row>
    <row r="3605" spans="1:1" x14ac:dyDescent="0.3">
      <c r="A3605" s="28"/>
    </row>
    <row r="3606" spans="1:1" x14ac:dyDescent="0.3">
      <c r="A3606" s="28"/>
    </row>
    <row r="3607" spans="1:1" x14ac:dyDescent="0.3">
      <c r="A3607" s="28"/>
    </row>
    <row r="3608" spans="1:1" x14ac:dyDescent="0.3">
      <c r="A3608" s="28"/>
    </row>
    <row r="3609" spans="1:1" x14ac:dyDescent="0.3">
      <c r="A3609" s="28"/>
    </row>
    <row r="3610" spans="1:1" x14ac:dyDescent="0.3">
      <c r="A3610" s="28"/>
    </row>
    <row r="3611" spans="1:1" x14ac:dyDescent="0.3">
      <c r="A3611" s="28"/>
    </row>
    <row r="3612" spans="1:1" x14ac:dyDescent="0.3">
      <c r="A3612" s="28"/>
    </row>
    <row r="3613" spans="1:1" x14ac:dyDescent="0.3">
      <c r="A3613" s="28"/>
    </row>
    <row r="3614" spans="1:1" x14ac:dyDescent="0.3">
      <c r="A3614" s="28"/>
    </row>
    <row r="3615" spans="1:1" x14ac:dyDescent="0.3">
      <c r="A3615" s="28"/>
    </row>
    <row r="3616" spans="1:1" x14ac:dyDescent="0.3">
      <c r="A3616" s="28"/>
    </row>
    <row r="3617" spans="1:1" x14ac:dyDescent="0.3">
      <c r="A3617" s="28"/>
    </row>
    <row r="3618" spans="1:1" x14ac:dyDescent="0.3">
      <c r="A3618" s="28"/>
    </row>
    <row r="3619" spans="1:1" x14ac:dyDescent="0.3">
      <c r="A3619" s="28"/>
    </row>
    <row r="3620" spans="1:1" x14ac:dyDescent="0.3">
      <c r="A3620" s="28"/>
    </row>
    <row r="3621" spans="1:1" x14ac:dyDescent="0.3">
      <c r="A3621" s="28"/>
    </row>
    <row r="3622" spans="1:1" x14ac:dyDescent="0.3">
      <c r="A3622" s="28"/>
    </row>
    <row r="3623" spans="1:1" x14ac:dyDescent="0.3">
      <c r="A3623" s="28"/>
    </row>
    <row r="3624" spans="1:1" x14ac:dyDescent="0.3">
      <c r="A3624" s="28"/>
    </row>
    <row r="3625" spans="1:1" x14ac:dyDescent="0.3">
      <c r="A3625" s="28"/>
    </row>
    <row r="3626" spans="1:1" x14ac:dyDescent="0.3">
      <c r="A3626" s="28"/>
    </row>
    <row r="3627" spans="1:1" x14ac:dyDescent="0.3">
      <c r="A3627" s="28"/>
    </row>
    <row r="3628" spans="1:1" x14ac:dyDescent="0.3">
      <c r="A3628" s="28"/>
    </row>
    <row r="3629" spans="1:1" x14ac:dyDescent="0.3">
      <c r="A3629" s="28"/>
    </row>
    <row r="3630" spans="1:1" x14ac:dyDescent="0.3">
      <c r="A3630" s="28"/>
    </row>
    <row r="3631" spans="1:1" x14ac:dyDescent="0.3">
      <c r="A3631" s="28"/>
    </row>
    <row r="3632" spans="1:1" x14ac:dyDescent="0.3">
      <c r="A3632" s="28"/>
    </row>
    <row r="3633" spans="1:1" x14ac:dyDescent="0.3">
      <c r="A3633" s="28"/>
    </row>
    <row r="3634" spans="1:1" x14ac:dyDescent="0.3">
      <c r="A3634" s="28"/>
    </row>
    <row r="3635" spans="1:1" x14ac:dyDescent="0.3">
      <c r="A3635" s="28"/>
    </row>
    <row r="3636" spans="1:1" x14ac:dyDescent="0.3">
      <c r="A3636" s="28"/>
    </row>
    <row r="3637" spans="1:1" x14ac:dyDescent="0.3">
      <c r="A3637" s="28"/>
    </row>
    <row r="3638" spans="1:1" x14ac:dyDescent="0.3">
      <c r="A3638" s="28"/>
    </row>
    <row r="3639" spans="1:1" x14ac:dyDescent="0.3">
      <c r="A3639" s="28"/>
    </row>
    <row r="3640" spans="1:1" x14ac:dyDescent="0.3">
      <c r="A3640" s="28"/>
    </row>
    <row r="3641" spans="1:1" x14ac:dyDescent="0.3">
      <c r="A3641" s="28"/>
    </row>
    <row r="3642" spans="1:1" x14ac:dyDescent="0.3">
      <c r="A3642" s="28"/>
    </row>
    <row r="3643" spans="1:1" x14ac:dyDescent="0.3">
      <c r="A3643" s="28"/>
    </row>
    <row r="3644" spans="1:1" x14ac:dyDescent="0.3">
      <c r="A3644" s="28"/>
    </row>
    <row r="3645" spans="1:1" x14ac:dyDescent="0.3">
      <c r="A3645" s="28"/>
    </row>
    <row r="3646" spans="1:1" x14ac:dyDescent="0.3">
      <c r="A3646" s="28"/>
    </row>
    <row r="3647" spans="1:1" x14ac:dyDescent="0.3">
      <c r="A3647" s="28"/>
    </row>
    <row r="3648" spans="1:1" x14ac:dyDescent="0.3">
      <c r="A3648" s="28"/>
    </row>
    <row r="3649" spans="1:1" x14ac:dyDescent="0.3">
      <c r="A3649" s="28"/>
    </row>
    <row r="3650" spans="1:1" x14ac:dyDescent="0.3">
      <c r="A3650" s="28"/>
    </row>
    <row r="3651" spans="1:1" x14ac:dyDescent="0.3">
      <c r="A3651" s="28"/>
    </row>
    <row r="3652" spans="1:1" x14ac:dyDescent="0.3">
      <c r="A3652" s="28"/>
    </row>
    <row r="3653" spans="1:1" x14ac:dyDescent="0.3">
      <c r="A3653" s="28"/>
    </row>
    <row r="3654" spans="1:1" x14ac:dyDescent="0.3">
      <c r="A3654" s="28"/>
    </row>
    <row r="3655" spans="1:1" x14ac:dyDescent="0.3">
      <c r="A3655" s="28"/>
    </row>
    <row r="3656" spans="1:1" x14ac:dyDescent="0.3">
      <c r="A3656" s="28"/>
    </row>
    <row r="3657" spans="1:1" x14ac:dyDescent="0.3">
      <c r="A3657" s="28"/>
    </row>
    <row r="3658" spans="1:1" x14ac:dyDescent="0.3">
      <c r="A3658" s="28"/>
    </row>
    <row r="3659" spans="1:1" x14ac:dyDescent="0.3">
      <c r="A3659" s="28"/>
    </row>
    <row r="3660" spans="1:1" x14ac:dyDescent="0.3">
      <c r="A3660" s="28"/>
    </row>
    <row r="3661" spans="1:1" x14ac:dyDescent="0.3">
      <c r="A3661" s="28"/>
    </row>
    <row r="3662" spans="1:1" x14ac:dyDescent="0.3">
      <c r="A3662" s="28"/>
    </row>
    <row r="3663" spans="1:1" x14ac:dyDescent="0.3">
      <c r="A3663" s="28"/>
    </row>
    <row r="3664" spans="1:1" x14ac:dyDescent="0.3">
      <c r="A3664" s="28"/>
    </row>
    <row r="3665" spans="1:1" x14ac:dyDescent="0.3">
      <c r="A3665" s="28"/>
    </row>
    <row r="3666" spans="1:1" x14ac:dyDescent="0.3">
      <c r="A3666" s="28"/>
    </row>
    <row r="3667" spans="1:1" x14ac:dyDescent="0.3">
      <c r="A3667" s="28"/>
    </row>
    <row r="3668" spans="1:1" x14ac:dyDescent="0.3">
      <c r="A3668" s="28"/>
    </row>
    <row r="3669" spans="1:1" x14ac:dyDescent="0.3">
      <c r="A3669" s="28"/>
    </row>
    <row r="3670" spans="1:1" x14ac:dyDescent="0.3">
      <c r="A3670" s="28"/>
    </row>
    <row r="3671" spans="1:1" x14ac:dyDescent="0.3">
      <c r="A3671" s="28"/>
    </row>
    <row r="3672" spans="1:1" x14ac:dyDescent="0.3">
      <c r="A3672" s="28"/>
    </row>
    <row r="3673" spans="1:1" x14ac:dyDescent="0.3">
      <c r="A3673" s="28"/>
    </row>
    <row r="3674" spans="1:1" x14ac:dyDescent="0.3">
      <c r="A3674" s="28"/>
    </row>
    <row r="3675" spans="1:1" x14ac:dyDescent="0.3">
      <c r="A3675" s="28"/>
    </row>
    <row r="3676" spans="1:1" x14ac:dyDescent="0.3">
      <c r="A3676" s="28"/>
    </row>
    <row r="3677" spans="1:1" x14ac:dyDescent="0.3">
      <c r="A3677" s="28"/>
    </row>
    <row r="3678" spans="1:1" x14ac:dyDescent="0.3">
      <c r="A3678" s="28"/>
    </row>
    <row r="3679" spans="1:1" x14ac:dyDescent="0.3">
      <c r="A3679" s="28"/>
    </row>
    <row r="3680" spans="1:1" x14ac:dyDescent="0.3">
      <c r="A3680" s="28"/>
    </row>
    <row r="3681" spans="1:1" x14ac:dyDescent="0.3">
      <c r="A3681" s="28"/>
    </row>
    <row r="3682" spans="1:1" x14ac:dyDescent="0.3">
      <c r="A3682" s="28"/>
    </row>
    <row r="3683" spans="1:1" x14ac:dyDescent="0.3">
      <c r="A3683" s="28"/>
    </row>
    <row r="3684" spans="1:1" x14ac:dyDescent="0.3">
      <c r="A3684" s="28"/>
    </row>
    <row r="3685" spans="1:1" x14ac:dyDescent="0.3">
      <c r="A3685" s="28"/>
    </row>
    <row r="3686" spans="1:1" x14ac:dyDescent="0.3">
      <c r="A3686" s="28"/>
    </row>
    <row r="3687" spans="1:1" x14ac:dyDescent="0.3">
      <c r="A3687" s="28"/>
    </row>
    <row r="3688" spans="1:1" x14ac:dyDescent="0.3">
      <c r="A3688" s="28"/>
    </row>
    <row r="3689" spans="1:1" x14ac:dyDescent="0.3">
      <c r="A3689" s="28"/>
    </row>
    <row r="3690" spans="1:1" x14ac:dyDescent="0.3">
      <c r="A3690" s="28"/>
    </row>
    <row r="3691" spans="1:1" x14ac:dyDescent="0.3">
      <c r="A3691" s="28"/>
    </row>
    <row r="3692" spans="1:1" x14ac:dyDescent="0.3">
      <c r="A3692" s="28"/>
    </row>
    <row r="3693" spans="1:1" x14ac:dyDescent="0.3">
      <c r="A3693" s="28"/>
    </row>
    <row r="3694" spans="1:1" x14ac:dyDescent="0.3">
      <c r="A3694" s="28"/>
    </row>
    <row r="3695" spans="1:1" x14ac:dyDescent="0.3">
      <c r="A3695" s="28"/>
    </row>
    <row r="3696" spans="1:1" x14ac:dyDescent="0.3">
      <c r="A3696" s="28"/>
    </row>
    <row r="3697" spans="1:1" x14ac:dyDescent="0.3">
      <c r="A3697" s="28"/>
    </row>
    <row r="3698" spans="1:1" x14ac:dyDescent="0.3">
      <c r="A3698" s="28"/>
    </row>
    <row r="3699" spans="1:1" x14ac:dyDescent="0.3">
      <c r="A3699" s="28"/>
    </row>
    <row r="3700" spans="1:1" x14ac:dyDescent="0.3">
      <c r="A3700" s="28"/>
    </row>
    <row r="3701" spans="1:1" x14ac:dyDescent="0.3">
      <c r="A3701" s="28"/>
    </row>
    <row r="3702" spans="1:1" x14ac:dyDescent="0.3">
      <c r="A3702" s="28"/>
    </row>
    <row r="3703" spans="1:1" x14ac:dyDescent="0.3">
      <c r="A3703" s="28"/>
    </row>
    <row r="3704" spans="1:1" x14ac:dyDescent="0.3">
      <c r="A3704" s="28"/>
    </row>
    <row r="3705" spans="1:1" x14ac:dyDescent="0.3">
      <c r="A3705" s="28"/>
    </row>
    <row r="3706" spans="1:1" x14ac:dyDescent="0.3">
      <c r="A3706" s="28"/>
    </row>
    <row r="3707" spans="1:1" x14ac:dyDescent="0.3">
      <c r="A3707" s="28"/>
    </row>
    <row r="3708" spans="1:1" x14ac:dyDescent="0.3">
      <c r="A3708" s="28"/>
    </row>
    <row r="3709" spans="1:1" x14ac:dyDescent="0.3">
      <c r="A3709" s="28"/>
    </row>
    <row r="3710" spans="1:1" x14ac:dyDescent="0.3">
      <c r="A3710" s="28"/>
    </row>
    <row r="3711" spans="1:1" x14ac:dyDescent="0.3">
      <c r="A3711" s="28"/>
    </row>
    <row r="3712" spans="1:1" x14ac:dyDescent="0.3">
      <c r="A3712" s="28"/>
    </row>
    <row r="3713" spans="1:1" x14ac:dyDescent="0.3">
      <c r="A3713" s="28"/>
    </row>
    <row r="3714" spans="1:1" x14ac:dyDescent="0.3">
      <c r="A3714" s="28"/>
    </row>
    <row r="3715" spans="1:1" x14ac:dyDescent="0.3">
      <c r="A3715" s="28"/>
    </row>
    <row r="3716" spans="1:1" x14ac:dyDescent="0.3">
      <c r="A3716" s="28"/>
    </row>
    <row r="3717" spans="1:1" x14ac:dyDescent="0.3">
      <c r="A3717" s="28"/>
    </row>
    <row r="3718" spans="1:1" x14ac:dyDescent="0.3">
      <c r="A3718" s="28"/>
    </row>
    <row r="3719" spans="1:1" x14ac:dyDescent="0.3">
      <c r="A3719" s="28"/>
    </row>
    <row r="3720" spans="1:1" x14ac:dyDescent="0.3">
      <c r="A3720" s="28"/>
    </row>
    <row r="3721" spans="1:1" x14ac:dyDescent="0.3">
      <c r="A3721" s="28"/>
    </row>
    <row r="3722" spans="1:1" x14ac:dyDescent="0.3">
      <c r="A3722" s="28"/>
    </row>
    <row r="3723" spans="1:1" x14ac:dyDescent="0.3">
      <c r="A3723" s="28"/>
    </row>
    <row r="3724" spans="1:1" x14ac:dyDescent="0.3">
      <c r="A3724" s="28"/>
    </row>
    <row r="3725" spans="1:1" x14ac:dyDescent="0.3">
      <c r="A3725" s="28"/>
    </row>
    <row r="3726" spans="1:1" x14ac:dyDescent="0.3">
      <c r="A3726" s="28"/>
    </row>
    <row r="3727" spans="1:1" x14ac:dyDescent="0.3">
      <c r="A3727" s="28"/>
    </row>
    <row r="3728" spans="1:1" x14ac:dyDescent="0.3">
      <c r="A3728" s="28"/>
    </row>
    <row r="3729" spans="1:1" x14ac:dyDescent="0.3">
      <c r="A3729" s="28"/>
    </row>
    <row r="3730" spans="1:1" x14ac:dyDescent="0.3">
      <c r="A3730" s="28"/>
    </row>
    <row r="3731" spans="1:1" x14ac:dyDescent="0.3">
      <c r="A3731" s="28"/>
    </row>
    <row r="3732" spans="1:1" x14ac:dyDescent="0.3">
      <c r="A3732" s="28"/>
    </row>
    <row r="3733" spans="1:1" x14ac:dyDescent="0.3">
      <c r="A3733" s="28"/>
    </row>
    <row r="3734" spans="1:1" x14ac:dyDescent="0.3">
      <c r="A3734" s="28"/>
    </row>
    <row r="3735" spans="1:1" x14ac:dyDescent="0.3">
      <c r="A3735" s="28"/>
    </row>
    <row r="3736" spans="1:1" x14ac:dyDescent="0.3">
      <c r="A3736" s="28"/>
    </row>
    <row r="3737" spans="1:1" x14ac:dyDescent="0.3">
      <c r="A3737" s="28"/>
    </row>
    <row r="3738" spans="1:1" x14ac:dyDescent="0.3">
      <c r="A3738" s="28"/>
    </row>
    <row r="3739" spans="1:1" x14ac:dyDescent="0.3">
      <c r="A3739" s="28"/>
    </row>
    <row r="3740" spans="1:1" x14ac:dyDescent="0.3">
      <c r="A3740" s="28"/>
    </row>
    <row r="3741" spans="1:1" x14ac:dyDescent="0.3">
      <c r="A3741" s="28"/>
    </row>
    <row r="3742" spans="1:1" x14ac:dyDescent="0.3">
      <c r="A3742" s="28"/>
    </row>
    <row r="3743" spans="1:1" x14ac:dyDescent="0.3">
      <c r="A3743" s="28"/>
    </row>
    <row r="3744" spans="1:1" x14ac:dyDescent="0.3">
      <c r="A3744" s="28"/>
    </row>
    <row r="3745" spans="1:1" x14ac:dyDescent="0.3">
      <c r="A3745" s="28"/>
    </row>
    <row r="3746" spans="1:1" x14ac:dyDescent="0.3">
      <c r="A3746" s="28"/>
    </row>
    <row r="3747" spans="1:1" x14ac:dyDescent="0.3">
      <c r="A3747" s="28"/>
    </row>
    <row r="3748" spans="1:1" x14ac:dyDescent="0.3">
      <c r="A3748" s="28"/>
    </row>
    <row r="3749" spans="1:1" x14ac:dyDescent="0.3">
      <c r="A3749" s="28"/>
    </row>
    <row r="3750" spans="1:1" x14ac:dyDescent="0.3">
      <c r="A3750" s="28"/>
    </row>
    <row r="3751" spans="1:1" x14ac:dyDescent="0.3">
      <c r="A3751" s="28"/>
    </row>
    <row r="3752" spans="1:1" x14ac:dyDescent="0.3">
      <c r="A3752" s="28"/>
    </row>
    <row r="3753" spans="1:1" x14ac:dyDescent="0.3">
      <c r="A3753" s="28"/>
    </row>
    <row r="3754" spans="1:1" x14ac:dyDescent="0.3">
      <c r="A3754" s="28"/>
    </row>
    <row r="3755" spans="1:1" x14ac:dyDescent="0.3">
      <c r="A3755" s="28"/>
    </row>
    <row r="3756" spans="1:1" x14ac:dyDescent="0.3">
      <c r="A3756" s="28"/>
    </row>
    <row r="3757" spans="1:1" x14ac:dyDescent="0.3">
      <c r="A3757" s="28"/>
    </row>
    <row r="3758" spans="1:1" x14ac:dyDescent="0.3">
      <c r="A3758" s="28"/>
    </row>
    <row r="3759" spans="1:1" x14ac:dyDescent="0.3">
      <c r="A3759" s="28"/>
    </row>
    <row r="3760" spans="1:1" x14ac:dyDescent="0.3">
      <c r="A3760" s="28"/>
    </row>
    <row r="3761" spans="1:1" x14ac:dyDescent="0.3">
      <c r="A3761" s="28"/>
    </row>
    <row r="3762" spans="1:1" x14ac:dyDescent="0.3">
      <c r="A3762" s="28"/>
    </row>
    <row r="3763" spans="1:1" x14ac:dyDescent="0.3">
      <c r="A3763" s="28"/>
    </row>
    <row r="3764" spans="1:1" x14ac:dyDescent="0.3">
      <c r="A3764" s="28"/>
    </row>
    <row r="3765" spans="1:1" x14ac:dyDescent="0.3">
      <c r="A3765" s="28"/>
    </row>
    <row r="3766" spans="1:1" x14ac:dyDescent="0.3">
      <c r="A3766" s="28"/>
    </row>
    <row r="3767" spans="1:1" x14ac:dyDescent="0.3">
      <c r="A3767" s="28"/>
    </row>
    <row r="3768" spans="1:1" x14ac:dyDescent="0.3">
      <c r="A3768" s="28"/>
    </row>
    <row r="3769" spans="1:1" x14ac:dyDescent="0.3">
      <c r="A3769" s="28"/>
    </row>
    <row r="3770" spans="1:1" x14ac:dyDescent="0.3">
      <c r="A3770" s="28"/>
    </row>
    <row r="3771" spans="1:1" x14ac:dyDescent="0.3">
      <c r="A3771" s="28"/>
    </row>
    <row r="3772" spans="1:1" x14ac:dyDescent="0.3">
      <c r="A3772" s="28"/>
    </row>
    <row r="3773" spans="1:1" x14ac:dyDescent="0.3">
      <c r="A3773" s="28"/>
    </row>
    <row r="3774" spans="1:1" x14ac:dyDescent="0.3">
      <c r="A3774" s="28"/>
    </row>
    <row r="3775" spans="1:1" x14ac:dyDescent="0.3">
      <c r="A3775" s="28"/>
    </row>
    <row r="3776" spans="1:1" x14ac:dyDescent="0.3">
      <c r="A3776" s="28"/>
    </row>
    <row r="3777" spans="1:1" x14ac:dyDescent="0.3">
      <c r="A3777" s="28"/>
    </row>
    <row r="3778" spans="1:1" x14ac:dyDescent="0.3">
      <c r="A3778" s="28"/>
    </row>
    <row r="3779" spans="1:1" x14ac:dyDescent="0.3">
      <c r="A3779" s="28"/>
    </row>
    <row r="3780" spans="1:1" x14ac:dyDescent="0.3">
      <c r="A3780" s="28"/>
    </row>
    <row r="3781" spans="1:1" x14ac:dyDescent="0.3">
      <c r="A3781" s="28"/>
    </row>
    <row r="3782" spans="1:1" x14ac:dyDescent="0.3">
      <c r="A3782" s="28"/>
    </row>
    <row r="3783" spans="1:1" x14ac:dyDescent="0.3">
      <c r="A3783" s="28"/>
    </row>
    <row r="3784" spans="1:1" x14ac:dyDescent="0.3">
      <c r="A3784" s="28"/>
    </row>
    <row r="3785" spans="1:1" x14ac:dyDescent="0.3">
      <c r="A3785" s="28"/>
    </row>
    <row r="3786" spans="1:1" x14ac:dyDescent="0.3">
      <c r="A3786" s="28"/>
    </row>
    <row r="3787" spans="1:1" x14ac:dyDescent="0.3">
      <c r="A3787" s="28"/>
    </row>
    <row r="3788" spans="1:1" x14ac:dyDescent="0.3">
      <c r="A3788" s="28"/>
    </row>
    <row r="3789" spans="1:1" x14ac:dyDescent="0.3">
      <c r="A3789" s="28"/>
    </row>
    <row r="3790" spans="1:1" x14ac:dyDescent="0.3">
      <c r="A3790" s="28"/>
    </row>
    <row r="3791" spans="1:1" x14ac:dyDescent="0.3">
      <c r="A3791" s="28"/>
    </row>
    <row r="3792" spans="1:1" x14ac:dyDescent="0.3">
      <c r="A3792" s="28"/>
    </row>
    <row r="3793" spans="1:1" x14ac:dyDescent="0.3">
      <c r="A3793" s="28"/>
    </row>
    <row r="3794" spans="1:1" x14ac:dyDescent="0.3">
      <c r="A3794" s="28"/>
    </row>
    <row r="3795" spans="1:1" x14ac:dyDescent="0.3">
      <c r="A3795" s="28"/>
    </row>
    <row r="3796" spans="1:1" x14ac:dyDescent="0.3">
      <c r="A3796" s="28"/>
    </row>
    <row r="3797" spans="1:1" x14ac:dyDescent="0.3">
      <c r="A3797" s="28"/>
    </row>
    <row r="3798" spans="1:1" x14ac:dyDescent="0.3">
      <c r="A3798" s="28"/>
    </row>
    <row r="3799" spans="1:1" x14ac:dyDescent="0.3">
      <c r="A3799" s="28"/>
    </row>
    <row r="3800" spans="1:1" x14ac:dyDescent="0.3">
      <c r="A3800" s="28"/>
    </row>
    <row r="3801" spans="1:1" x14ac:dyDescent="0.3">
      <c r="A3801" s="28"/>
    </row>
    <row r="3802" spans="1:1" x14ac:dyDescent="0.3">
      <c r="A3802" s="28"/>
    </row>
    <row r="3803" spans="1:1" x14ac:dyDescent="0.3">
      <c r="A3803" s="28"/>
    </row>
    <row r="3804" spans="1:1" x14ac:dyDescent="0.3">
      <c r="A3804" s="28"/>
    </row>
    <row r="3805" spans="1:1" x14ac:dyDescent="0.3">
      <c r="A3805" s="28"/>
    </row>
    <row r="3806" spans="1:1" x14ac:dyDescent="0.3">
      <c r="A3806" s="28"/>
    </row>
    <row r="3807" spans="1:1" x14ac:dyDescent="0.3">
      <c r="A3807" s="28"/>
    </row>
    <row r="3808" spans="1:1" x14ac:dyDescent="0.3">
      <c r="A3808" s="28"/>
    </row>
    <row r="3809" spans="1:1" x14ac:dyDescent="0.3">
      <c r="A3809" s="28"/>
    </row>
    <row r="3810" spans="1:1" x14ac:dyDescent="0.3">
      <c r="A3810" s="28"/>
    </row>
    <row r="3811" spans="1:1" x14ac:dyDescent="0.3">
      <c r="A3811" s="28"/>
    </row>
    <row r="3812" spans="1:1" x14ac:dyDescent="0.3">
      <c r="A3812" s="28"/>
    </row>
    <row r="3813" spans="1:1" x14ac:dyDescent="0.3">
      <c r="A3813" s="28"/>
    </row>
    <row r="3814" spans="1:1" x14ac:dyDescent="0.3">
      <c r="A3814" s="28"/>
    </row>
    <row r="3815" spans="1:1" x14ac:dyDescent="0.3">
      <c r="A3815" s="28"/>
    </row>
    <row r="3816" spans="1:1" x14ac:dyDescent="0.3">
      <c r="A3816" s="28"/>
    </row>
    <row r="3817" spans="1:1" x14ac:dyDescent="0.3">
      <c r="A3817" s="28"/>
    </row>
    <row r="3818" spans="1:1" x14ac:dyDescent="0.3">
      <c r="A3818" s="28"/>
    </row>
    <row r="3819" spans="1:1" x14ac:dyDescent="0.3">
      <c r="A3819" s="28"/>
    </row>
    <row r="3820" spans="1:1" x14ac:dyDescent="0.3">
      <c r="A3820" s="28"/>
    </row>
    <row r="3821" spans="1:1" x14ac:dyDescent="0.3">
      <c r="A3821" s="28"/>
    </row>
    <row r="3822" spans="1:1" x14ac:dyDescent="0.3">
      <c r="A3822" s="28"/>
    </row>
    <row r="3823" spans="1:1" x14ac:dyDescent="0.3">
      <c r="A3823" s="28"/>
    </row>
    <row r="3824" spans="1:1" x14ac:dyDescent="0.3">
      <c r="A3824" s="28"/>
    </row>
    <row r="3825" spans="1:1" x14ac:dyDescent="0.3">
      <c r="A3825" s="28"/>
    </row>
    <row r="3826" spans="1:1" x14ac:dyDescent="0.3">
      <c r="A3826" s="28"/>
    </row>
    <row r="3827" spans="1:1" x14ac:dyDescent="0.3">
      <c r="A3827" s="28"/>
    </row>
    <row r="3828" spans="1:1" x14ac:dyDescent="0.3">
      <c r="A3828" s="28"/>
    </row>
    <row r="3829" spans="1:1" x14ac:dyDescent="0.3">
      <c r="A3829" s="28"/>
    </row>
    <row r="3830" spans="1:1" x14ac:dyDescent="0.3">
      <c r="A3830" s="28"/>
    </row>
    <row r="3831" spans="1:1" x14ac:dyDescent="0.3">
      <c r="A3831" s="28"/>
    </row>
    <row r="3832" spans="1:1" x14ac:dyDescent="0.3">
      <c r="A3832" s="28"/>
    </row>
    <row r="3833" spans="1:1" x14ac:dyDescent="0.3">
      <c r="A3833" s="28"/>
    </row>
    <row r="3834" spans="1:1" x14ac:dyDescent="0.3">
      <c r="A3834" s="28"/>
    </row>
    <row r="3835" spans="1:1" x14ac:dyDescent="0.3">
      <c r="A3835" s="28"/>
    </row>
    <row r="3836" spans="1:1" x14ac:dyDescent="0.3">
      <c r="A3836" s="28"/>
    </row>
    <row r="3837" spans="1:1" x14ac:dyDescent="0.3">
      <c r="A3837" s="28"/>
    </row>
    <row r="3838" spans="1:1" x14ac:dyDescent="0.3">
      <c r="A3838" s="28"/>
    </row>
    <row r="3839" spans="1:1" x14ac:dyDescent="0.3">
      <c r="A3839" s="28"/>
    </row>
    <row r="3840" spans="1:1" x14ac:dyDescent="0.3">
      <c r="A3840" s="28"/>
    </row>
    <row r="3841" spans="1:1" x14ac:dyDescent="0.3">
      <c r="A3841" s="28"/>
    </row>
    <row r="3842" spans="1:1" x14ac:dyDescent="0.3">
      <c r="A3842" s="28"/>
    </row>
    <row r="3843" spans="1:1" x14ac:dyDescent="0.3">
      <c r="A3843" s="28"/>
    </row>
    <row r="3844" spans="1:1" x14ac:dyDescent="0.3">
      <c r="A3844" s="28"/>
    </row>
    <row r="3845" spans="1:1" x14ac:dyDescent="0.3">
      <c r="A3845" s="28"/>
    </row>
    <row r="3846" spans="1:1" x14ac:dyDescent="0.3">
      <c r="A3846" s="28"/>
    </row>
    <row r="3847" spans="1:1" x14ac:dyDescent="0.3">
      <c r="A3847" s="28"/>
    </row>
    <row r="3848" spans="1:1" x14ac:dyDescent="0.3">
      <c r="A3848" s="28"/>
    </row>
    <row r="3849" spans="1:1" x14ac:dyDescent="0.3">
      <c r="A3849" s="28"/>
    </row>
    <row r="3850" spans="1:1" x14ac:dyDescent="0.3">
      <c r="A3850" s="28"/>
    </row>
    <row r="3851" spans="1:1" x14ac:dyDescent="0.3">
      <c r="A3851" s="28"/>
    </row>
    <row r="3852" spans="1:1" x14ac:dyDescent="0.3">
      <c r="A3852" s="28"/>
    </row>
    <row r="3853" spans="1:1" x14ac:dyDescent="0.3">
      <c r="A3853" s="28"/>
    </row>
    <row r="3854" spans="1:1" x14ac:dyDescent="0.3">
      <c r="A3854" s="28"/>
    </row>
    <row r="3855" spans="1:1" x14ac:dyDescent="0.3">
      <c r="A3855" s="28"/>
    </row>
    <row r="3856" spans="1:1" x14ac:dyDescent="0.3">
      <c r="A3856" s="28"/>
    </row>
    <row r="3857" spans="1:1" x14ac:dyDescent="0.3">
      <c r="A3857" s="28"/>
    </row>
    <row r="3858" spans="1:1" x14ac:dyDescent="0.3">
      <c r="A3858" s="28"/>
    </row>
    <row r="3859" spans="1:1" x14ac:dyDescent="0.3">
      <c r="A3859" s="28"/>
    </row>
    <row r="3860" spans="1:1" x14ac:dyDescent="0.3">
      <c r="A3860" s="28"/>
    </row>
    <row r="3861" spans="1:1" x14ac:dyDescent="0.3">
      <c r="A3861" s="28"/>
    </row>
    <row r="3862" spans="1:1" x14ac:dyDescent="0.3">
      <c r="A3862" s="28"/>
    </row>
    <row r="3863" spans="1:1" x14ac:dyDescent="0.3">
      <c r="A3863" s="28"/>
    </row>
    <row r="3864" spans="1:1" x14ac:dyDescent="0.3">
      <c r="A3864" s="28"/>
    </row>
    <row r="3865" spans="1:1" x14ac:dyDescent="0.3">
      <c r="A3865" s="28"/>
    </row>
    <row r="3866" spans="1:1" x14ac:dyDescent="0.3">
      <c r="A3866" s="28"/>
    </row>
    <row r="3867" spans="1:1" x14ac:dyDescent="0.3">
      <c r="A3867" s="28"/>
    </row>
    <row r="3868" spans="1:1" x14ac:dyDescent="0.3">
      <c r="A3868" s="28"/>
    </row>
    <row r="3869" spans="1:1" x14ac:dyDescent="0.3">
      <c r="A3869" s="28"/>
    </row>
    <row r="3870" spans="1:1" x14ac:dyDescent="0.3">
      <c r="A3870" s="28"/>
    </row>
    <row r="3871" spans="1:1" x14ac:dyDescent="0.3">
      <c r="A3871" s="28"/>
    </row>
    <row r="3872" spans="1:1" x14ac:dyDescent="0.3">
      <c r="A3872" s="28"/>
    </row>
    <row r="3873" spans="1:1" x14ac:dyDescent="0.3">
      <c r="A3873" s="28"/>
    </row>
    <row r="3874" spans="1:1" x14ac:dyDescent="0.3">
      <c r="A3874" s="28"/>
    </row>
    <row r="3875" spans="1:1" x14ac:dyDescent="0.3">
      <c r="A3875" s="28"/>
    </row>
    <row r="3876" spans="1:1" x14ac:dyDescent="0.3">
      <c r="A3876" s="28"/>
    </row>
    <row r="3877" spans="1:1" x14ac:dyDescent="0.3">
      <c r="A3877" s="28"/>
    </row>
    <row r="3878" spans="1:1" x14ac:dyDescent="0.3">
      <c r="A3878" s="28"/>
    </row>
    <row r="3879" spans="1:1" x14ac:dyDescent="0.3">
      <c r="A3879" s="28"/>
    </row>
    <row r="3880" spans="1:1" x14ac:dyDescent="0.3">
      <c r="A3880" s="28"/>
    </row>
    <row r="3881" spans="1:1" x14ac:dyDescent="0.3">
      <c r="A3881" s="28"/>
    </row>
    <row r="3882" spans="1:1" x14ac:dyDescent="0.3">
      <c r="A3882" s="28"/>
    </row>
    <row r="3883" spans="1:1" x14ac:dyDescent="0.3">
      <c r="A3883" s="28"/>
    </row>
    <row r="3884" spans="1:1" x14ac:dyDescent="0.3">
      <c r="A3884" s="28"/>
    </row>
    <row r="3885" spans="1:1" x14ac:dyDescent="0.3">
      <c r="A3885" s="28"/>
    </row>
    <row r="3886" spans="1:1" x14ac:dyDescent="0.3">
      <c r="A3886" s="28"/>
    </row>
    <row r="3887" spans="1:1" x14ac:dyDescent="0.3">
      <c r="A3887" s="28"/>
    </row>
    <row r="3888" spans="1:1" x14ac:dyDescent="0.3">
      <c r="A3888" s="28"/>
    </row>
    <row r="3889" spans="1:1" x14ac:dyDescent="0.3">
      <c r="A3889" s="28"/>
    </row>
    <row r="3890" spans="1:1" x14ac:dyDescent="0.3">
      <c r="A3890" s="28"/>
    </row>
    <row r="3891" spans="1:1" x14ac:dyDescent="0.3">
      <c r="A3891" s="28"/>
    </row>
    <row r="3892" spans="1:1" x14ac:dyDescent="0.3">
      <c r="A3892" s="28"/>
    </row>
    <row r="3893" spans="1:1" x14ac:dyDescent="0.3">
      <c r="A3893" s="28"/>
    </row>
    <row r="3894" spans="1:1" x14ac:dyDescent="0.3">
      <c r="A3894" s="28"/>
    </row>
    <row r="3895" spans="1:1" x14ac:dyDescent="0.3">
      <c r="A3895" s="28"/>
    </row>
    <row r="3896" spans="1:1" x14ac:dyDescent="0.3">
      <c r="A3896" s="28"/>
    </row>
    <row r="3897" spans="1:1" x14ac:dyDescent="0.3">
      <c r="A3897" s="28"/>
    </row>
    <row r="3898" spans="1:1" x14ac:dyDescent="0.3">
      <c r="A3898" s="28"/>
    </row>
    <row r="3899" spans="1:1" x14ac:dyDescent="0.3">
      <c r="A3899" s="28"/>
    </row>
    <row r="3900" spans="1:1" x14ac:dyDescent="0.3">
      <c r="A3900" s="28"/>
    </row>
    <row r="3901" spans="1:1" x14ac:dyDescent="0.3">
      <c r="A3901" s="28"/>
    </row>
    <row r="3902" spans="1:1" x14ac:dyDescent="0.3">
      <c r="A3902" s="28"/>
    </row>
    <row r="3903" spans="1:1" x14ac:dyDescent="0.3">
      <c r="A3903" s="28"/>
    </row>
    <row r="3904" spans="1:1" x14ac:dyDescent="0.3">
      <c r="A3904" s="28"/>
    </row>
    <row r="3905" spans="1:1" x14ac:dyDescent="0.3">
      <c r="A3905" s="28"/>
    </row>
    <row r="3906" spans="1:1" x14ac:dyDescent="0.3">
      <c r="A3906" s="28"/>
    </row>
    <row r="3907" spans="1:1" x14ac:dyDescent="0.3">
      <c r="A3907" s="28"/>
    </row>
    <row r="3908" spans="1:1" x14ac:dyDescent="0.3">
      <c r="A3908" s="28"/>
    </row>
    <row r="3909" spans="1:1" x14ac:dyDescent="0.3">
      <c r="A3909" s="28"/>
    </row>
    <row r="3910" spans="1:1" x14ac:dyDescent="0.3">
      <c r="A3910" s="28"/>
    </row>
    <row r="3911" spans="1:1" x14ac:dyDescent="0.3">
      <c r="A3911" s="28"/>
    </row>
    <row r="3912" spans="1:1" x14ac:dyDescent="0.3">
      <c r="A3912" s="28"/>
    </row>
    <row r="3913" spans="1:1" x14ac:dyDescent="0.3">
      <c r="A3913" s="28"/>
    </row>
    <row r="3914" spans="1:1" x14ac:dyDescent="0.3">
      <c r="A3914" s="28"/>
    </row>
    <row r="3915" spans="1:1" x14ac:dyDescent="0.3">
      <c r="A3915" s="28"/>
    </row>
    <row r="3916" spans="1:1" x14ac:dyDescent="0.3">
      <c r="A3916" s="28"/>
    </row>
    <row r="3917" spans="1:1" x14ac:dyDescent="0.3">
      <c r="A3917" s="28"/>
    </row>
    <row r="3918" spans="1:1" x14ac:dyDescent="0.3">
      <c r="A3918" s="28"/>
    </row>
    <row r="3919" spans="1:1" x14ac:dyDescent="0.3">
      <c r="A3919" s="28"/>
    </row>
    <row r="3920" spans="1:1" x14ac:dyDescent="0.3">
      <c r="A3920" s="28"/>
    </row>
    <row r="3921" spans="1:1" x14ac:dyDescent="0.3">
      <c r="A3921" s="28"/>
    </row>
    <row r="3922" spans="1:1" x14ac:dyDescent="0.3">
      <c r="A3922" s="28"/>
    </row>
    <row r="3923" spans="1:1" x14ac:dyDescent="0.3">
      <c r="A3923" s="28"/>
    </row>
    <row r="3924" spans="1:1" x14ac:dyDescent="0.3">
      <c r="A3924" s="28"/>
    </row>
    <row r="3925" spans="1:1" x14ac:dyDescent="0.3">
      <c r="A3925" s="28"/>
    </row>
    <row r="3926" spans="1:1" x14ac:dyDescent="0.3">
      <c r="A3926" s="28"/>
    </row>
    <row r="3927" spans="1:1" x14ac:dyDescent="0.3">
      <c r="A3927" s="28"/>
    </row>
    <row r="3928" spans="1:1" x14ac:dyDescent="0.3">
      <c r="A3928" s="28"/>
    </row>
    <row r="3929" spans="1:1" x14ac:dyDescent="0.3">
      <c r="A3929" s="28"/>
    </row>
    <row r="3930" spans="1:1" x14ac:dyDescent="0.3">
      <c r="A3930" s="28"/>
    </row>
    <row r="3931" spans="1:1" x14ac:dyDescent="0.3">
      <c r="A3931" s="28"/>
    </row>
    <row r="3932" spans="1:1" x14ac:dyDescent="0.3">
      <c r="A3932" s="28"/>
    </row>
    <row r="3933" spans="1:1" x14ac:dyDescent="0.3">
      <c r="A3933" s="28"/>
    </row>
    <row r="3934" spans="1:1" x14ac:dyDescent="0.3">
      <c r="A3934" s="28"/>
    </row>
    <row r="3935" spans="1:1" x14ac:dyDescent="0.3">
      <c r="A3935" s="28"/>
    </row>
    <row r="3936" spans="1:1" x14ac:dyDescent="0.3">
      <c r="A3936" s="28"/>
    </row>
    <row r="3937" spans="1:1" x14ac:dyDescent="0.3">
      <c r="A3937" s="28"/>
    </row>
    <row r="3938" spans="1:1" x14ac:dyDescent="0.3">
      <c r="A3938" s="28"/>
    </row>
    <row r="3939" spans="1:1" x14ac:dyDescent="0.3">
      <c r="A3939" s="28"/>
    </row>
    <row r="3940" spans="1:1" x14ac:dyDescent="0.3">
      <c r="A3940" s="28"/>
    </row>
    <row r="3941" spans="1:1" x14ac:dyDescent="0.3">
      <c r="A3941" s="28"/>
    </row>
    <row r="3942" spans="1:1" x14ac:dyDescent="0.3">
      <c r="A3942" s="28"/>
    </row>
    <row r="3943" spans="1:1" x14ac:dyDescent="0.3">
      <c r="A3943" s="28"/>
    </row>
    <row r="3944" spans="1:1" x14ac:dyDescent="0.3">
      <c r="A3944" s="28"/>
    </row>
    <row r="3945" spans="1:1" x14ac:dyDescent="0.3">
      <c r="A3945" s="28"/>
    </row>
    <row r="3946" spans="1:1" x14ac:dyDescent="0.3">
      <c r="A3946" s="28"/>
    </row>
    <row r="3947" spans="1:1" x14ac:dyDescent="0.3">
      <c r="A3947" s="28"/>
    </row>
    <row r="3948" spans="1:1" x14ac:dyDescent="0.3">
      <c r="A3948" s="28"/>
    </row>
    <row r="3949" spans="1:1" x14ac:dyDescent="0.3">
      <c r="A3949" s="28"/>
    </row>
    <row r="3950" spans="1:1" x14ac:dyDescent="0.3">
      <c r="A3950" s="28"/>
    </row>
    <row r="3951" spans="1:1" x14ac:dyDescent="0.3">
      <c r="A3951" s="28"/>
    </row>
    <row r="3952" spans="1:1" x14ac:dyDescent="0.3">
      <c r="A3952" s="28"/>
    </row>
    <row r="3953" spans="1:1" x14ac:dyDescent="0.3">
      <c r="A3953" s="28"/>
    </row>
    <row r="3954" spans="1:1" x14ac:dyDescent="0.3">
      <c r="A3954" s="28"/>
    </row>
    <row r="3955" spans="1:1" x14ac:dyDescent="0.3">
      <c r="A3955" s="28"/>
    </row>
    <row r="3956" spans="1:1" x14ac:dyDescent="0.3">
      <c r="A3956" s="28"/>
    </row>
    <row r="3957" spans="1:1" x14ac:dyDescent="0.3">
      <c r="A3957" s="28"/>
    </row>
    <row r="3958" spans="1:1" x14ac:dyDescent="0.3">
      <c r="A3958" s="28"/>
    </row>
    <row r="3959" spans="1:1" x14ac:dyDescent="0.3">
      <c r="A3959" s="28"/>
    </row>
    <row r="3960" spans="1:1" x14ac:dyDescent="0.3">
      <c r="A3960" s="28"/>
    </row>
    <row r="3961" spans="1:1" x14ac:dyDescent="0.3">
      <c r="A3961" s="28"/>
    </row>
    <row r="3962" spans="1:1" x14ac:dyDescent="0.3">
      <c r="A3962" s="28"/>
    </row>
    <row r="3963" spans="1:1" x14ac:dyDescent="0.3">
      <c r="A3963" s="28"/>
    </row>
    <row r="3964" spans="1:1" x14ac:dyDescent="0.3">
      <c r="A3964" s="28"/>
    </row>
    <row r="3965" spans="1:1" x14ac:dyDescent="0.3">
      <c r="A3965" s="28"/>
    </row>
    <row r="3966" spans="1:1" x14ac:dyDescent="0.3">
      <c r="A3966" s="28"/>
    </row>
    <row r="3967" spans="1:1" x14ac:dyDescent="0.3">
      <c r="A3967" s="28"/>
    </row>
    <row r="3968" spans="1:1" x14ac:dyDescent="0.3">
      <c r="A3968" s="28"/>
    </row>
    <row r="3969" spans="1:1" x14ac:dyDescent="0.3">
      <c r="A3969" s="28"/>
    </row>
    <row r="3970" spans="1:1" x14ac:dyDescent="0.3">
      <c r="A3970" s="28"/>
    </row>
    <row r="3971" spans="1:1" x14ac:dyDescent="0.3">
      <c r="A3971" s="28"/>
    </row>
    <row r="3972" spans="1:1" x14ac:dyDescent="0.3">
      <c r="A3972" s="28"/>
    </row>
    <row r="3973" spans="1:1" x14ac:dyDescent="0.3">
      <c r="A3973" s="28"/>
    </row>
    <row r="3974" spans="1:1" x14ac:dyDescent="0.3">
      <c r="A3974" s="28"/>
    </row>
    <row r="3975" spans="1:1" x14ac:dyDescent="0.3">
      <c r="A3975" s="28"/>
    </row>
    <row r="3976" spans="1:1" x14ac:dyDescent="0.3">
      <c r="A3976" s="28"/>
    </row>
    <row r="3977" spans="1:1" x14ac:dyDescent="0.3">
      <c r="A3977" s="28"/>
    </row>
    <row r="3978" spans="1:1" x14ac:dyDescent="0.3">
      <c r="A3978" s="28"/>
    </row>
    <row r="3979" spans="1:1" x14ac:dyDescent="0.3">
      <c r="A3979" s="28"/>
    </row>
    <row r="3980" spans="1:1" x14ac:dyDescent="0.3">
      <c r="A3980" s="28"/>
    </row>
    <row r="3981" spans="1:1" x14ac:dyDescent="0.3">
      <c r="A3981" s="28"/>
    </row>
    <row r="3982" spans="1:1" x14ac:dyDescent="0.3">
      <c r="A3982" s="28"/>
    </row>
    <row r="3983" spans="1:1" x14ac:dyDescent="0.3">
      <c r="A3983" s="28"/>
    </row>
    <row r="3984" spans="1:1" x14ac:dyDescent="0.3">
      <c r="A3984" s="28"/>
    </row>
    <row r="3985" spans="1:1" x14ac:dyDescent="0.3">
      <c r="A3985" s="28"/>
    </row>
    <row r="3986" spans="1:1" x14ac:dyDescent="0.3">
      <c r="A3986" s="28"/>
    </row>
    <row r="3987" spans="1:1" x14ac:dyDescent="0.3">
      <c r="A3987" s="28"/>
    </row>
    <row r="3988" spans="1:1" x14ac:dyDescent="0.3">
      <c r="A3988" s="28"/>
    </row>
    <row r="3989" spans="1:1" x14ac:dyDescent="0.3">
      <c r="A3989" s="28"/>
    </row>
    <row r="3990" spans="1:1" x14ac:dyDescent="0.3">
      <c r="A3990" s="28"/>
    </row>
    <row r="3991" spans="1:1" x14ac:dyDescent="0.3">
      <c r="A3991" s="28"/>
    </row>
    <row r="3992" spans="1:1" x14ac:dyDescent="0.3">
      <c r="A3992" s="28"/>
    </row>
    <row r="3993" spans="1:1" x14ac:dyDescent="0.3">
      <c r="A3993" s="28"/>
    </row>
    <row r="3994" spans="1:1" x14ac:dyDescent="0.3">
      <c r="A3994" s="28"/>
    </row>
    <row r="3995" spans="1:1" x14ac:dyDescent="0.3">
      <c r="A3995" s="28"/>
    </row>
    <row r="3996" spans="1:1" x14ac:dyDescent="0.3">
      <c r="A3996" s="28"/>
    </row>
    <row r="3997" spans="1:1" x14ac:dyDescent="0.3">
      <c r="A3997" s="28"/>
    </row>
    <row r="3998" spans="1:1" x14ac:dyDescent="0.3">
      <c r="A3998" s="28"/>
    </row>
    <row r="3999" spans="1:1" x14ac:dyDescent="0.3">
      <c r="A3999" s="28"/>
    </row>
    <row r="4000" spans="1:1" x14ac:dyDescent="0.3">
      <c r="A4000" s="28"/>
    </row>
    <row r="4001" spans="1:1" x14ac:dyDescent="0.3">
      <c r="A4001" s="28"/>
    </row>
    <row r="4002" spans="1:1" x14ac:dyDescent="0.3">
      <c r="A4002" s="28"/>
    </row>
    <row r="4003" spans="1:1" x14ac:dyDescent="0.3">
      <c r="A4003" s="28"/>
    </row>
    <row r="4004" spans="1:1" x14ac:dyDescent="0.3">
      <c r="A4004" s="28"/>
    </row>
    <row r="4005" spans="1:1" x14ac:dyDescent="0.3">
      <c r="A4005" s="28"/>
    </row>
    <row r="4006" spans="1:1" x14ac:dyDescent="0.3">
      <c r="A4006" s="28"/>
    </row>
    <row r="4007" spans="1:1" x14ac:dyDescent="0.3">
      <c r="A4007" s="28"/>
    </row>
    <row r="4008" spans="1:1" x14ac:dyDescent="0.3">
      <c r="A4008" s="28"/>
    </row>
    <row r="4009" spans="1:1" x14ac:dyDescent="0.3">
      <c r="A4009" s="28"/>
    </row>
    <row r="4010" spans="1:1" x14ac:dyDescent="0.3">
      <c r="A4010" s="28"/>
    </row>
    <row r="4011" spans="1:1" x14ac:dyDescent="0.3">
      <c r="A4011" s="28"/>
    </row>
    <row r="4012" spans="1:1" x14ac:dyDescent="0.3">
      <c r="A4012" s="28"/>
    </row>
    <row r="4013" spans="1:1" x14ac:dyDescent="0.3">
      <c r="A4013" s="28"/>
    </row>
    <row r="4014" spans="1:1" x14ac:dyDescent="0.3">
      <c r="A4014" s="28"/>
    </row>
    <row r="4015" spans="1:1" x14ac:dyDescent="0.3">
      <c r="A4015" s="28"/>
    </row>
    <row r="4016" spans="1:1" x14ac:dyDescent="0.3">
      <c r="A4016" s="28"/>
    </row>
    <row r="4017" spans="1:1" x14ac:dyDescent="0.3">
      <c r="A4017" s="28"/>
    </row>
    <row r="4018" spans="1:1" x14ac:dyDescent="0.3">
      <c r="A4018" s="28"/>
    </row>
    <row r="4019" spans="1:1" x14ac:dyDescent="0.3">
      <c r="A4019" s="28"/>
    </row>
    <row r="4020" spans="1:1" x14ac:dyDescent="0.3">
      <c r="A4020" s="28"/>
    </row>
    <row r="4021" spans="1:1" x14ac:dyDescent="0.3">
      <c r="A4021" s="28"/>
    </row>
    <row r="4022" spans="1:1" x14ac:dyDescent="0.3">
      <c r="A4022" s="28"/>
    </row>
    <row r="4023" spans="1:1" x14ac:dyDescent="0.3">
      <c r="A4023" s="28"/>
    </row>
    <row r="4024" spans="1:1" x14ac:dyDescent="0.3">
      <c r="A4024" s="28"/>
    </row>
    <row r="4025" spans="1:1" x14ac:dyDescent="0.3">
      <c r="A4025" s="28"/>
    </row>
    <row r="4026" spans="1:1" x14ac:dyDescent="0.3">
      <c r="A4026" s="28"/>
    </row>
    <row r="4027" spans="1:1" x14ac:dyDescent="0.3">
      <c r="A4027" s="28"/>
    </row>
    <row r="4028" spans="1:1" x14ac:dyDescent="0.3">
      <c r="A4028" s="28"/>
    </row>
    <row r="4029" spans="1:1" x14ac:dyDescent="0.3">
      <c r="A4029" s="28"/>
    </row>
    <row r="4030" spans="1:1" x14ac:dyDescent="0.3">
      <c r="A4030" s="28"/>
    </row>
    <row r="4031" spans="1:1" x14ac:dyDescent="0.3">
      <c r="A4031" s="28"/>
    </row>
    <row r="4032" spans="1:1" x14ac:dyDescent="0.3">
      <c r="A4032" s="28"/>
    </row>
    <row r="4033" spans="1:1" x14ac:dyDescent="0.3">
      <c r="A4033" s="28"/>
    </row>
    <row r="4034" spans="1:1" x14ac:dyDescent="0.3">
      <c r="A4034" s="28"/>
    </row>
    <row r="4035" spans="1:1" x14ac:dyDescent="0.3">
      <c r="A4035" s="28"/>
    </row>
    <row r="4036" spans="1:1" x14ac:dyDescent="0.3">
      <c r="A4036" s="28"/>
    </row>
    <row r="4037" spans="1:1" x14ac:dyDescent="0.3">
      <c r="A4037" s="28"/>
    </row>
    <row r="4038" spans="1:1" x14ac:dyDescent="0.3">
      <c r="A4038" s="28"/>
    </row>
    <row r="4039" spans="1:1" x14ac:dyDescent="0.3">
      <c r="A4039" s="28"/>
    </row>
    <row r="4040" spans="1:1" x14ac:dyDescent="0.3">
      <c r="A4040" s="28"/>
    </row>
    <row r="4041" spans="1:1" x14ac:dyDescent="0.3">
      <c r="A4041" s="28"/>
    </row>
    <row r="4042" spans="1:1" x14ac:dyDescent="0.3">
      <c r="A4042" s="28"/>
    </row>
    <row r="4043" spans="1:1" x14ac:dyDescent="0.3">
      <c r="A4043" s="28"/>
    </row>
    <row r="4044" spans="1:1" x14ac:dyDescent="0.3">
      <c r="A4044" s="28"/>
    </row>
    <row r="4045" spans="1:1" x14ac:dyDescent="0.3">
      <c r="A4045" s="28"/>
    </row>
    <row r="4046" spans="1:1" x14ac:dyDescent="0.3">
      <c r="A4046" s="28"/>
    </row>
    <row r="4047" spans="1:1" x14ac:dyDescent="0.3">
      <c r="A4047" s="28"/>
    </row>
    <row r="4048" spans="1:1" x14ac:dyDescent="0.3">
      <c r="A4048" s="28"/>
    </row>
    <row r="4049" spans="1:1" x14ac:dyDescent="0.3">
      <c r="A4049" s="28"/>
    </row>
    <row r="4050" spans="1:1" x14ac:dyDescent="0.3">
      <c r="A4050" s="28"/>
    </row>
    <row r="4051" spans="1:1" x14ac:dyDescent="0.3">
      <c r="A4051" s="28"/>
    </row>
    <row r="4052" spans="1:1" x14ac:dyDescent="0.3">
      <c r="A4052" s="28"/>
    </row>
    <row r="4053" spans="1:1" x14ac:dyDescent="0.3">
      <c r="A4053" s="28"/>
    </row>
    <row r="4054" spans="1:1" x14ac:dyDescent="0.3">
      <c r="A4054" s="28"/>
    </row>
    <row r="4055" spans="1:1" x14ac:dyDescent="0.3">
      <c r="A4055" s="28"/>
    </row>
    <row r="4056" spans="1:1" x14ac:dyDescent="0.3">
      <c r="A4056" s="28"/>
    </row>
    <row r="4057" spans="1:1" x14ac:dyDescent="0.3">
      <c r="A4057" s="28"/>
    </row>
    <row r="4058" spans="1:1" x14ac:dyDescent="0.3">
      <c r="A4058" s="28"/>
    </row>
    <row r="4059" spans="1:1" x14ac:dyDescent="0.3">
      <c r="A4059" s="28"/>
    </row>
    <row r="4060" spans="1:1" x14ac:dyDescent="0.3">
      <c r="A4060" s="28"/>
    </row>
    <row r="4061" spans="1:1" x14ac:dyDescent="0.3">
      <c r="A4061" s="28"/>
    </row>
    <row r="4062" spans="1:1" x14ac:dyDescent="0.3">
      <c r="A4062" s="28"/>
    </row>
    <row r="4063" spans="1:1" x14ac:dyDescent="0.3">
      <c r="A4063" s="28"/>
    </row>
    <row r="4064" spans="1:1" x14ac:dyDescent="0.3">
      <c r="A4064" s="28"/>
    </row>
    <row r="4065" spans="1:1" x14ac:dyDescent="0.3">
      <c r="A4065" s="28"/>
    </row>
    <row r="4066" spans="1:1" x14ac:dyDescent="0.3">
      <c r="A4066" s="28"/>
    </row>
    <row r="4067" spans="1:1" x14ac:dyDescent="0.3">
      <c r="A4067" s="28"/>
    </row>
    <row r="4068" spans="1:1" x14ac:dyDescent="0.3">
      <c r="A4068" s="28"/>
    </row>
    <row r="4069" spans="1:1" x14ac:dyDescent="0.3">
      <c r="A4069" s="28"/>
    </row>
    <row r="4070" spans="1:1" x14ac:dyDescent="0.3">
      <c r="A4070" s="28"/>
    </row>
    <row r="4071" spans="1:1" x14ac:dyDescent="0.3">
      <c r="A4071" s="28"/>
    </row>
    <row r="4072" spans="1:1" x14ac:dyDescent="0.3">
      <c r="A4072" s="28"/>
    </row>
    <row r="4073" spans="1:1" x14ac:dyDescent="0.3">
      <c r="A4073" s="28"/>
    </row>
    <row r="4074" spans="1:1" x14ac:dyDescent="0.3">
      <c r="A4074" s="28"/>
    </row>
    <row r="4075" spans="1:1" x14ac:dyDescent="0.3">
      <c r="A4075" s="28"/>
    </row>
    <row r="4076" spans="1:1" x14ac:dyDescent="0.3">
      <c r="A4076" s="28"/>
    </row>
    <row r="4077" spans="1:1" x14ac:dyDescent="0.3">
      <c r="A4077" s="28"/>
    </row>
    <row r="4078" spans="1:1" x14ac:dyDescent="0.3">
      <c r="A4078" s="28"/>
    </row>
    <row r="4079" spans="1:1" x14ac:dyDescent="0.3">
      <c r="A4079" s="28"/>
    </row>
    <row r="4080" spans="1:1" x14ac:dyDescent="0.3">
      <c r="A4080" s="28"/>
    </row>
    <row r="4081" spans="1:1" x14ac:dyDescent="0.3">
      <c r="A4081" s="28"/>
    </row>
    <row r="4082" spans="1:1" x14ac:dyDescent="0.3">
      <c r="A4082" s="28"/>
    </row>
    <row r="4083" spans="1:1" x14ac:dyDescent="0.3">
      <c r="A4083" s="28"/>
    </row>
    <row r="4084" spans="1:1" x14ac:dyDescent="0.3">
      <c r="A4084" s="28"/>
    </row>
    <row r="4085" spans="1:1" x14ac:dyDescent="0.3">
      <c r="A4085" s="28"/>
    </row>
    <row r="4086" spans="1:1" x14ac:dyDescent="0.3">
      <c r="A4086" s="28"/>
    </row>
    <row r="4087" spans="1:1" x14ac:dyDescent="0.3">
      <c r="A4087" s="28"/>
    </row>
    <row r="4088" spans="1:1" x14ac:dyDescent="0.3">
      <c r="A4088" s="28"/>
    </row>
    <row r="4089" spans="1:1" x14ac:dyDescent="0.3">
      <c r="A4089" s="28"/>
    </row>
    <row r="4090" spans="1:1" x14ac:dyDescent="0.3">
      <c r="A4090" s="28"/>
    </row>
    <row r="4091" spans="1:1" x14ac:dyDescent="0.3">
      <c r="A4091" s="28"/>
    </row>
    <row r="4092" spans="1:1" x14ac:dyDescent="0.3">
      <c r="A4092" s="28"/>
    </row>
    <row r="4093" spans="1:1" x14ac:dyDescent="0.3">
      <c r="A4093" s="28"/>
    </row>
    <row r="4094" spans="1:1" x14ac:dyDescent="0.3">
      <c r="A4094" s="28"/>
    </row>
    <row r="4095" spans="1:1" x14ac:dyDescent="0.3">
      <c r="A4095" s="28"/>
    </row>
    <row r="4096" spans="1:1" x14ac:dyDescent="0.3">
      <c r="A4096" s="28"/>
    </row>
    <row r="4097" spans="1:1" x14ac:dyDescent="0.3">
      <c r="A4097" s="28"/>
    </row>
    <row r="4098" spans="1:1" x14ac:dyDescent="0.3">
      <c r="A4098" s="28"/>
    </row>
    <row r="4099" spans="1:1" x14ac:dyDescent="0.3">
      <c r="A4099" s="28"/>
    </row>
    <row r="4100" spans="1:1" x14ac:dyDescent="0.3">
      <c r="A4100" s="28"/>
    </row>
    <row r="4101" spans="1:1" x14ac:dyDescent="0.3">
      <c r="A4101" s="28"/>
    </row>
    <row r="4102" spans="1:1" x14ac:dyDescent="0.3">
      <c r="A4102" s="28"/>
    </row>
    <row r="4103" spans="1:1" x14ac:dyDescent="0.3">
      <c r="A4103" s="28"/>
    </row>
    <row r="4104" spans="1:1" x14ac:dyDescent="0.3">
      <c r="A4104" s="28"/>
    </row>
    <row r="4105" spans="1:1" x14ac:dyDescent="0.3">
      <c r="A4105" s="28"/>
    </row>
    <row r="4106" spans="1:1" x14ac:dyDescent="0.3">
      <c r="A4106" s="28"/>
    </row>
    <row r="4107" spans="1:1" x14ac:dyDescent="0.3">
      <c r="A4107" s="28"/>
    </row>
    <row r="4108" spans="1:1" x14ac:dyDescent="0.3">
      <c r="A4108" s="28"/>
    </row>
    <row r="4109" spans="1:1" x14ac:dyDescent="0.3">
      <c r="A4109" s="28"/>
    </row>
    <row r="4110" spans="1:1" x14ac:dyDescent="0.3">
      <c r="A4110" s="28"/>
    </row>
    <row r="4111" spans="1:1" x14ac:dyDescent="0.3">
      <c r="A4111" s="28"/>
    </row>
    <row r="4112" spans="1:1" x14ac:dyDescent="0.3">
      <c r="A4112" s="28"/>
    </row>
    <row r="4113" spans="1:1" x14ac:dyDescent="0.3">
      <c r="A4113" s="28"/>
    </row>
    <row r="4114" spans="1:1" x14ac:dyDescent="0.3">
      <c r="A4114" s="28"/>
    </row>
    <row r="4115" spans="1:1" x14ac:dyDescent="0.3">
      <c r="A4115" s="28"/>
    </row>
    <row r="4116" spans="1:1" x14ac:dyDescent="0.3">
      <c r="A4116" s="28"/>
    </row>
    <row r="4117" spans="1:1" x14ac:dyDescent="0.3">
      <c r="A4117" s="28"/>
    </row>
    <row r="4118" spans="1:1" x14ac:dyDescent="0.3">
      <c r="A4118" s="28"/>
    </row>
    <row r="4119" spans="1:1" x14ac:dyDescent="0.3">
      <c r="A4119" s="28"/>
    </row>
    <row r="4120" spans="1:1" x14ac:dyDescent="0.3">
      <c r="A4120" s="28"/>
    </row>
    <row r="4121" spans="1:1" x14ac:dyDescent="0.3">
      <c r="A4121" s="28"/>
    </row>
    <row r="4122" spans="1:1" x14ac:dyDescent="0.3">
      <c r="A4122" s="28"/>
    </row>
    <row r="4123" spans="1:1" x14ac:dyDescent="0.3">
      <c r="A4123" s="28"/>
    </row>
    <row r="4124" spans="1:1" x14ac:dyDescent="0.3">
      <c r="A4124" s="28"/>
    </row>
    <row r="4125" spans="1:1" x14ac:dyDescent="0.3">
      <c r="A4125" s="28"/>
    </row>
    <row r="4126" spans="1:1" x14ac:dyDescent="0.3">
      <c r="A4126" s="28"/>
    </row>
    <row r="4127" spans="1:1" x14ac:dyDescent="0.3">
      <c r="A4127" s="28"/>
    </row>
    <row r="4128" spans="1:1" x14ac:dyDescent="0.3">
      <c r="A4128" s="28"/>
    </row>
    <row r="4129" spans="1:1" x14ac:dyDescent="0.3">
      <c r="A4129" s="28"/>
    </row>
    <row r="4130" spans="1:1" x14ac:dyDescent="0.3">
      <c r="A4130" s="28"/>
    </row>
    <row r="4131" spans="1:1" x14ac:dyDescent="0.3">
      <c r="A4131" s="28"/>
    </row>
    <row r="4132" spans="1:1" x14ac:dyDescent="0.3">
      <c r="A4132" s="28"/>
    </row>
    <row r="4133" spans="1:1" x14ac:dyDescent="0.3">
      <c r="A4133" s="28"/>
    </row>
    <row r="4134" spans="1:1" x14ac:dyDescent="0.3">
      <c r="A4134" s="28"/>
    </row>
    <row r="4135" spans="1:1" x14ac:dyDescent="0.3">
      <c r="A4135" s="28"/>
    </row>
    <row r="4136" spans="1:1" x14ac:dyDescent="0.3">
      <c r="A4136" s="28"/>
    </row>
    <row r="4137" spans="1:1" x14ac:dyDescent="0.3">
      <c r="A4137" s="28"/>
    </row>
    <row r="4138" spans="1:1" x14ac:dyDescent="0.3">
      <c r="A4138" s="28"/>
    </row>
    <row r="4139" spans="1:1" x14ac:dyDescent="0.3">
      <c r="A4139" s="28"/>
    </row>
    <row r="4140" spans="1:1" x14ac:dyDescent="0.3">
      <c r="A4140" s="28"/>
    </row>
    <row r="4141" spans="1:1" x14ac:dyDescent="0.3">
      <c r="A4141" s="28"/>
    </row>
    <row r="4142" spans="1:1" x14ac:dyDescent="0.3">
      <c r="A4142" s="28"/>
    </row>
    <row r="4143" spans="1:1" x14ac:dyDescent="0.3">
      <c r="A4143" s="28"/>
    </row>
    <row r="4144" spans="1:1" x14ac:dyDescent="0.3">
      <c r="A4144" s="28"/>
    </row>
    <row r="4145" spans="1:1" x14ac:dyDescent="0.3">
      <c r="A4145" s="28"/>
    </row>
    <row r="4146" spans="1:1" x14ac:dyDescent="0.3">
      <c r="A4146" s="28"/>
    </row>
    <row r="4147" spans="1:1" x14ac:dyDescent="0.3">
      <c r="A4147" s="28"/>
    </row>
    <row r="4148" spans="1:1" x14ac:dyDescent="0.3">
      <c r="A4148" s="28"/>
    </row>
    <row r="4149" spans="1:1" x14ac:dyDescent="0.3">
      <c r="A4149" s="28"/>
    </row>
    <row r="4150" spans="1:1" x14ac:dyDescent="0.3">
      <c r="A4150" s="28"/>
    </row>
    <row r="4151" spans="1:1" x14ac:dyDescent="0.3">
      <c r="A4151" s="28"/>
    </row>
    <row r="4152" spans="1:1" x14ac:dyDescent="0.3">
      <c r="A4152" s="28"/>
    </row>
    <row r="4153" spans="1:1" x14ac:dyDescent="0.3">
      <c r="A4153" s="28"/>
    </row>
    <row r="4154" spans="1:1" x14ac:dyDescent="0.3">
      <c r="A4154" s="28"/>
    </row>
    <row r="4155" spans="1:1" x14ac:dyDescent="0.3">
      <c r="A4155" s="28"/>
    </row>
    <row r="4156" spans="1:1" x14ac:dyDescent="0.3">
      <c r="A4156" s="28"/>
    </row>
    <row r="4157" spans="1:1" x14ac:dyDescent="0.3">
      <c r="A4157" s="28"/>
    </row>
    <row r="4158" spans="1:1" x14ac:dyDescent="0.3">
      <c r="A4158" s="28"/>
    </row>
    <row r="4159" spans="1:1" x14ac:dyDescent="0.3">
      <c r="A4159" s="28"/>
    </row>
    <row r="4160" spans="1:1" x14ac:dyDescent="0.3">
      <c r="A4160" s="28"/>
    </row>
    <row r="4161" spans="1:1" x14ac:dyDescent="0.3">
      <c r="A4161" s="28"/>
    </row>
    <row r="4162" spans="1:1" x14ac:dyDescent="0.3">
      <c r="A4162" s="28"/>
    </row>
    <row r="4163" spans="1:1" x14ac:dyDescent="0.3">
      <c r="A4163" s="28"/>
    </row>
    <row r="4164" spans="1:1" x14ac:dyDescent="0.3">
      <c r="A4164" s="28"/>
    </row>
    <row r="4165" spans="1:1" x14ac:dyDescent="0.3">
      <c r="A4165" s="28"/>
    </row>
    <row r="4166" spans="1:1" x14ac:dyDescent="0.3">
      <c r="A4166" s="28"/>
    </row>
    <row r="4167" spans="1:1" x14ac:dyDescent="0.3">
      <c r="A4167" s="28"/>
    </row>
    <row r="4168" spans="1:1" x14ac:dyDescent="0.3">
      <c r="A4168" s="28"/>
    </row>
    <row r="4169" spans="1:1" x14ac:dyDescent="0.3">
      <c r="A4169" s="28"/>
    </row>
    <row r="4170" spans="1:1" x14ac:dyDescent="0.3">
      <c r="A4170" s="28"/>
    </row>
    <row r="4171" spans="1:1" x14ac:dyDescent="0.3">
      <c r="A4171" s="28"/>
    </row>
    <row r="4172" spans="1:1" x14ac:dyDescent="0.3">
      <c r="A4172" s="28"/>
    </row>
    <row r="4173" spans="1:1" x14ac:dyDescent="0.3">
      <c r="A4173" s="28"/>
    </row>
    <row r="4174" spans="1:1" x14ac:dyDescent="0.3">
      <c r="A4174" s="28"/>
    </row>
    <row r="4175" spans="1:1" x14ac:dyDescent="0.3">
      <c r="A4175" s="28"/>
    </row>
    <row r="4176" spans="1:1" x14ac:dyDescent="0.3">
      <c r="A4176" s="28"/>
    </row>
    <row r="4177" spans="1:1" x14ac:dyDescent="0.3">
      <c r="A4177" s="28"/>
    </row>
    <row r="4178" spans="1:1" x14ac:dyDescent="0.3">
      <c r="A4178" s="28"/>
    </row>
    <row r="4179" spans="1:1" x14ac:dyDescent="0.3">
      <c r="A4179" s="28"/>
    </row>
    <row r="4180" spans="1:1" x14ac:dyDescent="0.3">
      <c r="A4180" s="28"/>
    </row>
    <row r="4181" spans="1:1" x14ac:dyDescent="0.3">
      <c r="A4181" s="28"/>
    </row>
    <row r="4182" spans="1:1" x14ac:dyDescent="0.3">
      <c r="A4182" s="28"/>
    </row>
    <row r="4183" spans="1:1" x14ac:dyDescent="0.3">
      <c r="A4183" s="28"/>
    </row>
    <row r="4184" spans="1:1" x14ac:dyDescent="0.3">
      <c r="A4184" s="28"/>
    </row>
    <row r="4185" spans="1:1" x14ac:dyDescent="0.3">
      <c r="A4185" s="28"/>
    </row>
    <row r="4186" spans="1:1" x14ac:dyDescent="0.3">
      <c r="A4186" s="28"/>
    </row>
    <row r="4187" spans="1:1" x14ac:dyDescent="0.3">
      <c r="A4187" s="28"/>
    </row>
    <row r="4188" spans="1:1" x14ac:dyDescent="0.3">
      <c r="A4188" s="28"/>
    </row>
    <row r="4189" spans="1:1" x14ac:dyDescent="0.3">
      <c r="A4189" s="28"/>
    </row>
    <row r="4190" spans="1:1" x14ac:dyDescent="0.3">
      <c r="A4190" s="28"/>
    </row>
    <row r="4191" spans="1:1" x14ac:dyDescent="0.3">
      <c r="A4191" s="28"/>
    </row>
    <row r="4192" spans="1:1" x14ac:dyDescent="0.3">
      <c r="A4192" s="28"/>
    </row>
    <row r="4193" spans="1:1" x14ac:dyDescent="0.3">
      <c r="A4193" s="28"/>
    </row>
    <row r="4194" spans="1:1" x14ac:dyDescent="0.3">
      <c r="A4194" s="28"/>
    </row>
    <row r="4195" spans="1:1" x14ac:dyDescent="0.3">
      <c r="A4195" s="28"/>
    </row>
    <row r="4196" spans="1:1" x14ac:dyDescent="0.3">
      <c r="A4196" s="28"/>
    </row>
    <row r="4197" spans="1:1" x14ac:dyDescent="0.3">
      <c r="A4197" s="28"/>
    </row>
    <row r="4198" spans="1:1" x14ac:dyDescent="0.3">
      <c r="A4198" s="28"/>
    </row>
    <row r="4199" spans="1:1" x14ac:dyDescent="0.3">
      <c r="A4199" s="28"/>
    </row>
    <row r="4200" spans="1:1" x14ac:dyDescent="0.3">
      <c r="A4200" s="28"/>
    </row>
    <row r="4201" spans="1:1" x14ac:dyDescent="0.3">
      <c r="A4201" s="28"/>
    </row>
    <row r="4202" spans="1:1" x14ac:dyDescent="0.3">
      <c r="A4202" s="28"/>
    </row>
    <row r="4203" spans="1:1" x14ac:dyDescent="0.3">
      <c r="A4203" s="28"/>
    </row>
    <row r="4204" spans="1:1" x14ac:dyDescent="0.3">
      <c r="A4204" s="28"/>
    </row>
    <row r="4205" spans="1:1" x14ac:dyDescent="0.3">
      <c r="A4205" s="28"/>
    </row>
    <row r="4206" spans="1:1" x14ac:dyDescent="0.3">
      <c r="A4206" s="28"/>
    </row>
    <row r="4207" spans="1:1" x14ac:dyDescent="0.3">
      <c r="A4207" s="28"/>
    </row>
    <row r="4208" spans="1:1" x14ac:dyDescent="0.3">
      <c r="A4208" s="28"/>
    </row>
    <row r="4209" spans="1:1" x14ac:dyDescent="0.3">
      <c r="A4209" s="28"/>
    </row>
    <row r="4210" spans="1:1" x14ac:dyDescent="0.3">
      <c r="A4210" s="28"/>
    </row>
    <row r="4211" spans="1:1" x14ac:dyDescent="0.3">
      <c r="A4211" s="28"/>
    </row>
    <row r="4212" spans="1:1" x14ac:dyDescent="0.3">
      <c r="A4212" s="28"/>
    </row>
    <row r="4213" spans="1:1" x14ac:dyDescent="0.3">
      <c r="A4213" s="28"/>
    </row>
    <row r="4214" spans="1:1" x14ac:dyDescent="0.3">
      <c r="A4214" s="28"/>
    </row>
    <row r="4215" spans="1:1" x14ac:dyDescent="0.3">
      <c r="A4215" s="28"/>
    </row>
    <row r="4216" spans="1:1" x14ac:dyDescent="0.3">
      <c r="A4216" s="28"/>
    </row>
    <row r="4217" spans="1:1" x14ac:dyDescent="0.3">
      <c r="A4217" s="28"/>
    </row>
    <row r="4218" spans="1:1" x14ac:dyDescent="0.3">
      <c r="A4218" s="28"/>
    </row>
    <row r="4219" spans="1:1" x14ac:dyDescent="0.3">
      <c r="A4219" s="28"/>
    </row>
    <row r="4220" spans="1:1" x14ac:dyDescent="0.3">
      <c r="A4220" s="28"/>
    </row>
    <row r="4221" spans="1:1" x14ac:dyDescent="0.3">
      <c r="A4221" s="28"/>
    </row>
    <row r="4222" spans="1:1" x14ac:dyDescent="0.3">
      <c r="A4222" s="28"/>
    </row>
    <row r="4223" spans="1:1" x14ac:dyDescent="0.3">
      <c r="A4223" s="28"/>
    </row>
    <row r="4224" spans="1:1" x14ac:dyDescent="0.3">
      <c r="A4224" s="28"/>
    </row>
    <row r="4225" spans="1:1" x14ac:dyDescent="0.3">
      <c r="A4225" s="28"/>
    </row>
    <row r="4226" spans="1:1" x14ac:dyDescent="0.3">
      <c r="A4226" s="28"/>
    </row>
    <row r="4227" spans="1:1" x14ac:dyDescent="0.3">
      <c r="A4227" s="28"/>
    </row>
    <row r="4228" spans="1:1" x14ac:dyDescent="0.3">
      <c r="A4228" s="28"/>
    </row>
    <row r="4229" spans="1:1" x14ac:dyDescent="0.3">
      <c r="A4229" s="28"/>
    </row>
    <row r="4230" spans="1:1" x14ac:dyDescent="0.3">
      <c r="A4230" s="28"/>
    </row>
    <row r="4231" spans="1:1" x14ac:dyDescent="0.3">
      <c r="A4231" s="28"/>
    </row>
    <row r="4232" spans="1:1" x14ac:dyDescent="0.3">
      <c r="A4232" s="28"/>
    </row>
    <row r="4233" spans="1:1" x14ac:dyDescent="0.3">
      <c r="A4233" s="28"/>
    </row>
    <row r="4234" spans="1:1" x14ac:dyDescent="0.3">
      <c r="A4234" s="28"/>
    </row>
    <row r="4235" spans="1:1" x14ac:dyDescent="0.3">
      <c r="A4235" s="28"/>
    </row>
    <row r="4236" spans="1:1" x14ac:dyDescent="0.3">
      <c r="A4236" s="28"/>
    </row>
    <row r="4237" spans="1:1" x14ac:dyDescent="0.3">
      <c r="A4237" s="28"/>
    </row>
    <row r="4238" spans="1:1" x14ac:dyDescent="0.3">
      <c r="A4238" s="28"/>
    </row>
    <row r="4239" spans="1:1" x14ac:dyDescent="0.3">
      <c r="A4239" s="28"/>
    </row>
    <row r="4240" spans="1:1" x14ac:dyDescent="0.3">
      <c r="A4240" s="28"/>
    </row>
    <row r="4241" spans="1:1" x14ac:dyDescent="0.3">
      <c r="A4241" s="28"/>
    </row>
    <row r="4242" spans="1:1" x14ac:dyDescent="0.3">
      <c r="A4242" s="28"/>
    </row>
    <row r="4243" spans="1:1" x14ac:dyDescent="0.3">
      <c r="A4243" s="28"/>
    </row>
    <row r="4244" spans="1:1" x14ac:dyDescent="0.3">
      <c r="A4244" s="28"/>
    </row>
    <row r="4245" spans="1:1" x14ac:dyDescent="0.3">
      <c r="A4245" s="28"/>
    </row>
    <row r="4246" spans="1:1" x14ac:dyDescent="0.3">
      <c r="A4246" s="28"/>
    </row>
    <row r="4247" spans="1:1" x14ac:dyDescent="0.3">
      <c r="A4247" s="28"/>
    </row>
    <row r="4248" spans="1:1" x14ac:dyDescent="0.3">
      <c r="A4248" s="28"/>
    </row>
    <row r="4249" spans="1:1" x14ac:dyDescent="0.3">
      <c r="A4249" s="28"/>
    </row>
    <row r="4250" spans="1:1" x14ac:dyDescent="0.3">
      <c r="A4250" s="28"/>
    </row>
    <row r="4251" spans="1:1" x14ac:dyDescent="0.3">
      <c r="A4251" s="28"/>
    </row>
    <row r="4252" spans="1:1" x14ac:dyDescent="0.3">
      <c r="A4252" s="28"/>
    </row>
    <row r="4253" spans="1:1" x14ac:dyDescent="0.3">
      <c r="A4253" s="28"/>
    </row>
    <row r="4254" spans="1:1" x14ac:dyDescent="0.3">
      <c r="A4254" s="28"/>
    </row>
    <row r="4255" spans="1:1" x14ac:dyDescent="0.3">
      <c r="A4255" s="28"/>
    </row>
    <row r="4256" spans="1:1" x14ac:dyDescent="0.3">
      <c r="A4256" s="28"/>
    </row>
    <row r="4257" spans="1:1" x14ac:dyDescent="0.3">
      <c r="A4257" s="28"/>
    </row>
    <row r="4258" spans="1:1" x14ac:dyDescent="0.3">
      <c r="A4258" s="28"/>
    </row>
    <row r="4259" spans="1:1" x14ac:dyDescent="0.3">
      <c r="A4259" s="28"/>
    </row>
    <row r="4260" spans="1:1" x14ac:dyDescent="0.3">
      <c r="A4260" s="28"/>
    </row>
    <row r="4261" spans="1:1" x14ac:dyDescent="0.3">
      <c r="A4261" s="28"/>
    </row>
    <row r="4262" spans="1:1" x14ac:dyDescent="0.3">
      <c r="A4262" s="28"/>
    </row>
    <row r="4263" spans="1:1" x14ac:dyDescent="0.3">
      <c r="A4263" s="28"/>
    </row>
    <row r="4264" spans="1:1" x14ac:dyDescent="0.3">
      <c r="A4264" s="28"/>
    </row>
    <row r="4265" spans="1:1" x14ac:dyDescent="0.3">
      <c r="A4265" s="28"/>
    </row>
    <row r="4266" spans="1:1" x14ac:dyDescent="0.3">
      <c r="A4266" s="28"/>
    </row>
    <row r="4267" spans="1:1" x14ac:dyDescent="0.3">
      <c r="A4267" s="28"/>
    </row>
    <row r="4268" spans="1:1" x14ac:dyDescent="0.3">
      <c r="A4268" s="28"/>
    </row>
    <row r="4269" spans="1:1" x14ac:dyDescent="0.3">
      <c r="A4269" s="28"/>
    </row>
    <row r="4270" spans="1:1" x14ac:dyDescent="0.3">
      <c r="A4270" s="28"/>
    </row>
    <row r="4271" spans="1:1" x14ac:dyDescent="0.3">
      <c r="A4271" s="28"/>
    </row>
    <row r="4272" spans="1:1" x14ac:dyDescent="0.3">
      <c r="A4272" s="28"/>
    </row>
    <row r="4273" spans="1:1" x14ac:dyDescent="0.3">
      <c r="A4273" s="28"/>
    </row>
    <row r="4274" spans="1:1" x14ac:dyDescent="0.3">
      <c r="A4274" s="28"/>
    </row>
    <row r="4275" spans="1:1" x14ac:dyDescent="0.3">
      <c r="A4275" s="28"/>
    </row>
    <row r="4276" spans="1:1" x14ac:dyDescent="0.3">
      <c r="A4276" s="28"/>
    </row>
    <row r="4277" spans="1:1" x14ac:dyDescent="0.3">
      <c r="A4277" s="28"/>
    </row>
    <row r="4278" spans="1:1" x14ac:dyDescent="0.3">
      <c r="A4278" s="28"/>
    </row>
    <row r="4279" spans="1:1" x14ac:dyDescent="0.3">
      <c r="A4279" s="28"/>
    </row>
    <row r="4280" spans="1:1" x14ac:dyDescent="0.3">
      <c r="A4280" s="28"/>
    </row>
    <row r="4281" spans="1:1" x14ac:dyDescent="0.3">
      <c r="A4281" s="28"/>
    </row>
    <row r="4282" spans="1:1" x14ac:dyDescent="0.3">
      <c r="A4282" s="28"/>
    </row>
    <row r="4283" spans="1:1" x14ac:dyDescent="0.3">
      <c r="A4283" s="28"/>
    </row>
    <row r="4284" spans="1:1" x14ac:dyDescent="0.3">
      <c r="A4284" s="28"/>
    </row>
    <row r="4285" spans="1:1" x14ac:dyDescent="0.3">
      <c r="A4285" s="28"/>
    </row>
    <row r="4286" spans="1:1" x14ac:dyDescent="0.3">
      <c r="A4286" s="28"/>
    </row>
    <row r="4287" spans="1:1" x14ac:dyDescent="0.3">
      <c r="A4287" s="28"/>
    </row>
    <row r="4288" spans="1:1" x14ac:dyDescent="0.3">
      <c r="A4288" s="28"/>
    </row>
    <row r="4289" spans="1:1" x14ac:dyDescent="0.3">
      <c r="A4289" s="28"/>
    </row>
    <row r="4290" spans="1:1" x14ac:dyDescent="0.3">
      <c r="A4290" s="28"/>
    </row>
    <row r="4291" spans="1:1" x14ac:dyDescent="0.3">
      <c r="A4291" s="28"/>
    </row>
    <row r="4292" spans="1:1" x14ac:dyDescent="0.3">
      <c r="A4292" s="28"/>
    </row>
    <row r="4293" spans="1:1" x14ac:dyDescent="0.3">
      <c r="A4293" s="28"/>
    </row>
    <row r="4294" spans="1:1" x14ac:dyDescent="0.3">
      <c r="A4294" s="28"/>
    </row>
    <row r="4295" spans="1:1" x14ac:dyDescent="0.3">
      <c r="A4295" s="28"/>
    </row>
    <row r="4296" spans="1:1" x14ac:dyDescent="0.3">
      <c r="A4296" s="28"/>
    </row>
    <row r="4297" spans="1:1" x14ac:dyDescent="0.3">
      <c r="A4297" s="28"/>
    </row>
    <row r="4298" spans="1:1" x14ac:dyDescent="0.3">
      <c r="A4298" s="28"/>
    </row>
    <row r="4299" spans="1:1" x14ac:dyDescent="0.3">
      <c r="A4299" s="28"/>
    </row>
    <row r="4300" spans="1:1" x14ac:dyDescent="0.3">
      <c r="A4300" s="28"/>
    </row>
    <row r="4301" spans="1:1" x14ac:dyDescent="0.3">
      <c r="A4301" s="28"/>
    </row>
    <row r="4302" spans="1:1" x14ac:dyDescent="0.3">
      <c r="A4302" s="28"/>
    </row>
    <row r="4303" spans="1:1" x14ac:dyDescent="0.3">
      <c r="A4303" s="28"/>
    </row>
    <row r="4304" spans="1:1" x14ac:dyDescent="0.3">
      <c r="A4304" s="28"/>
    </row>
    <row r="4305" spans="1:1" x14ac:dyDescent="0.3">
      <c r="A4305" s="28"/>
    </row>
    <row r="4306" spans="1:1" x14ac:dyDescent="0.3">
      <c r="A4306" s="28"/>
    </row>
    <row r="4307" spans="1:1" x14ac:dyDescent="0.3">
      <c r="A4307" s="28"/>
    </row>
    <row r="4308" spans="1:1" x14ac:dyDescent="0.3">
      <c r="A4308" s="28"/>
    </row>
    <row r="4309" spans="1:1" x14ac:dyDescent="0.3">
      <c r="A4309" s="28"/>
    </row>
    <row r="4310" spans="1:1" x14ac:dyDescent="0.3">
      <c r="A4310" s="28"/>
    </row>
    <row r="4311" spans="1:1" x14ac:dyDescent="0.3">
      <c r="A4311" s="28"/>
    </row>
    <row r="4312" spans="1:1" x14ac:dyDescent="0.3">
      <c r="A4312" s="28"/>
    </row>
    <row r="4313" spans="1:1" x14ac:dyDescent="0.3">
      <c r="A4313" s="28"/>
    </row>
    <row r="4314" spans="1:1" x14ac:dyDescent="0.3">
      <c r="A4314" s="28"/>
    </row>
    <row r="4315" spans="1:1" x14ac:dyDescent="0.3">
      <c r="A4315" s="28"/>
    </row>
    <row r="4316" spans="1:1" x14ac:dyDescent="0.3">
      <c r="A4316" s="28"/>
    </row>
    <row r="4317" spans="1:1" x14ac:dyDescent="0.3">
      <c r="A4317" s="28"/>
    </row>
    <row r="4318" spans="1:1" x14ac:dyDescent="0.3">
      <c r="A4318" s="28"/>
    </row>
    <row r="4319" spans="1:1" x14ac:dyDescent="0.3">
      <c r="A4319" s="28"/>
    </row>
    <row r="4320" spans="1:1" x14ac:dyDescent="0.3">
      <c r="A4320" s="28"/>
    </row>
    <row r="4321" spans="1:1" x14ac:dyDescent="0.3">
      <c r="A4321" s="28"/>
    </row>
    <row r="4322" spans="1:1" x14ac:dyDescent="0.3">
      <c r="A4322" s="28"/>
    </row>
    <row r="4323" spans="1:1" x14ac:dyDescent="0.3">
      <c r="A4323" s="28"/>
    </row>
    <row r="4324" spans="1:1" x14ac:dyDescent="0.3">
      <c r="A4324" s="28"/>
    </row>
    <row r="4325" spans="1:1" x14ac:dyDescent="0.3">
      <c r="A4325" s="28"/>
    </row>
    <row r="4326" spans="1:1" x14ac:dyDescent="0.3">
      <c r="A4326" s="28"/>
    </row>
    <row r="4327" spans="1:1" x14ac:dyDescent="0.3">
      <c r="A4327" s="28"/>
    </row>
    <row r="4328" spans="1:1" x14ac:dyDescent="0.3">
      <c r="A4328" s="28"/>
    </row>
    <row r="4329" spans="1:1" x14ac:dyDescent="0.3">
      <c r="A4329" s="28"/>
    </row>
    <row r="4330" spans="1:1" x14ac:dyDescent="0.3">
      <c r="A4330" s="28"/>
    </row>
    <row r="4331" spans="1:1" x14ac:dyDescent="0.3">
      <c r="A4331" s="28"/>
    </row>
    <row r="4332" spans="1:1" x14ac:dyDescent="0.3">
      <c r="A4332" s="28"/>
    </row>
    <row r="4333" spans="1:1" x14ac:dyDescent="0.3">
      <c r="A4333" s="28"/>
    </row>
    <row r="4334" spans="1:1" x14ac:dyDescent="0.3">
      <c r="A4334" s="28"/>
    </row>
    <row r="4335" spans="1:1" x14ac:dyDescent="0.3">
      <c r="A4335" s="28"/>
    </row>
    <row r="4336" spans="1:1" x14ac:dyDescent="0.3">
      <c r="A4336" s="28"/>
    </row>
    <row r="4337" spans="1:1" x14ac:dyDescent="0.3">
      <c r="A4337" s="28"/>
    </row>
    <row r="4338" spans="1:1" x14ac:dyDescent="0.3">
      <c r="A4338" s="28"/>
    </row>
    <row r="4339" spans="1:1" x14ac:dyDescent="0.3">
      <c r="A4339" s="28"/>
    </row>
    <row r="4340" spans="1:1" x14ac:dyDescent="0.3">
      <c r="A4340" s="28"/>
    </row>
    <row r="4341" spans="1:1" x14ac:dyDescent="0.3">
      <c r="A4341" s="28"/>
    </row>
    <row r="4342" spans="1:1" x14ac:dyDescent="0.3">
      <c r="A4342" s="28"/>
    </row>
    <row r="4343" spans="1:1" x14ac:dyDescent="0.3">
      <c r="A4343" s="28"/>
    </row>
    <row r="4344" spans="1:1" x14ac:dyDescent="0.3">
      <c r="A4344" s="28"/>
    </row>
    <row r="4345" spans="1:1" x14ac:dyDescent="0.3">
      <c r="A4345" s="28"/>
    </row>
    <row r="4346" spans="1:1" x14ac:dyDescent="0.3">
      <c r="A4346" s="28"/>
    </row>
    <row r="4347" spans="1:1" x14ac:dyDescent="0.3">
      <c r="A4347" s="28"/>
    </row>
    <row r="4348" spans="1:1" x14ac:dyDescent="0.3">
      <c r="A4348" s="28"/>
    </row>
    <row r="4349" spans="1:1" x14ac:dyDescent="0.3">
      <c r="A4349" s="28"/>
    </row>
    <row r="4350" spans="1:1" x14ac:dyDescent="0.3">
      <c r="A4350" s="28"/>
    </row>
    <row r="4351" spans="1:1" x14ac:dyDescent="0.3">
      <c r="A4351" s="28"/>
    </row>
    <row r="4352" spans="1:1" x14ac:dyDescent="0.3">
      <c r="A4352" s="28"/>
    </row>
    <row r="4353" spans="1:1" x14ac:dyDescent="0.3">
      <c r="A4353" s="28"/>
    </row>
    <row r="4354" spans="1:1" x14ac:dyDescent="0.3">
      <c r="A4354" s="28"/>
    </row>
    <row r="4355" spans="1:1" x14ac:dyDescent="0.3">
      <c r="A4355" s="28"/>
    </row>
    <row r="4356" spans="1:1" x14ac:dyDescent="0.3">
      <c r="A4356" s="28"/>
    </row>
    <row r="4357" spans="1:1" x14ac:dyDescent="0.3">
      <c r="A4357" s="28"/>
    </row>
    <row r="4358" spans="1:1" x14ac:dyDescent="0.3">
      <c r="A4358" s="28"/>
    </row>
    <row r="4359" spans="1:1" x14ac:dyDescent="0.3">
      <c r="A4359" s="28"/>
    </row>
    <row r="4360" spans="1:1" x14ac:dyDescent="0.3">
      <c r="A4360" s="28"/>
    </row>
    <row r="4361" spans="1:1" x14ac:dyDescent="0.3">
      <c r="A4361" s="28"/>
    </row>
    <row r="4362" spans="1:1" x14ac:dyDescent="0.3">
      <c r="A4362" s="28"/>
    </row>
    <row r="4363" spans="1:1" x14ac:dyDescent="0.3">
      <c r="A4363" s="28"/>
    </row>
    <row r="4364" spans="1:1" x14ac:dyDescent="0.3">
      <c r="A4364" s="28"/>
    </row>
    <row r="4365" spans="1:1" x14ac:dyDescent="0.3">
      <c r="A4365" s="28"/>
    </row>
    <row r="4366" spans="1:1" x14ac:dyDescent="0.3">
      <c r="A4366" s="28"/>
    </row>
    <row r="4367" spans="1:1" x14ac:dyDescent="0.3">
      <c r="A4367" s="28"/>
    </row>
    <row r="4368" spans="1:1" x14ac:dyDescent="0.3">
      <c r="A4368" s="28"/>
    </row>
    <row r="4369" spans="1:1" x14ac:dyDescent="0.3">
      <c r="A4369" s="28"/>
    </row>
    <row r="4370" spans="1:1" x14ac:dyDescent="0.3">
      <c r="A4370" s="28"/>
    </row>
    <row r="4371" spans="1:1" x14ac:dyDescent="0.3">
      <c r="A4371" s="28"/>
    </row>
    <row r="4372" spans="1:1" x14ac:dyDescent="0.3">
      <c r="A4372" s="28"/>
    </row>
    <row r="4373" spans="1:1" x14ac:dyDescent="0.3">
      <c r="A4373" s="28"/>
    </row>
    <row r="4374" spans="1:1" x14ac:dyDescent="0.3">
      <c r="A4374" s="28"/>
    </row>
    <row r="4375" spans="1:1" x14ac:dyDescent="0.3">
      <c r="A4375" s="28"/>
    </row>
    <row r="4376" spans="1:1" x14ac:dyDescent="0.3">
      <c r="A4376" s="28"/>
    </row>
    <row r="4377" spans="1:1" x14ac:dyDescent="0.3">
      <c r="A4377" s="28"/>
    </row>
    <row r="4378" spans="1:1" x14ac:dyDescent="0.3">
      <c r="A4378" s="28"/>
    </row>
    <row r="4379" spans="1:1" x14ac:dyDescent="0.3">
      <c r="A4379" s="28"/>
    </row>
    <row r="4380" spans="1:1" x14ac:dyDescent="0.3">
      <c r="A4380" s="28"/>
    </row>
    <row r="4381" spans="1:1" x14ac:dyDescent="0.3">
      <c r="A4381" s="28"/>
    </row>
    <row r="4382" spans="1:1" x14ac:dyDescent="0.3">
      <c r="A4382" s="28"/>
    </row>
    <row r="4383" spans="1:1" x14ac:dyDescent="0.3">
      <c r="A4383" s="28"/>
    </row>
    <row r="4384" spans="1:1" x14ac:dyDescent="0.3">
      <c r="A4384" s="28"/>
    </row>
    <row r="4385" spans="1:1" x14ac:dyDescent="0.3">
      <c r="A4385" s="28"/>
    </row>
    <row r="4386" spans="1:1" x14ac:dyDescent="0.3">
      <c r="A4386" s="28"/>
    </row>
    <row r="4387" spans="1:1" x14ac:dyDescent="0.3">
      <c r="A4387" s="28"/>
    </row>
    <row r="4388" spans="1:1" x14ac:dyDescent="0.3">
      <c r="A4388" s="28"/>
    </row>
    <row r="4389" spans="1:1" x14ac:dyDescent="0.3">
      <c r="A4389" s="28"/>
    </row>
    <row r="4390" spans="1:1" x14ac:dyDescent="0.3">
      <c r="A4390" s="28"/>
    </row>
    <row r="4391" spans="1:1" x14ac:dyDescent="0.3">
      <c r="A4391" s="28"/>
    </row>
    <row r="4392" spans="1:1" x14ac:dyDescent="0.3">
      <c r="A4392" s="28"/>
    </row>
    <row r="4393" spans="1:1" x14ac:dyDescent="0.3">
      <c r="A4393" s="28"/>
    </row>
    <row r="4394" spans="1:1" x14ac:dyDescent="0.3">
      <c r="A4394" s="28"/>
    </row>
    <row r="4395" spans="1:1" x14ac:dyDescent="0.3">
      <c r="A4395" s="28"/>
    </row>
    <row r="4396" spans="1:1" x14ac:dyDescent="0.3">
      <c r="A4396" s="28"/>
    </row>
    <row r="4397" spans="1:1" x14ac:dyDescent="0.3">
      <c r="A4397" s="28"/>
    </row>
    <row r="4398" spans="1:1" x14ac:dyDescent="0.3">
      <c r="A4398" s="28"/>
    </row>
    <row r="4399" spans="1:1" x14ac:dyDescent="0.3">
      <c r="A4399" s="28"/>
    </row>
    <row r="4400" spans="1:1" x14ac:dyDescent="0.3">
      <c r="A4400" s="28"/>
    </row>
    <row r="4401" spans="1:1" x14ac:dyDescent="0.3">
      <c r="A4401" s="28"/>
    </row>
    <row r="4402" spans="1:1" x14ac:dyDescent="0.3">
      <c r="A4402" s="28"/>
    </row>
    <row r="4403" spans="1:1" x14ac:dyDescent="0.3">
      <c r="A4403" s="28"/>
    </row>
    <row r="4404" spans="1:1" x14ac:dyDescent="0.3">
      <c r="A4404" s="28"/>
    </row>
    <row r="4405" spans="1:1" x14ac:dyDescent="0.3">
      <c r="A4405" s="28"/>
    </row>
    <row r="4406" spans="1:1" x14ac:dyDescent="0.3">
      <c r="A4406" s="28"/>
    </row>
    <row r="4407" spans="1:1" x14ac:dyDescent="0.3">
      <c r="A4407" s="28"/>
    </row>
    <row r="4408" spans="1:1" x14ac:dyDescent="0.3">
      <c r="A4408" s="28"/>
    </row>
    <row r="4409" spans="1:1" x14ac:dyDescent="0.3">
      <c r="A4409" s="28"/>
    </row>
    <row r="4410" spans="1:1" x14ac:dyDescent="0.3">
      <c r="A4410" s="28"/>
    </row>
    <row r="4411" spans="1:1" x14ac:dyDescent="0.3">
      <c r="A4411" s="28"/>
    </row>
    <row r="4412" spans="1:1" x14ac:dyDescent="0.3">
      <c r="A4412" s="28"/>
    </row>
    <row r="4413" spans="1:1" x14ac:dyDescent="0.3">
      <c r="A4413" s="28"/>
    </row>
    <row r="4414" spans="1:1" x14ac:dyDescent="0.3">
      <c r="A4414" s="28"/>
    </row>
    <row r="4415" spans="1:1" x14ac:dyDescent="0.3">
      <c r="A4415" s="28"/>
    </row>
    <row r="4416" spans="1:1" x14ac:dyDescent="0.3">
      <c r="A4416" s="28"/>
    </row>
    <row r="4417" spans="1:1" x14ac:dyDescent="0.3">
      <c r="A4417" s="28"/>
    </row>
    <row r="4418" spans="1:1" x14ac:dyDescent="0.3">
      <c r="A4418" s="28"/>
    </row>
    <row r="4419" spans="1:1" x14ac:dyDescent="0.3">
      <c r="A4419" s="28"/>
    </row>
    <row r="4420" spans="1:1" x14ac:dyDescent="0.3">
      <c r="A4420" s="28"/>
    </row>
    <row r="4421" spans="1:1" x14ac:dyDescent="0.3">
      <c r="A4421" s="28"/>
    </row>
    <row r="4422" spans="1:1" x14ac:dyDescent="0.3">
      <c r="A4422" s="28"/>
    </row>
    <row r="4423" spans="1:1" x14ac:dyDescent="0.3">
      <c r="A4423" s="28"/>
    </row>
    <row r="4424" spans="1:1" x14ac:dyDescent="0.3">
      <c r="A4424" s="28"/>
    </row>
    <row r="4425" spans="1:1" x14ac:dyDescent="0.3">
      <c r="A4425" s="28"/>
    </row>
    <row r="4426" spans="1:1" x14ac:dyDescent="0.3">
      <c r="A4426" s="28"/>
    </row>
    <row r="4427" spans="1:1" x14ac:dyDescent="0.3">
      <c r="A4427" s="28"/>
    </row>
    <row r="4428" spans="1:1" x14ac:dyDescent="0.3">
      <c r="A4428" s="28"/>
    </row>
    <row r="4429" spans="1:1" x14ac:dyDescent="0.3">
      <c r="A4429" s="28"/>
    </row>
    <row r="4430" spans="1:1" x14ac:dyDescent="0.3">
      <c r="A4430" s="28"/>
    </row>
    <row r="4431" spans="1:1" x14ac:dyDescent="0.3">
      <c r="A4431" s="28"/>
    </row>
    <row r="4432" spans="1:1" x14ac:dyDescent="0.3">
      <c r="A4432" s="28"/>
    </row>
    <row r="4433" spans="1:1" x14ac:dyDescent="0.3">
      <c r="A4433" s="28"/>
    </row>
    <row r="4434" spans="1:1" x14ac:dyDescent="0.3">
      <c r="A4434" s="28"/>
    </row>
    <row r="4435" spans="1:1" x14ac:dyDescent="0.3">
      <c r="A4435" s="28"/>
    </row>
    <row r="4436" spans="1:1" x14ac:dyDescent="0.3">
      <c r="A4436" s="28"/>
    </row>
    <row r="4437" spans="1:1" x14ac:dyDescent="0.3">
      <c r="A4437" s="28"/>
    </row>
    <row r="4438" spans="1:1" x14ac:dyDescent="0.3">
      <c r="A4438" s="28"/>
    </row>
    <row r="4439" spans="1:1" x14ac:dyDescent="0.3">
      <c r="A4439" s="28"/>
    </row>
    <row r="4440" spans="1:1" x14ac:dyDescent="0.3">
      <c r="A4440" s="28"/>
    </row>
    <row r="4441" spans="1:1" x14ac:dyDescent="0.3">
      <c r="A4441" s="28"/>
    </row>
    <row r="4442" spans="1:1" x14ac:dyDescent="0.3">
      <c r="A4442" s="28"/>
    </row>
    <row r="4443" spans="1:1" x14ac:dyDescent="0.3">
      <c r="A4443" s="28"/>
    </row>
    <row r="4444" spans="1:1" x14ac:dyDescent="0.3">
      <c r="A4444" s="28"/>
    </row>
    <row r="4445" spans="1:1" x14ac:dyDescent="0.3">
      <c r="A4445" s="28"/>
    </row>
    <row r="4446" spans="1:1" x14ac:dyDescent="0.3">
      <c r="A4446" s="28"/>
    </row>
    <row r="4447" spans="1:1" x14ac:dyDescent="0.3">
      <c r="A4447" s="28"/>
    </row>
    <row r="4448" spans="1:1" x14ac:dyDescent="0.3">
      <c r="A4448" s="28"/>
    </row>
    <row r="4449" spans="1:1" x14ac:dyDescent="0.3">
      <c r="A4449" s="28"/>
    </row>
    <row r="4450" spans="1:1" x14ac:dyDescent="0.3">
      <c r="A4450" s="28"/>
    </row>
    <row r="4451" spans="1:1" x14ac:dyDescent="0.3">
      <c r="A4451" s="28"/>
    </row>
    <row r="4452" spans="1:1" x14ac:dyDescent="0.3">
      <c r="A4452" s="28"/>
    </row>
    <row r="4453" spans="1:1" x14ac:dyDescent="0.3">
      <c r="A4453" s="28"/>
    </row>
    <row r="4454" spans="1:1" x14ac:dyDescent="0.3">
      <c r="A4454" s="28"/>
    </row>
    <row r="4455" spans="1:1" x14ac:dyDescent="0.3">
      <c r="A4455" s="28"/>
    </row>
    <row r="4456" spans="1:1" x14ac:dyDescent="0.3">
      <c r="A4456" s="28"/>
    </row>
    <row r="4457" spans="1:1" x14ac:dyDescent="0.3">
      <c r="A4457" s="28"/>
    </row>
    <row r="4458" spans="1:1" x14ac:dyDescent="0.3">
      <c r="A4458" s="28"/>
    </row>
    <row r="4459" spans="1:1" x14ac:dyDescent="0.3">
      <c r="A4459" s="28"/>
    </row>
    <row r="4460" spans="1:1" x14ac:dyDescent="0.3">
      <c r="A4460" s="28"/>
    </row>
    <row r="4461" spans="1:1" x14ac:dyDescent="0.3">
      <c r="A4461" s="28"/>
    </row>
    <row r="4462" spans="1:1" x14ac:dyDescent="0.3">
      <c r="A4462" s="28"/>
    </row>
    <row r="4463" spans="1:1" x14ac:dyDescent="0.3">
      <c r="A4463" s="28"/>
    </row>
    <row r="4464" spans="1:1" x14ac:dyDescent="0.3">
      <c r="A4464" s="28"/>
    </row>
    <row r="4465" spans="1:1" x14ac:dyDescent="0.3">
      <c r="A4465" s="28"/>
    </row>
    <row r="4466" spans="1:1" x14ac:dyDescent="0.3">
      <c r="A4466" s="28"/>
    </row>
    <row r="4467" spans="1:1" x14ac:dyDescent="0.3">
      <c r="A4467" s="28"/>
    </row>
    <row r="4468" spans="1:1" x14ac:dyDescent="0.3">
      <c r="A4468" s="28"/>
    </row>
    <row r="4469" spans="1:1" x14ac:dyDescent="0.3">
      <c r="A4469" s="28"/>
    </row>
    <row r="4470" spans="1:1" x14ac:dyDescent="0.3">
      <c r="A4470" s="28"/>
    </row>
    <row r="4471" spans="1:1" x14ac:dyDescent="0.3">
      <c r="A4471" s="28"/>
    </row>
    <row r="4472" spans="1:1" x14ac:dyDescent="0.3">
      <c r="A4472" s="28"/>
    </row>
    <row r="4473" spans="1:1" x14ac:dyDescent="0.3">
      <c r="A4473" s="28"/>
    </row>
    <row r="4474" spans="1:1" x14ac:dyDescent="0.3">
      <c r="A4474" s="28"/>
    </row>
    <row r="4475" spans="1:1" x14ac:dyDescent="0.3">
      <c r="A4475" s="28"/>
    </row>
    <row r="4476" spans="1:1" x14ac:dyDescent="0.3">
      <c r="A4476" s="28"/>
    </row>
    <row r="4477" spans="1:1" x14ac:dyDescent="0.3">
      <c r="A4477" s="28"/>
    </row>
    <row r="4478" spans="1:1" x14ac:dyDescent="0.3">
      <c r="A4478" s="28"/>
    </row>
    <row r="4479" spans="1:1" x14ac:dyDescent="0.3">
      <c r="A4479" s="28"/>
    </row>
    <row r="4480" spans="1:1" x14ac:dyDescent="0.3">
      <c r="A4480" s="28"/>
    </row>
    <row r="4481" spans="1:1" x14ac:dyDescent="0.3">
      <c r="A4481" s="28"/>
    </row>
    <row r="4482" spans="1:1" x14ac:dyDescent="0.3">
      <c r="A4482" s="28"/>
    </row>
    <row r="4483" spans="1:1" x14ac:dyDescent="0.3">
      <c r="A4483" s="28"/>
    </row>
    <row r="4484" spans="1:1" x14ac:dyDescent="0.3">
      <c r="A4484" s="28"/>
    </row>
    <row r="4485" spans="1:1" x14ac:dyDescent="0.3">
      <c r="A4485" s="28"/>
    </row>
    <row r="4486" spans="1:1" x14ac:dyDescent="0.3">
      <c r="A4486" s="28"/>
    </row>
    <row r="4487" spans="1:1" x14ac:dyDescent="0.3">
      <c r="A4487" s="28"/>
    </row>
    <row r="4488" spans="1:1" x14ac:dyDescent="0.3">
      <c r="A4488" s="28"/>
    </row>
    <row r="4489" spans="1:1" x14ac:dyDescent="0.3">
      <c r="A4489" s="28"/>
    </row>
    <row r="4490" spans="1:1" x14ac:dyDescent="0.3">
      <c r="A4490" s="28"/>
    </row>
    <row r="4491" spans="1:1" x14ac:dyDescent="0.3">
      <c r="A4491" s="28"/>
    </row>
    <row r="4492" spans="1:1" x14ac:dyDescent="0.3">
      <c r="A4492" s="28"/>
    </row>
    <row r="4493" spans="1:1" x14ac:dyDescent="0.3">
      <c r="A4493" s="28"/>
    </row>
    <row r="4494" spans="1:1" x14ac:dyDescent="0.3">
      <c r="A4494" s="28"/>
    </row>
    <row r="4495" spans="1:1" x14ac:dyDescent="0.3">
      <c r="A4495" s="28"/>
    </row>
    <row r="4496" spans="1:1" x14ac:dyDescent="0.3">
      <c r="A4496" s="28"/>
    </row>
    <row r="4497" spans="1:1" x14ac:dyDescent="0.3">
      <c r="A4497" s="28"/>
    </row>
    <row r="4498" spans="1:1" x14ac:dyDescent="0.3">
      <c r="A4498" s="28"/>
    </row>
    <row r="4499" spans="1:1" x14ac:dyDescent="0.3">
      <c r="A4499" s="28"/>
    </row>
    <row r="4500" spans="1:1" x14ac:dyDescent="0.3">
      <c r="A4500" s="28"/>
    </row>
    <row r="4501" spans="1:1" x14ac:dyDescent="0.3">
      <c r="A4501" s="28"/>
    </row>
    <row r="4502" spans="1:1" x14ac:dyDescent="0.3">
      <c r="A4502" s="28"/>
    </row>
    <row r="4503" spans="1:1" x14ac:dyDescent="0.3">
      <c r="A4503" s="28"/>
    </row>
    <row r="4504" spans="1:1" x14ac:dyDescent="0.3">
      <c r="A4504" s="28"/>
    </row>
    <row r="4505" spans="1:1" x14ac:dyDescent="0.3">
      <c r="A4505" s="28"/>
    </row>
    <row r="4506" spans="1:1" x14ac:dyDescent="0.3">
      <c r="A4506" s="28"/>
    </row>
    <row r="4507" spans="1:1" x14ac:dyDescent="0.3">
      <c r="A4507" s="28"/>
    </row>
    <row r="4508" spans="1:1" x14ac:dyDescent="0.3">
      <c r="A4508" s="28"/>
    </row>
    <row r="4509" spans="1:1" x14ac:dyDescent="0.3">
      <c r="A4509" s="28"/>
    </row>
    <row r="4510" spans="1:1" x14ac:dyDescent="0.3">
      <c r="A4510" s="28"/>
    </row>
    <row r="4511" spans="1:1" x14ac:dyDescent="0.3">
      <c r="A4511" s="28"/>
    </row>
    <row r="4512" spans="1:1" x14ac:dyDescent="0.3">
      <c r="A4512" s="28"/>
    </row>
    <row r="4513" spans="1:1" x14ac:dyDescent="0.3">
      <c r="A4513" s="28"/>
    </row>
    <row r="4514" spans="1:1" x14ac:dyDescent="0.3">
      <c r="A4514" s="28"/>
    </row>
    <row r="4515" spans="1:1" x14ac:dyDescent="0.3">
      <c r="A4515" s="28"/>
    </row>
    <row r="4516" spans="1:1" x14ac:dyDescent="0.3">
      <c r="A4516" s="28"/>
    </row>
    <row r="4517" spans="1:1" x14ac:dyDescent="0.3">
      <c r="A4517" s="28"/>
    </row>
    <row r="4518" spans="1:1" x14ac:dyDescent="0.3">
      <c r="A4518" s="28"/>
    </row>
    <row r="4519" spans="1:1" x14ac:dyDescent="0.3">
      <c r="A4519" s="28"/>
    </row>
    <row r="4520" spans="1:1" x14ac:dyDescent="0.3">
      <c r="A4520" s="28"/>
    </row>
    <row r="4521" spans="1:1" x14ac:dyDescent="0.3">
      <c r="A4521" s="28"/>
    </row>
    <row r="4522" spans="1:1" x14ac:dyDescent="0.3">
      <c r="A4522" s="28"/>
    </row>
    <row r="4523" spans="1:1" x14ac:dyDescent="0.3">
      <c r="A4523" s="28"/>
    </row>
    <row r="4524" spans="1:1" x14ac:dyDescent="0.3">
      <c r="A4524" s="28"/>
    </row>
    <row r="4525" spans="1:1" x14ac:dyDescent="0.3">
      <c r="A4525" s="28"/>
    </row>
    <row r="4526" spans="1:1" x14ac:dyDescent="0.3">
      <c r="A4526" s="28"/>
    </row>
    <row r="4527" spans="1:1" x14ac:dyDescent="0.3">
      <c r="A4527" s="28"/>
    </row>
    <row r="4528" spans="1:1" x14ac:dyDescent="0.3">
      <c r="A4528" s="28"/>
    </row>
    <row r="4529" spans="1:1" x14ac:dyDescent="0.3">
      <c r="A4529" s="28"/>
    </row>
    <row r="4530" spans="1:1" x14ac:dyDescent="0.3">
      <c r="A4530" s="28"/>
    </row>
    <row r="4531" spans="1:1" x14ac:dyDescent="0.3">
      <c r="A4531" s="28"/>
    </row>
    <row r="4532" spans="1:1" x14ac:dyDescent="0.3">
      <c r="A4532" s="28"/>
    </row>
    <row r="4533" spans="1:1" x14ac:dyDescent="0.3">
      <c r="A4533" s="28"/>
    </row>
    <row r="4534" spans="1:1" x14ac:dyDescent="0.3">
      <c r="A4534" s="28"/>
    </row>
    <row r="4535" spans="1:1" x14ac:dyDescent="0.3">
      <c r="A4535" s="28"/>
    </row>
    <row r="4536" spans="1:1" x14ac:dyDescent="0.3">
      <c r="A4536" s="28"/>
    </row>
    <row r="4537" spans="1:1" x14ac:dyDescent="0.3">
      <c r="A4537" s="28"/>
    </row>
    <row r="4538" spans="1:1" x14ac:dyDescent="0.3">
      <c r="A4538" s="28"/>
    </row>
    <row r="4539" spans="1:1" x14ac:dyDescent="0.3">
      <c r="A4539" s="28"/>
    </row>
    <row r="4540" spans="1:1" x14ac:dyDescent="0.3">
      <c r="A4540" s="28"/>
    </row>
    <row r="4541" spans="1:1" x14ac:dyDescent="0.3">
      <c r="A4541" s="28"/>
    </row>
    <row r="4542" spans="1:1" x14ac:dyDescent="0.3">
      <c r="A4542" s="28"/>
    </row>
    <row r="4543" spans="1:1" x14ac:dyDescent="0.3">
      <c r="A4543" s="28"/>
    </row>
    <row r="4544" spans="1:1" x14ac:dyDescent="0.3">
      <c r="A4544" s="28"/>
    </row>
    <row r="4545" spans="1:1" x14ac:dyDescent="0.3">
      <c r="A4545" s="28"/>
    </row>
    <row r="4546" spans="1:1" x14ac:dyDescent="0.3">
      <c r="A4546" s="28"/>
    </row>
    <row r="4547" spans="1:1" x14ac:dyDescent="0.3">
      <c r="A4547" s="28"/>
    </row>
    <row r="4548" spans="1:1" x14ac:dyDescent="0.3">
      <c r="A4548" s="28"/>
    </row>
    <row r="4549" spans="1:1" x14ac:dyDescent="0.3">
      <c r="A4549" s="28"/>
    </row>
    <row r="4550" spans="1:1" x14ac:dyDescent="0.3">
      <c r="A4550" s="28"/>
    </row>
    <row r="4551" spans="1:1" x14ac:dyDescent="0.3">
      <c r="A4551" s="28"/>
    </row>
    <row r="4552" spans="1:1" x14ac:dyDescent="0.3">
      <c r="A4552" s="28"/>
    </row>
    <row r="4553" spans="1:1" x14ac:dyDescent="0.3">
      <c r="A4553" s="28"/>
    </row>
    <row r="4554" spans="1:1" x14ac:dyDescent="0.3">
      <c r="A4554" s="28"/>
    </row>
    <row r="4555" spans="1:1" x14ac:dyDescent="0.3">
      <c r="A4555" s="28"/>
    </row>
    <row r="4556" spans="1:1" x14ac:dyDescent="0.3">
      <c r="A4556" s="28"/>
    </row>
    <row r="4557" spans="1:1" x14ac:dyDescent="0.3">
      <c r="A4557" s="28"/>
    </row>
    <row r="4558" spans="1:1" x14ac:dyDescent="0.3">
      <c r="A4558" s="28"/>
    </row>
    <row r="4559" spans="1:1" x14ac:dyDescent="0.3">
      <c r="A4559" s="28"/>
    </row>
    <row r="4560" spans="1:1" x14ac:dyDescent="0.3">
      <c r="A4560" s="28"/>
    </row>
    <row r="4561" spans="1:1" x14ac:dyDescent="0.3">
      <c r="A4561" s="28"/>
    </row>
    <row r="4562" spans="1:1" x14ac:dyDescent="0.3">
      <c r="A4562" s="28"/>
    </row>
    <row r="4563" spans="1:1" x14ac:dyDescent="0.3">
      <c r="A4563" s="28"/>
    </row>
    <row r="4564" spans="1:1" x14ac:dyDescent="0.3">
      <c r="A4564" s="28"/>
    </row>
    <row r="4565" spans="1:1" x14ac:dyDescent="0.3">
      <c r="A4565" s="28"/>
    </row>
    <row r="4566" spans="1:1" x14ac:dyDescent="0.3">
      <c r="A4566" s="28"/>
    </row>
    <row r="4567" spans="1:1" x14ac:dyDescent="0.3">
      <c r="A4567" s="28"/>
    </row>
    <row r="4568" spans="1:1" x14ac:dyDescent="0.3">
      <c r="A4568" s="28"/>
    </row>
    <row r="4569" spans="1:1" x14ac:dyDescent="0.3">
      <c r="A4569" s="28"/>
    </row>
    <row r="4570" spans="1:1" x14ac:dyDescent="0.3">
      <c r="A4570" s="28"/>
    </row>
    <row r="4571" spans="1:1" x14ac:dyDescent="0.3">
      <c r="A4571" s="28"/>
    </row>
    <row r="4572" spans="1:1" x14ac:dyDescent="0.3">
      <c r="A4572" s="28"/>
    </row>
    <row r="4573" spans="1:1" x14ac:dyDescent="0.3">
      <c r="A4573" s="28"/>
    </row>
    <row r="4574" spans="1:1" x14ac:dyDescent="0.3">
      <c r="A4574" s="28"/>
    </row>
    <row r="4575" spans="1:1" x14ac:dyDescent="0.3">
      <c r="A4575" s="28"/>
    </row>
    <row r="4576" spans="1:1" x14ac:dyDescent="0.3">
      <c r="A4576" s="28"/>
    </row>
    <row r="4577" spans="1:1" x14ac:dyDescent="0.3">
      <c r="A4577" s="28"/>
    </row>
    <row r="4578" spans="1:1" x14ac:dyDescent="0.3">
      <c r="A4578" s="28"/>
    </row>
    <row r="4579" spans="1:1" x14ac:dyDescent="0.3">
      <c r="A4579" s="28"/>
    </row>
    <row r="4580" spans="1:1" x14ac:dyDescent="0.3">
      <c r="A4580" s="28"/>
    </row>
    <row r="4581" spans="1:1" x14ac:dyDescent="0.3">
      <c r="A4581" s="28"/>
    </row>
    <row r="4582" spans="1:1" x14ac:dyDescent="0.3">
      <c r="A4582" s="28"/>
    </row>
    <row r="4583" spans="1:1" x14ac:dyDescent="0.3">
      <c r="A4583" s="28"/>
    </row>
    <row r="4584" spans="1:1" x14ac:dyDescent="0.3">
      <c r="A4584" s="28"/>
    </row>
    <row r="4585" spans="1:1" x14ac:dyDescent="0.3">
      <c r="A4585" s="28"/>
    </row>
    <row r="4586" spans="1:1" x14ac:dyDescent="0.3">
      <c r="A4586" s="28"/>
    </row>
    <row r="4587" spans="1:1" x14ac:dyDescent="0.3">
      <c r="A4587" s="28"/>
    </row>
    <row r="4588" spans="1:1" x14ac:dyDescent="0.3">
      <c r="A4588" s="28"/>
    </row>
    <row r="4589" spans="1:1" x14ac:dyDescent="0.3">
      <c r="A4589" s="28"/>
    </row>
    <row r="4590" spans="1:1" x14ac:dyDescent="0.3">
      <c r="A4590" s="28"/>
    </row>
    <row r="4591" spans="1:1" x14ac:dyDescent="0.3">
      <c r="A4591" s="28"/>
    </row>
    <row r="4592" spans="1:1" x14ac:dyDescent="0.3">
      <c r="A4592" s="28"/>
    </row>
    <row r="4593" spans="1:1" x14ac:dyDescent="0.3">
      <c r="A4593" s="28"/>
    </row>
    <row r="4594" spans="1:1" x14ac:dyDescent="0.3">
      <c r="A4594" s="28"/>
    </row>
    <row r="4595" spans="1:1" x14ac:dyDescent="0.3">
      <c r="A4595" s="28"/>
    </row>
    <row r="4596" spans="1:1" x14ac:dyDescent="0.3">
      <c r="A4596" s="28"/>
    </row>
    <row r="4597" spans="1:1" x14ac:dyDescent="0.3">
      <c r="A4597" s="28"/>
    </row>
    <row r="4598" spans="1:1" x14ac:dyDescent="0.3">
      <c r="A4598" s="28"/>
    </row>
    <row r="4599" spans="1:1" x14ac:dyDescent="0.3">
      <c r="A4599" s="28"/>
    </row>
    <row r="4600" spans="1:1" x14ac:dyDescent="0.3">
      <c r="A4600" s="28"/>
    </row>
    <row r="4601" spans="1:1" x14ac:dyDescent="0.3">
      <c r="A4601" s="28"/>
    </row>
    <row r="4602" spans="1:1" x14ac:dyDescent="0.3">
      <c r="A4602" s="28"/>
    </row>
    <row r="4603" spans="1:1" x14ac:dyDescent="0.3">
      <c r="A4603" s="28"/>
    </row>
    <row r="4604" spans="1:1" x14ac:dyDescent="0.3">
      <c r="A4604" s="28"/>
    </row>
    <row r="4605" spans="1:1" x14ac:dyDescent="0.3">
      <c r="A4605" s="28"/>
    </row>
    <row r="4606" spans="1:1" x14ac:dyDescent="0.3">
      <c r="A4606" s="28"/>
    </row>
    <row r="4607" spans="1:1" x14ac:dyDescent="0.3">
      <c r="A4607" s="28"/>
    </row>
    <row r="4608" spans="1:1" x14ac:dyDescent="0.3">
      <c r="A4608" s="28"/>
    </row>
    <row r="4609" spans="1:1" x14ac:dyDescent="0.3">
      <c r="A4609" s="28"/>
    </row>
    <row r="4610" spans="1:1" x14ac:dyDescent="0.3">
      <c r="A4610" s="28"/>
    </row>
    <row r="4611" spans="1:1" x14ac:dyDescent="0.3">
      <c r="A4611" s="28"/>
    </row>
    <row r="4612" spans="1:1" x14ac:dyDescent="0.3">
      <c r="A4612" s="28"/>
    </row>
    <row r="4613" spans="1:1" x14ac:dyDescent="0.3">
      <c r="A4613" s="28"/>
    </row>
    <row r="4614" spans="1:1" x14ac:dyDescent="0.3">
      <c r="A4614" s="28"/>
    </row>
    <row r="4615" spans="1:1" x14ac:dyDescent="0.3">
      <c r="A4615" s="28"/>
    </row>
    <row r="4616" spans="1:1" x14ac:dyDescent="0.3">
      <c r="A4616" s="28"/>
    </row>
    <row r="4617" spans="1:1" x14ac:dyDescent="0.3">
      <c r="A4617" s="28"/>
    </row>
    <row r="4618" spans="1:1" x14ac:dyDescent="0.3">
      <c r="A4618" s="28"/>
    </row>
    <row r="4619" spans="1:1" x14ac:dyDescent="0.3">
      <c r="A4619" s="28"/>
    </row>
    <row r="4620" spans="1:1" x14ac:dyDescent="0.3">
      <c r="A4620" s="28"/>
    </row>
    <row r="4621" spans="1:1" x14ac:dyDescent="0.3">
      <c r="A4621" s="28"/>
    </row>
    <row r="4622" spans="1:1" x14ac:dyDescent="0.3">
      <c r="A4622" s="28"/>
    </row>
    <row r="4623" spans="1:1" x14ac:dyDescent="0.3">
      <c r="A4623" s="28"/>
    </row>
    <row r="4624" spans="1:1" x14ac:dyDescent="0.3">
      <c r="A4624" s="28"/>
    </row>
    <row r="4625" spans="1:1" x14ac:dyDescent="0.3">
      <c r="A4625" s="28"/>
    </row>
    <row r="4626" spans="1:1" x14ac:dyDescent="0.3">
      <c r="A4626" s="28"/>
    </row>
    <row r="4627" spans="1:1" x14ac:dyDescent="0.3">
      <c r="A4627" s="28"/>
    </row>
    <row r="4628" spans="1:1" x14ac:dyDescent="0.3">
      <c r="A4628" s="28"/>
    </row>
    <row r="4629" spans="1:1" x14ac:dyDescent="0.3">
      <c r="A4629" s="28"/>
    </row>
    <row r="4630" spans="1:1" x14ac:dyDescent="0.3">
      <c r="A4630" s="28"/>
    </row>
    <row r="4631" spans="1:1" x14ac:dyDescent="0.3">
      <c r="A4631" s="28"/>
    </row>
    <row r="4632" spans="1:1" x14ac:dyDescent="0.3">
      <c r="A4632" s="28"/>
    </row>
    <row r="4633" spans="1:1" x14ac:dyDescent="0.3">
      <c r="A4633" s="28"/>
    </row>
    <row r="4634" spans="1:1" x14ac:dyDescent="0.3">
      <c r="A4634" s="28"/>
    </row>
    <row r="4635" spans="1:1" x14ac:dyDescent="0.3">
      <c r="A4635" s="28"/>
    </row>
    <row r="4636" spans="1:1" x14ac:dyDescent="0.3">
      <c r="A4636" s="28"/>
    </row>
    <row r="4637" spans="1:1" x14ac:dyDescent="0.3">
      <c r="A4637" s="28"/>
    </row>
    <row r="4638" spans="1:1" x14ac:dyDescent="0.3">
      <c r="A4638" s="28"/>
    </row>
    <row r="4639" spans="1:1" x14ac:dyDescent="0.3">
      <c r="A4639" s="28"/>
    </row>
    <row r="4640" spans="1:1" x14ac:dyDescent="0.3">
      <c r="A4640" s="28"/>
    </row>
    <row r="4641" spans="1:1" x14ac:dyDescent="0.3">
      <c r="A4641" s="28"/>
    </row>
    <row r="4642" spans="1:1" x14ac:dyDescent="0.3">
      <c r="A4642" s="28"/>
    </row>
    <row r="4643" spans="1:1" x14ac:dyDescent="0.3">
      <c r="A4643" s="28"/>
    </row>
    <row r="4644" spans="1:1" x14ac:dyDescent="0.3">
      <c r="A4644" s="28"/>
    </row>
    <row r="4645" spans="1:1" x14ac:dyDescent="0.3">
      <c r="A4645" s="28"/>
    </row>
    <row r="4646" spans="1:1" x14ac:dyDescent="0.3">
      <c r="A4646" s="28"/>
    </row>
    <row r="4647" spans="1:1" x14ac:dyDescent="0.3">
      <c r="A4647" s="28"/>
    </row>
    <row r="4648" spans="1:1" x14ac:dyDescent="0.3">
      <c r="A4648" s="28"/>
    </row>
    <row r="4649" spans="1:1" x14ac:dyDescent="0.3">
      <c r="A4649" s="28"/>
    </row>
    <row r="4650" spans="1:1" x14ac:dyDescent="0.3">
      <c r="A4650" s="28"/>
    </row>
    <row r="4651" spans="1:1" x14ac:dyDescent="0.3">
      <c r="A4651" s="28"/>
    </row>
    <row r="4652" spans="1:1" x14ac:dyDescent="0.3">
      <c r="A4652" s="28"/>
    </row>
    <row r="4653" spans="1:1" x14ac:dyDescent="0.3">
      <c r="A4653" s="28"/>
    </row>
    <row r="4654" spans="1:1" x14ac:dyDescent="0.3">
      <c r="A4654" s="28"/>
    </row>
    <row r="4655" spans="1:1" x14ac:dyDescent="0.3">
      <c r="A4655" s="28"/>
    </row>
    <row r="4656" spans="1:1" x14ac:dyDescent="0.3">
      <c r="A4656" s="28"/>
    </row>
    <row r="4657" spans="1:1" x14ac:dyDescent="0.3">
      <c r="A4657" s="28"/>
    </row>
    <row r="4658" spans="1:1" x14ac:dyDescent="0.3">
      <c r="A4658" s="28"/>
    </row>
    <row r="4659" spans="1:1" x14ac:dyDescent="0.3">
      <c r="A4659" s="28"/>
    </row>
    <row r="4660" spans="1:1" x14ac:dyDescent="0.3">
      <c r="A4660" s="28"/>
    </row>
    <row r="4661" spans="1:1" x14ac:dyDescent="0.3">
      <c r="A4661" s="28"/>
    </row>
    <row r="4662" spans="1:1" x14ac:dyDescent="0.3">
      <c r="A4662" s="28"/>
    </row>
    <row r="4663" spans="1:1" x14ac:dyDescent="0.3">
      <c r="A4663" s="28"/>
    </row>
    <row r="4664" spans="1:1" x14ac:dyDescent="0.3">
      <c r="A4664" s="28"/>
    </row>
    <row r="4665" spans="1:1" x14ac:dyDescent="0.3">
      <c r="A4665" s="28"/>
    </row>
    <row r="4666" spans="1:1" x14ac:dyDescent="0.3">
      <c r="A4666" s="28"/>
    </row>
    <row r="4667" spans="1:1" x14ac:dyDescent="0.3">
      <c r="A4667" s="28"/>
    </row>
    <row r="4668" spans="1:1" x14ac:dyDescent="0.3">
      <c r="A4668" s="28"/>
    </row>
    <row r="4669" spans="1:1" x14ac:dyDescent="0.3">
      <c r="A4669" s="28"/>
    </row>
    <row r="4670" spans="1:1" x14ac:dyDescent="0.3">
      <c r="A4670" s="28"/>
    </row>
    <row r="4671" spans="1:1" x14ac:dyDescent="0.3">
      <c r="A4671" s="28"/>
    </row>
    <row r="4672" spans="1:1" x14ac:dyDescent="0.3">
      <c r="A4672" s="28"/>
    </row>
    <row r="4673" spans="1:1" x14ac:dyDescent="0.3">
      <c r="A4673" s="28"/>
    </row>
    <row r="4674" spans="1:1" x14ac:dyDescent="0.3">
      <c r="A4674" s="28"/>
    </row>
    <row r="4675" spans="1:1" x14ac:dyDescent="0.3">
      <c r="A4675" s="28"/>
    </row>
    <row r="4676" spans="1:1" x14ac:dyDescent="0.3">
      <c r="A4676" s="28"/>
    </row>
    <row r="4677" spans="1:1" x14ac:dyDescent="0.3">
      <c r="A4677" s="28"/>
    </row>
    <row r="4678" spans="1:1" x14ac:dyDescent="0.3">
      <c r="A4678" s="28"/>
    </row>
    <row r="4679" spans="1:1" x14ac:dyDescent="0.3">
      <c r="A4679" s="28"/>
    </row>
    <row r="4680" spans="1:1" x14ac:dyDescent="0.3">
      <c r="A4680" s="28"/>
    </row>
    <row r="4681" spans="1:1" x14ac:dyDescent="0.3">
      <c r="A4681" s="28"/>
    </row>
    <row r="4682" spans="1:1" x14ac:dyDescent="0.3">
      <c r="A4682" s="28"/>
    </row>
    <row r="4683" spans="1:1" x14ac:dyDescent="0.3">
      <c r="A4683" s="28"/>
    </row>
    <row r="4684" spans="1:1" x14ac:dyDescent="0.3">
      <c r="A4684" s="28"/>
    </row>
    <row r="4685" spans="1:1" x14ac:dyDescent="0.3">
      <c r="A4685" s="28"/>
    </row>
    <row r="4686" spans="1:1" x14ac:dyDescent="0.3">
      <c r="A4686" s="28"/>
    </row>
    <row r="4687" spans="1:1" x14ac:dyDescent="0.3">
      <c r="A4687" s="28"/>
    </row>
    <row r="4688" spans="1:1" x14ac:dyDescent="0.3">
      <c r="A4688" s="28"/>
    </row>
    <row r="4689" spans="1:1" x14ac:dyDescent="0.3">
      <c r="A4689" s="28"/>
    </row>
    <row r="4690" spans="1:1" x14ac:dyDescent="0.3">
      <c r="A4690" s="28"/>
    </row>
    <row r="4691" spans="1:1" x14ac:dyDescent="0.3">
      <c r="A4691" s="28"/>
    </row>
    <row r="4692" spans="1:1" x14ac:dyDescent="0.3">
      <c r="A4692" s="28"/>
    </row>
    <row r="4693" spans="1:1" x14ac:dyDescent="0.3">
      <c r="A4693" s="28"/>
    </row>
    <row r="4694" spans="1:1" x14ac:dyDescent="0.3">
      <c r="A4694" s="28"/>
    </row>
    <row r="4695" spans="1:1" x14ac:dyDescent="0.3">
      <c r="A4695" s="28"/>
    </row>
    <row r="4696" spans="1:1" x14ac:dyDescent="0.3">
      <c r="A4696" s="28"/>
    </row>
    <row r="4697" spans="1:1" x14ac:dyDescent="0.3">
      <c r="A4697" s="28"/>
    </row>
    <row r="4698" spans="1:1" x14ac:dyDescent="0.3">
      <c r="A4698" s="28"/>
    </row>
    <row r="4699" spans="1:1" x14ac:dyDescent="0.3">
      <c r="A4699" s="28"/>
    </row>
    <row r="4700" spans="1:1" x14ac:dyDescent="0.3">
      <c r="A4700" s="28"/>
    </row>
    <row r="4701" spans="1:1" x14ac:dyDescent="0.3">
      <c r="A4701" s="28"/>
    </row>
    <row r="4702" spans="1:1" x14ac:dyDescent="0.3">
      <c r="A4702" s="28"/>
    </row>
    <row r="4703" spans="1:1" x14ac:dyDescent="0.3">
      <c r="A4703" s="28"/>
    </row>
    <row r="4704" spans="1:1" x14ac:dyDescent="0.3">
      <c r="A4704" s="28"/>
    </row>
    <row r="4705" spans="1:1" x14ac:dyDescent="0.3">
      <c r="A4705" s="28"/>
    </row>
    <row r="4706" spans="1:1" x14ac:dyDescent="0.3">
      <c r="A4706" s="28"/>
    </row>
    <row r="4707" spans="1:1" x14ac:dyDescent="0.3">
      <c r="A4707" s="28"/>
    </row>
    <row r="4708" spans="1:1" x14ac:dyDescent="0.3">
      <c r="A4708" s="28"/>
    </row>
    <row r="4709" spans="1:1" x14ac:dyDescent="0.3">
      <c r="A4709" s="28"/>
    </row>
    <row r="4710" spans="1:1" x14ac:dyDescent="0.3">
      <c r="A4710" s="28"/>
    </row>
    <row r="4711" spans="1:1" x14ac:dyDescent="0.3">
      <c r="A4711" s="28"/>
    </row>
    <row r="4712" spans="1:1" x14ac:dyDescent="0.3">
      <c r="A4712" s="28"/>
    </row>
    <row r="4713" spans="1:1" x14ac:dyDescent="0.3">
      <c r="A4713" s="28"/>
    </row>
    <row r="4714" spans="1:1" x14ac:dyDescent="0.3">
      <c r="A4714" s="28"/>
    </row>
    <row r="4715" spans="1:1" x14ac:dyDescent="0.3">
      <c r="A4715" s="28"/>
    </row>
    <row r="4716" spans="1:1" x14ac:dyDescent="0.3">
      <c r="A4716" s="28"/>
    </row>
    <row r="4717" spans="1:1" x14ac:dyDescent="0.3">
      <c r="A4717" s="28"/>
    </row>
    <row r="4718" spans="1:1" x14ac:dyDescent="0.3">
      <c r="A4718" s="28"/>
    </row>
    <row r="4719" spans="1:1" x14ac:dyDescent="0.3">
      <c r="A4719" s="28"/>
    </row>
    <row r="4720" spans="1:1" x14ac:dyDescent="0.3">
      <c r="A4720" s="28"/>
    </row>
    <row r="4721" spans="1:1" x14ac:dyDescent="0.3">
      <c r="A4721" s="28"/>
    </row>
    <row r="4722" spans="1:1" x14ac:dyDescent="0.3">
      <c r="A4722" s="28"/>
    </row>
    <row r="4723" spans="1:1" x14ac:dyDescent="0.3">
      <c r="A4723" s="28"/>
    </row>
    <row r="4724" spans="1:1" x14ac:dyDescent="0.3">
      <c r="A4724" s="28"/>
    </row>
    <row r="4725" spans="1:1" x14ac:dyDescent="0.3">
      <c r="A4725" s="28"/>
    </row>
    <row r="4726" spans="1:1" x14ac:dyDescent="0.3">
      <c r="A4726" s="28"/>
    </row>
    <row r="4727" spans="1:1" x14ac:dyDescent="0.3">
      <c r="A4727" s="28"/>
    </row>
    <row r="4728" spans="1:1" x14ac:dyDescent="0.3">
      <c r="A4728" s="28"/>
    </row>
    <row r="4729" spans="1:1" x14ac:dyDescent="0.3">
      <c r="A4729" s="28"/>
    </row>
    <row r="4730" spans="1:1" x14ac:dyDescent="0.3">
      <c r="A4730" s="28"/>
    </row>
    <row r="4731" spans="1:1" x14ac:dyDescent="0.3">
      <c r="A4731" s="28"/>
    </row>
    <row r="4732" spans="1:1" x14ac:dyDescent="0.3">
      <c r="A4732" s="28"/>
    </row>
    <row r="4733" spans="1:1" x14ac:dyDescent="0.3">
      <c r="A4733" s="28"/>
    </row>
    <row r="4734" spans="1:1" x14ac:dyDescent="0.3">
      <c r="A4734" s="28"/>
    </row>
    <row r="4735" spans="1:1" x14ac:dyDescent="0.3">
      <c r="A4735" s="28"/>
    </row>
    <row r="4736" spans="1:1" x14ac:dyDescent="0.3">
      <c r="A4736" s="28"/>
    </row>
    <row r="4737" spans="1:1" x14ac:dyDescent="0.3">
      <c r="A4737" s="28"/>
    </row>
    <row r="4738" spans="1:1" x14ac:dyDescent="0.3">
      <c r="A4738" s="28"/>
    </row>
    <row r="4739" spans="1:1" x14ac:dyDescent="0.3">
      <c r="A4739" s="28"/>
    </row>
    <row r="4740" spans="1:1" x14ac:dyDescent="0.3">
      <c r="A4740" s="28"/>
    </row>
    <row r="4741" spans="1:1" x14ac:dyDescent="0.3">
      <c r="A4741" s="28"/>
    </row>
    <row r="4742" spans="1:1" x14ac:dyDescent="0.3">
      <c r="A4742" s="28"/>
    </row>
    <row r="4743" spans="1:1" x14ac:dyDescent="0.3">
      <c r="A4743" s="28"/>
    </row>
    <row r="4744" spans="1:1" x14ac:dyDescent="0.3">
      <c r="A4744" s="28"/>
    </row>
    <row r="4745" spans="1:1" x14ac:dyDescent="0.3">
      <c r="A4745" s="28"/>
    </row>
    <row r="4746" spans="1:1" x14ac:dyDescent="0.3">
      <c r="A4746" s="28"/>
    </row>
    <row r="4747" spans="1:1" x14ac:dyDescent="0.3">
      <c r="A4747" s="28"/>
    </row>
    <row r="4748" spans="1:1" x14ac:dyDescent="0.3">
      <c r="A4748" s="28"/>
    </row>
    <row r="4749" spans="1:1" x14ac:dyDescent="0.3">
      <c r="A4749" s="28"/>
    </row>
    <row r="4750" spans="1:1" x14ac:dyDescent="0.3">
      <c r="A4750" s="28"/>
    </row>
    <row r="4751" spans="1:1" x14ac:dyDescent="0.3">
      <c r="A4751" s="28"/>
    </row>
    <row r="4752" spans="1:1" x14ac:dyDescent="0.3">
      <c r="A4752" s="28"/>
    </row>
    <row r="4753" spans="1:1" x14ac:dyDescent="0.3">
      <c r="A4753" s="28"/>
    </row>
    <row r="4754" spans="1:1" x14ac:dyDescent="0.3">
      <c r="A4754" s="28"/>
    </row>
    <row r="4755" spans="1:1" x14ac:dyDescent="0.3">
      <c r="A4755" s="28"/>
    </row>
    <row r="4756" spans="1:1" x14ac:dyDescent="0.3">
      <c r="A4756" s="28"/>
    </row>
    <row r="4757" spans="1:1" x14ac:dyDescent="0.3">
      <c r="A4757" s="28"/>
    </row>
    <row r="4758" spans="1:1" x14ac:dyDescent="0.3">
      <c r="A4758" s="28"/>
    </row>
    <row r="4759" spans="1:1" x14ac:dyDescent="0.3">
      <c r="A4759" s="28"/>
    </row>
    <row r="4760" spans="1:1" x14ac:dyDescent="0.3">
      <c r="A4760" s="28"/>
    </row>
    <row r="4761" spans="1:1" x14ac:dyDescent="0.3">
      <c r="A4761" s="28"/>
    </row>
    <row r="4762" spans="1:1" x14ac:dyDescent="0.3">
      <c r="A4762" s="28"/>
    </row>
    <row r="4763" spans="1:1" x14ac:dyDescent="0.3">
      <c r="A4763" s="28"/>
    </row>
    <row r="4764" spans="1:1" x14ac:dyDescent="0.3">
      <c r="A4764" s="28"/>
    </row>
    <row r="4765" spans="1:1" x14ac:dyDescent="0.3">
      <c r="A4765" s="28"/>
    </row>
    <row r="4766" spans="1:1" x14ac:dyDescent="0.3">
      <c r="A4766" s="28"/>
    </row>
    <row r="4767" spans="1:1" x14ac:dyDescent="0.3">
      <c r="A4767" s="28"/>
    </row>
    <row r="4768" spans="1:1" x14ac:dyDescent="0.3">
      <c r="A4768" s="28"/>
    </row>
    <row r="4769" spans="1:1" x14ac:dyDescent="0.3">
      <c r="A4769" s="28"/>
    </row>
    <row r="4770" spans="1:1" x14ac:dyDescent="0.3">
      <c r="A4770" s="28"/>
    </row>
    <row r="4771" spans="1:1" x14ac:dyDescent="0.3">
      <c r="A4771" s="28"/>
    </row>
    <row r="4772" spans="1:1" x14ac:dyDescent="0.3">
      <c r="A4772" s="28"/>
    </row>
    <row r="4773" spans="1:1" x14ac:dyDescent="0.3">
      <c r="A4773" s="28"/>
    </row>
    <row r="4774" spans="1:1" x14ac:dyDescent="0.3">
      <c r="A4774" s="28"/>
    </row>
    <row r="4775" spans="1:1" x14ac:dyDescent="0.3">
      <c r="A4775" s="28"/>
    </row>
    <row r="4776" spans="1:1" x14ac:dyDescent="0.3">
      <c r="A4776" s="28"/>
    </row>
    <row r="4777" spans="1:1" x14ac:dyDescent="0.3">
      <c r="A4777" s="28"/>
    </row>
    <row r="4778" spans="1:1" x14ac:dyDescent="0.3">
      <c r="A4778" s="28"/>
    </row>
    <row r="4779" spans="1:1" x14ac:dyDescent="0.3">
      <c r="A4779" s="28"/>
    </row>
    <row r="4780" spans="1:1" x14ac:dyDescent="0.3">
      <c r="A4780" s="28"/>
    </row>
    <row r="4781" spans="1:1" x14ac:dyDescent="0.3">
      <c r="A4781" s="28"/>
    </row>
    <row r="4782" spans="1:1" x14ac:dyDescent="0.3">
      <c r="A4782" s="28"/>
    </row>
    <row r="4783" spans="1:1" x14ac:dyDescent="0.3">
      <c r="A4783" s="28"/>
    </row>
    <row r="4784" spans="1:1" x14ac:dyDescent="0.3">
      <c r="A4784" s="28"/>
    </row>
    <row r="4785" spans="1:1" x14ac:dyDescent="0.3">
      <c r="A4785" s="28"/>
    </row>
    <row r="4786" spans="1:1" x14ac:dyDescent="0.3">
      <c r="A4786" s="28"/>
    </row>
    <row r="4787" spans="1:1" x14ac:dyDescent="0.3">
      <c r="A4787" s="28"/>
    </row>
    <row r="4788" spans="1:1" x14ac:dyDescent="0.3">
      <c r="A4788" s="28"/>
    </row>
    <row r="4789" spans="1:1" x14ac:dyDescent="0.3">
      <c r="A4789" s="28"/>
    </row>
    <row r="4790" spans="1:1" x14ac:dyDescent="0.3">
      <c r="A4790" s="28"/>
    </row>
    <row r="4791" spans="1:1" x14ac:dyDescent="0.3">
      <c r="A4791" s="28"/>
    </row>
    <row r="4792" spans="1:1" x14ac:dyDescent="0.3">
      <c r="A4792" s="28"/>
    </row>
    <row r="4793" spans="1:1" x14ac:dyDescent="0.3">
      <c r="A4793" s="28"/>
    </row>
    <row r="4794" spans="1:1" x14ac:dyDescent="0.3">
      <c r="A4794" s="28"/>
    </row>
    <row r="4795" spans="1:1" x14ac:dyDescent="0.3">
      <c r="A4795" s="28"/>
    </row>
    <row r="4796" spans="1:1" x14ac:dyDescent="0.3">
      <c r="A4796" s="28"/>
    </row>
    <row r="4797" spans="1:1" x14ac:dyDescent="0.3">
      <c r="A4797" s="28"/>
    </row>
    <row r="4798" spans="1:1" x14ac:dyDescent="0.3">
      <c r="A4798" s="28"/>
    </row>
    <row r="4799" spans="1:1" x14ac:dyDescent="0.3">
      <c r="A4799" s="28"/>
    </row>
    <row r="4800" spans="1:1" x14ac:dyDescent="0.3">
      <c r="A4800" s="28"/>
    </row>
    <row r="4801" spans="1:1" x14ac:dyDescent="0.3">
      <c r="A4801" s="28"/>
    </row>
    <row r="4802" spans="1:1" x14ac:dyDescent="0.3">
      <c r="A4802" s="28"/>
    </row>
    <row r="4803" spans="1:1" x14ac:dyDescent="0.3">
      <c r="A4803" s="28"/>
    </row>
    <row r="4804" spans="1:1" x14ac:dyDescent="0.3">
      <c r="A4804" s="28"/>
    </row>
    <row r="4805" spans="1:1" x14ac:dyDescent="0.3">
      <c r="A4805" s="28"/>
    </row>
    <row r="4806" spans="1:1" x14ac:dyDescent="0.3">
      <c r="A4806" s="28"/>
    </row>
    <row r="4807" spans="1:1" x14ac:dyDescent="0.3">
      <c r="A4807" s="28"/>
    </row>
    <row r="4808" spans="1:1" x14ac:dyDescent="0.3">
      <c r="A4808" s="28"/>
    </row>
    <row r="4809" spans="1:1" x14ac:dyDescent="0.3">
      <c r="A4809" s="28"/>
    </row>
    <row r="4810" spans="1:1" x14ac:dyDescent="0.3">
      <c r="A4810" s="28"/>
    </row>
    <row r="4811" spans="1:1" x14ac:dyDescent="0.3">
      <c r="A4811" s="28"/>
    </row>
    <row r="4812" spans="1:1" x14ac:dyDescent="0.3">
      <c r="A4812" s="28"/>
    </row>
    <row r="4813" spans="1:1" x14ac:dyDescent="0.3">
      <c r="A4813" s="28"/>
    </row>
    <row r="4814" spans="1:1" x14ac:dyDescent="0.3">
      <c r="A4814" s="28"/>
    </row>
    <row r="4815" spans="1:1" x14ac:dyDescent="0.3">
      <c r="A4815" s="28"/>
    </row>
    <row r="4816" spans="1:1" x14ac:dyDescent="0.3">
      <c r="A4816" s="28"/>
    </row>
    <row r="4817" spans="1:1" x14ac:dyDescent="0.3">
      <c r="A4817" s="28"/>
    </row>
    <row r="4818" spans="1:1" x14ac:dyDescent="0.3">
      <c r="A4818" s="28"/>
    </row>
    <row r="4819" spans="1:1" x14ac:dyDescent="0.3">
      <c r="A4819" s="28"/>
    </row>
    <row r="4820" spans="1:1" x14ac:dyDescent="0.3">
      <c r="A4820" s="28"/>
    </row>
    <row r="4821" spans="1:1" x14ac:dyDescent="0.3">
      <c r="A4821" s="28"/>
    </row>
    <row r="4822" spans="1:1" x14ac:dyDescent="0.3">
      <c r="A4822" s="28"/>
    </row>
    <row r="4823" spans="1:1" x14ac:dyDescent="0.3">
      <c r="A4823" s="28"/>
    </row>
    <row r="4824" spans="1:1" x14ac:dyDescent="0.3">
      <c r="A4824" s="28"/>
    </row>
    <row r="4825" spans="1:1" x14ac:dyDescent="0.3">
      <c r="A4825" s="28"/>
    </row>
    <row r="4826" spans="1:1" x14ac:dyDescent="0.3">
      <c r="A4826" s="28"/>
    </row>
    <row r="4827" spans="1:1" x14ac:dyDescent="0.3">
      <c r="A4827" s="28"/>
    </row>
    <row r="4828" spans="1:1" x14ac:dyDescent="0.3">
      <c r="A4828" s="28"/>
    </row>
    <row r="4829" spans="1:1" x14ac:dyDescent="0.3">
      <c r="A4829" s="28"/>
    </row>
    <row r="4830" spans="1:1" x14ac:dyDescent="0.3">
      <c r="A4830" s="28"/>
    </row>
    <row r="4831" spans="1:1" x14ac:dyDescent="0.3">
      <c r="A4831" s="28"/>
    </row>
    <row r="4832" spans="1:1" x14ac:dyDescent="0.3">
      <c r="A4832" s="28"/>
    </row>
    <row r="4833" spans="1:1" x14ac:dyDescent="0.3">
      <c r="A4833" s="28"/>
    </row>
    <row r="4834" spans="1:1" x14ac:dyDescent="0.3">
      <c r="A4834" s="28"/>
    </row>
    <row r="4835" spans="1:1" x14ac:dyDescent="0.3">
      <c r="A4835" s="28"/>
    </row>
    <row r="4836" spans="1:1" x14ac:dyDescent="0.3">
      <c r="A4836" s="28"/>
    </row>
    <row r="4837" spans="1:1" x14ac:dyDescent="0.3">
      <c r="A4837" s="28"/>
    </row>
    <row r="4838" spans="1:1" x14ac:dyDescent="0.3">
      <c r="A4838" s="28"/>
    </row>
    <row r="4839" spans="1:1" x14ac:dyDescent="0.3">
      <c r="A4839" s="28"/>
    </row>
    <row r="4840" spans="1:1" x14ac:dyDescent="0.3">
      <c r="A4840" s="28"/>
    </row>
    <row r="4841" spans="1:1" x14ac:dyDescent="0.3">
      <c r="A4841" s="28"/>
    </row>
    <row r="4842" spans="1:1" x14ac:dyDescent="0.3">
      <c r="A4842" s="28"/>
    </row>
    <row r="4843" spans="1:1" x14ac:dyDescent="0.3">
      <c r="A4843" s="28"/>
    </row>
    <row r="4844" spans="1:1" x14ac:dyDescent="0.3">
      <c r="A4844" s="28"/>
    </row>
    <row r="4845" spans="1:1" x14ac:dyDescent="0.3">
      <c r="A4845" s="28"/>
    </row>
    <row r="4846" spans="1:1" x14ac:dyDescent="0.3">
      <c r="A4846" s="28"/>
    </row>
    <row r="4847" spans="1:1" x14ac:dyDescent="0.3">
      <c r="A4847" s="28"/>
    </row>
    <row r="4848" spans="1:1" x14ac:dyDescent="0.3">
      <c r="A4848" s="28"/>
    </row>
    <row r="4849" spans="1:1" x14ac:dyDescent="0.3">
      <c r="A4849" s="28"/>
    </row>
    <row r="4850" spans="1:1" x14ac:dyDescent="0.3">
      <c r="A4850" s="28"/>
    </row>
    <row r="4851" spans="1:1" x14ac:dyDescent="0.3">
      <c r="A4851" s="28"/>
    </row>
    <row r="4852" spans="1:1" x14ac:dyDescent="0.3">
      <c r="A4852" s="28"/>
    </row>
    <row r="4853" spans="1:1" x14ac:dyDescent="0.3">
      <c r="A4853" s="28"/>
    </row>
    <row r="4854" spans="1:1" x14ac:dyDescent="0.3">
      <c r="A4854" s="28"/>
    </row>
    <row r="4855" spans="1:1" x14ac:dyDescent="0.3">
      <c r="A4855" s="28"/>
    </row>
    <row r="4856" spans="1:1" x14ac:dyDescent="0.3">
      <c r="A4856" s="28"/>
    </row>
    <row r="4857" spans="1:1" x14ac:dyDescent="0.3">
      <c r="A4857" s="28"/>
    </row>
    <row r="4858" spans="1:1" x14ac:dyDescent="0.3">
      <c r="A4858" s="28"/>
    </row>
    <row r="4859" spans="1:1" x14ac:dyDescent="0.3">
      <c r="A4859" s="28"/>
    </row>
    <row r="4860" spans="1:1" x14ac:dyDescent="0.3">
      <c r="A4860" s="28"/>
    </row>
    <row r="4861" spans="1:1" x14ac:dyDescent="0.3">
      <c r="A4861" s="28"/>
    </row>
    <row r="4862" spans="1:1" x14ac:dyDescent="0.3">
      <c r="A4862" s="28"/>
    </row>
    <row r="4863" spans="1:1" x14ac:dyDescent="0.3">
      <c r="A4863" s="28"/>
    </row>
    <row r="4864" spans="1:1" x14ac:dyDescent="0.3">
      <c r="A4864" s="28"/>
    </row>
    <row r="4865" spans="1:1" x14ac:dyDescent="0.3">
      <c r="A4865" s="28"/>
    </row>
    <row r="4866" spans="1:1" x14ac:dyDescent="0.3">
      <c r="A4866" s="28"/>
    </row>
    <row r="4867" spans="1:1" x14ac:dyDescent="0.3">
      <c r="A4867" s="28"/>
    </row>
    <row r="4868" spans="1:1" x14ac:dyDescent="0.3">
      <c r="A4868" s="28"/>
    </row>
    <row r="4869" spans="1:1" x14ac:dyDescent="0.3">
      <c r="A4869" s="28"/>
    </row>
    <row r="4870" spans="1:1" x14ac:dyDescent="0.3">
      <c r="A4870" s="28"/>
    </row>
    <row r="4871" spans="1:1" x14ac:dyDescent="0.3">
      <c r="A4871" s="28"/>
    </row>
    <row r="4872" spans="1:1" x14ac:dyDescent="0.3">
      <c r="A4872" s="28"/>
    </row>
    <row r="4873" spans="1:1" x14ac:dyDescent="0.3">
      <c r="A4873" s="28"/>
    </row>
    <row r="4874" spans="1:1" x14ac:dyDescent="0.3">
      <c r="A4874" s="28"/>
    </row>
    <row r="4875" spans="1:1" x14ac:dyDescent="0.3">
      <c r="A4875" s="28"/>
    </row>
    <row r="4876" spans="1:1" x14ac:dyDescent="0.3">
      <c r="A4876" s="28"/>
    </row>
    <row r="4877" spans="1:1" x14ac:dyDescent="0.3">
      <c r="A4877" s="28"/>
    </row>
    <row r="4878" spans="1:1" x14ac:dyDescent="0.3">
      <c r="A4878" s="28"/>
    </row>
    <row r="4879" spans="1:1" x14ac:dyDescent="0.3">
      <c r="A4879" s="28"/>
    </row>
    <row r="4880" spans="1:1" x14ac:dyDescent="0.3">
      <c r="A4880" s="28"/>
    </row>
    <row r="4881" spans="1:1" x14ac:dyDescent="0.3">
      <c r="A4881" s="28"/>
    </row>
    <row r="4882" spans="1:1" x14ac:dyDescent="0.3">
      <c r="A4882" s="28"/>
    </row>
    <row r="4883" spans="1:1" x14ac:dyDescent="0.3">
      <c r="A4883" s="28"/>
    </row>
    <row r="4884" spans="1:1" x14ac:dyDescent="0.3">
      <c r="A4884" s="28"/>
    </row>
    <row r="4885" spans="1:1" x14ac:dyDescent="0.3">
      <c r="A4885" s="28"/>
    </row>
    <row r="4886" spans="1:1" x14ac:dyDescent="0.3">
      <c r="A4886" s="28"/>
    </row>
    <row r="4887" spans="1:1" x14ac:dyDescent="0.3">
      <c r="A4887" s="28"/>
    </row>
    <row r="4888" spans="1:1" x14ac:dyDescent="0.3">
      <c r="A4888" s="28"/>
    </row>
    <row r="4889" spans="1:1" x14ac:dyDescent="0.3">
      <c r="A4889" s="28"/>
    </row>
    <row r="4890" spans="1:1" x14ac:dyDescent="0.3">
      <c r="A4890" s="28"/>
    </row>
    <row r="4891" spans="1:1" x14ac:dyDescent="0.3">
      <c r="A4891" s="28"/>
    </row>
    <row r="4892" spans="1:1" x14ac:dyDescent="0.3">
      <c r="A4892" s="28"/>
    </row>
    <row r="4893" spans="1:1" x14ac:dyDescent="0.3">
      <c r="A4893" s="28"/>
    </row>
    <row r="4894" spans="1:1" x14ac:dyDescent="0.3">
      <c r="A4894" s="28"/>
    </row>
    <row r="4895" spans="1:1" x14ac:dyDescent="0.3">
      <c r="A4895" s="28"/>
    </row>
    <row r="4896" spans="1:1" x14ac:dyDescent="0.3">
      <c r="A4896" s="28"/>
    </row>
    <row r="4897" spans="1:1" x14ac:dyDescent="0.3">
      <c r="A4897" s="28"/>
    </row>
    <row r="4898" spans="1:1" x14ac:dyDescent="0.3">
      <c r="A4898" s="28"/>
    </row>
    <row r="4899" spans="1:1" x14ac:dyDescent="0.3">
      <c r="A4899" s="28"/>
    </row>
    <row r="4900" spans="1:1" x14ac:dyDescent="0.3">
      <c r="A4900" s="28"/>
    </row>
    <row r="4901" spans="1:1" x14ac:dyDescent="0.3">
      <c r="A4901" s="28"/>
    </row>
    <row r="4902" spans="1:1" x14ac:dyDescent="0.3">
      <c r="A4902" s="28"/>
    </row>
    <row r="4903" spans="1:1" x14ac:dyDescent="0.3">
      <c r="A4903" s="28"/>
    </row>
    <row r="4904" spans="1:1" x14ac:dyDescent="0.3">
      <c r="A4904" s="28"/>
    </row>
    <row r="4905" spans="1:1" x14ac:dyDescent="0.3">
      <c r="A4905" s="28"/>
    </row>
    <row r="4906" spans="1:1" x14ac:dyDescent="0.3">
      <c r="A4906" s="28"/>
    </row>
    <row r="4907" spans="1:1" x14ac:dyDescent="0.3">
      <c r="A4907" s="28"/>
    </row>
    <row r="4908" spans="1:1" x14ac:dyDescent="0.3">
      <c r="A4908" s="28"/>
    </row>
    <row r="4909" spans="1:1" x14ac:dyDescent="0.3">
      <c r="A4909" s="28"/>
    </row>
    <row r="4910" spans="1:1" x14ac:dyDescent="0.3">
      <c r="A4910" s="28"/>
    </row>
    <row r="4911" spans="1:1" x14ac:dyDescent="0.3">
      <c r="A4911" s="28"/>
    </row>
    <row r="4912" spans="1:1" x14ac:dyDescent="0.3">
      <c r="A4912" s="28"/>
    </row>
    <row r="4913" spans="1:1" x14ac:dyDescent="0.3">
      <c r="A4913" s="28"/>
    </row>
    <row r="4914" spans="1:1" x14ac:dyDescent="0.3">
      <c r="A4914" s="28"/>
    </row>
    <row r="4915" spans="1:1" x14ac:dyDescent="0.3">
      <c r="A4915" s="28"/>
    </row>
    <row r="4916" spans="1:1" x14ac:dyDescent="0.3">
      <c r="A4916" s="28"/>
    </row>
    <row r="4917" spans="1:1" x14ac:dyDescent="0.3">
      <c r="A4917" s="28"/>
    </row>
    <row r="4918" spans="1:1" x14ac:dyDescent="0.3">
      <c r="A4918" s="28"/>
    </row>
    <row r="4919" spans="1:1" x14ac:dyDescent="0.3">
      <c r="A4919" s="28"/>
    </row>
    <row r="4920" spans="1:1" x14ac:dyDescent="0.3">
      <c r="A4920" s="28"/>
    </row>
    <row r="4921" spans="1:1" x14ac:dyDescent="0.3">
      <c r="A4921" s="28"/>
    </row>
    <row r="4922" spans="1:1" x14ac:dyDescent="0.3">
      <c r="A4922" s="28"/>
    </row>
    <row r="4923" spans="1:1" x14ac:dyDescent="0.3">
      <c r="A4923" s="28"/>
    </row>
    <row r="4924" spans="1:1" x14ac:dyDescent="0.3">
      <c r="A4924" s="28"/>
    </row>
    <row r="4925" spans="1:1" x14ac:dyDescent="0.3">
      <c r="A4925" s="28"/>
    </row>
    <row r="4926" spans="1:1" x14ac:dyDescent="0.3">
      <c r="A4926" s="28"/>
    </row>
    <row r="4927" spans="1:1" x14ac:dyDescent="0.3">
      <c r="A4927" s="28"/>
    </row>
    <row r="4928" spans="1:1" x14ac:dyDescent="0.3">
      <c r="A4928" s="28"/>
    </row>
    <row r="4929" spans="1:1" x14ac:dyDescent="0.3">
      <c r="A4929" s="28"/>
    </row>
    <row r="4930" spans="1:1" x14ac:dyDescent="0.3">
      <c r="A4930" s="28"/>
    </row>
    <row r="4931" spans="1:1" x14ac:dyDescent="0.3">
      <c r="A4931" s="28"/>
    </row>
    <row r="4932" spans="1:1" x14ac:dyDescent="0.3">
      <c r="A4932" s="28"/>
    </row>
    <row r="4933" spans="1:1" x14ac:dyDescent="0.3">
      <c r="A4933" s="28"/>
    </row>
    <row r="4934" spans="1:1" x14ac:dyDescent="0.3">
      <c r="A4934" s="28"/>
    </row>
    <row r="4935" spans="1:1" x14ac:dyDescent="0.3">
      <c r="A4935" s="28"/>
    </row>
    <row r="4936" spans="1:1" x14ac:dyDescent="0.3">
      <c r="A4936" s="28"/>
    </row>
    <row r="4937" spans="1:1" x14ac:dyDescent="0.3">
      <c r="A4937" s="28"/>
    </row>
    <row r="4938" spans="1:1" x14ac:dyDescent="0.3">
      <c r="A4938" s="28"/>
    </row>
    <row r="4939" spans="1:1" x14ac:dyDescent="0.3">
      <c r="A4939" s="28"/>
    </row>
    <row r="4940" spans="1:1" x14ac:dyDescent="0.3">
      <c r="A4940" s="28"/>
    </row>
    <row r="4941" spans="1:1" x14ac:dyDescent="0.3">
      <c r="A4941" s="28"/>
    </row>
    <row r="4942" spans="1:1" x14ac:dyDescent="0.3">
      <c r="A4942" s="28"/>
    </row>
    <row r="4943" spans="1:1" x14ac:dyDescent="0.3">
      <c r="A4943" s="28"/>
    </row>
    <row r="4944" spans="1:1" x14ac:dyDescent="0.3">
      <c r="A4944" s="28"/>
    </row>
    <row r="4945" spans="1:1" x14ac:dyDescent="0.3">
      <c r="A4945" s="28"/>
    </row>
    <row r="4946" spans="1:1" x14ac:dyDescent="0.3">
      <c r="A4946" s="28"/>
    </row>
    <row r="4947" spans="1:1" x14ac:dyDescent="0.3">
      <c r="A4947" s="28"/>
    </row>
    <row r="4948" spans="1:1" x14ac:dyDescent="0.3">
      <c r="A4948" s="28"/>
    </row>
    <row r="4949" spans="1:1" x14ac:dyDescent="0.3">
      <c r="A4949" s="28"/>
    </row>
    <row r="4950" spans="1:1" x14ac:dyDescent="0.3">
      <c r="A4950" s="28"/>
    </row>
    <row r="4951" spans="1:1" x14ac:dyDescent="0.3">
      <c r="A4951" s="28"/>
    </row>
    <row r="4952" spans="1:1" x14ac:dyDescent="0.3">
      <c r="A4952" s="28"/>
    </row>
    <row r="4953" spans="1:1" x14ac:dyDescent="0.3">
      <c r="A4953" s="28"/>
    </row>
    <row r="4954" spans="1:1" x14ac:dyDescent="0.3">
      <c r="A4954" s="28"/>
    </row>
    <row r="4955" spans="1:1" x14ac:dyDescent="0.3">
      <c r="A4955" s="28"/>
    </row>
    <row r="4956" spans="1:1" x14ac:dyDescent="0.3">
      <c r="A4956" s="28"/>
    </row>
    <row r="4957" spans="1:1" x14ac:dyDescent="0.3">
      <c r="A4957" s="28"/>
    </row>
    <row r="4958" spans="1:1" x14ac:dyDescent="0.3">
      <c r="A4958" s="28"/>
    </row>
    <row r="4959" spans="1:1" x14ac:dyDescent="0.3">
      <c r="A4959" s="28"/>
    </row>
    <row r="4960" spans="1:1" x14ac:dyDescent="0.3">
      <c r="A4960" s="28"/>
    </row>
    <row r="4961" spans="1:1" x14ac:dyDescent="0.3">
      <c r="A4961" s="28"/>
    </row>
    <row r="4962" spans="1:1" x14ac:dyDescent="0.3">
      <c r="A4962" s="28"/>
    </row>
    <row r="4963" spans="1:1" x14ac:dyDescent="0.3">
      <c r="A4963" s="28"/>
    </row>
    <row r="4964" spans="1:1" x14ac:dyDescent="0.3">
      <c r="A4964" s="28"/>
    </row>
    <row r="4965" spans="1:1" x14ac:dyDescent="0.3">
      <c r="A4965" s="28"/>
    </row>
    <row r="4966" spans="1:1" x14ac:dyDescent="0.3">
      <c r="A4966" s="28"/>
    </row>
    <row r="4967" spans="1:1" x14ac:dyDescent="0.3">
      <c r="A4967" s="28"/>
    </row>
    <row r="4968" spans="1:1" x14ac:dyDescent="0.3">
      <c r="A4968" s="28"/>
    </row>
    <row r="4969" spans="1:1" x14ac:dyDescent="0.3">
      <c r="A4969" s="28"/>
    </row>
    <row r="4970" spans="1:1" x14ac:dyDescent="0.3">
      <c r="A4970" s="28"/>
    </row>
    <row r="4971" spans="1:1" x14ac:dyDescent="0.3">
      <c r="A4971" s="28"/>
    </row>
    <row r="4972" spans="1:1" x14ac:dyDescent="0.3">
      <c r="A4972" s="28"/>
    </row>
    <row r="4973" spans="1:1" x14ac:dyDescent="0.3">
      <c r="A4973" s="28"/>
    </row>
    <row r="4974" spans="1:1" x14ac:dyDescent="0.3">
      <c r="A4974" s="28"/>
    </row>
    <row r="4975" spans="1:1" x14ac:dyDescent="0.3">
      <c r="A4975" s="28"/>
    </row>
    <row r="4976" spans="1:1" x14ac:dyDescent="0.3">
      <c r="A4976" s="28"/>
    </row>
    <row r="4977" spans="1:1" x14ac:dyDescent="0.3">
      <c r="A4977" s="28"/>
    </row>
    <row r="4978" spans="1:1" x14ac:dyDescent="0.3">
      <c r="A4978" s="28"/>
    </row>
    <row r="4979" spans="1:1" x14ac:dyDescent="0.3">
      <c r="A4979" s="28"/>
    </row>
    <row r="4980" spans="1:1" x14ac:dyDescent="0.3">
      <c r="A4980" s="28"/>
    </row>
    <row r="4981" spans="1:1" x14ac:dyDescent="0.3">
      <c r="A4981" s="28"/>
    </row>
    <row r="4982" spans="1:1" x14ac:dyDescent="0.3">
      <c r="A4982" s="28"/>
    </row>
    <row r="4983" spans="1:1" x14ac:dyDescent="0.3">
      <c r="A4983" s="28"/>
    </row>
    <row r="4984" spans="1:1" x14ac:dyDescent="0.3">
      <c r="A4984" s="28"/>
    </row>
    <row r="4985" spans="1:1" x14ac:dyDescent="0.3">
      <c r="A4985" s="28"/>
    </row>
    <row r="4986" spans="1:1" x14ac:dyDescent="0.3">
      <c r="A4986" s="28"/>
    </row>
    <row r="4987" spans="1:1" x14ac:dyDescent="0.3">
      <c r="A4987" s="28"/>
    </row>
    <row r="4988" spans="1:1" x14ac:dyDescent="0.3">
      <c r="A4988" s="28"/>
    </row>
    <row r="4989" spans="1:1" x14ac:dyDescent="0.3">
      <c r="A4989" s="28"/>
    </row>
    <row r="4990" spans="1:1" x14ac:dyDescent="0.3">
      <c r="A4990" s="28"/>
    </row>
    <row r="4991" spans="1:1" x14ac:dyDescent="0.3">
      <c r="A4991" s="28"/>
    </row>
    <row r="4992" spans="1:1" x14ac:dyDescent="0.3">
      <c r="A4992" s="28"/>
    </row>
    <row r="4993" spans="1:1" x14ac:dyDescent="0.3">
      <c r="A4993" s="28"/>
    </row>
    <row r="4994" spans="1:1" x14ac:dyDescent="0.3">
      <c r="A4994" s="28"/>
    </row>
    <row r="4995" spans="1:1" x14ac:dyDescent="0.3">
      <c r="A4995" s="28"/>
    </row>
    <row r="4996" spans="1:1" x14ac:dyDescent="0.3">
      <c r="A4996" s="28"/>
    </row>
    <row r="4997" spans="1:1" x14ac:dyDescent="0.3">
      <c r="A4997" s="28"/>
    </row>
    <row r="4998" spans="1:1" x14ac:dyDescent="0.3">
      <c r="A4998" s="28"/>
    </row>
    <row r="4999" spans="1:1" x14ac:dyDescent="0.3">
      <c r="A4999" s="28"/>
    </row>
    <row r="5000" spans="1:1" x14ac:dyDescent="0.3">
      <c r="A5000" s="28"/>
    </row>
    <row r="5001" spans="1:1" x14ac:dyDescent="0.3">
      <c r="A5001" s="28"/>
    </row>
    <row r="5002" spans="1:1" x14ac:dyDescent="0.3">
      <c r="A5002" s="28"/>
    </row>
    <row r="5003" spans="1:1" x14ac:dyDescent="0.3">
      <c r="A5003" s="28"/>
    </row>
    <row r="5004" spans="1:1" x14ac:dyDescent="0.3">
      <c r="A5004" s="28"/>
    </row>
    <row r="5005" spans="1:1" x14ac:dyDescent="0.3">
      <c r="A5005" s="28"/>
    </row>
    <row r="5006" spans="1:1" x14ac:dyDescent="0.3">
      <c r="A5006" s="28"/>
    </row>
    <row r="5007" spans="1:1" x14ac:dyDescent="0.3">
      <c r="A5007" s="28"/>
    </row>
    <row r="5008" spans="1:1" x14ac:dyDescent="0.3">
      <c r="A5008" s="28"/>
    </row>
    <row r="5009" spans="1:1" x14ac:dyDescent="0.3">
      <c r="A5009" s="28"/>
    </row>
    <row r="5010" spans="1:1" x14ac:dyDescent="0.3">
      <c r="A5010" s="28"/>
    </row>
    <row r="5011" spans="1:1" x14ac:dyDescent="0.3">
      <c r="A5011" s="28"/>
    </row>
    <row r="5012" spans="1:1" x14ac:dyDescent="0.3">
      <c r="A5012" s="28"/>
    </row>
    <row r="5013" spans="1:1" x14ac:dyDescent="0.3">
      <c r="A5013" s="28"/>
    </row>
    <row r="5014" spans="1:1" x14ac:dyDescent="0.3">
      <c r="A5014" s="28"/>
    </row>
    <row r="5015" spans="1:1" x14ac:dyDescent="0.3">
      <c r="A5015" s="28"/>
    </row>
    <row r="5016" spans="1:1" x14ac:dyDescent="0.3">
      <c r="A5016" s="28"/>
    </row>
    <row r="5017" spans="1:1" x14ac:dyDescent="0.3">
      <c r="A5017" s="28"/>
    </row>
    <row r="5018" spans="1:1" x14ac:dyDescent="0.3">
      <c r="A5018" s="28"/>
    </row>
    <row r="5019" spans="1:1" x14ac:dyDescent="0.3">
      <c r="A5019" s="28"/>
    </row>
    <row r="5020" spans="1:1" x14ac:dyDescent="0.3">
      <c r="A5020" s="28"/>
    </row>
    <row r="5021" spans="1:1" x14ac:dyDescent="0.3">
      <c r="A5021" s="28"/>
    </row>
    <row r="5022" spans="1:1" x14ac:dyDescent="0.3">
      <c r="A5022" s="28"/>
    </row>
    <row r="5023" spans="1:1" x14ac:dyDescent="0.3">
      <c r="A5023" s="28"/>
    </row>
    <row r="5024" spans="1:1" x14ac:dyDescent="0.3">
      <c r="A5024" s="28"/>
    </row>
    <row r="5025" spans="1:1" x14ac:dyDescent="0.3">
      <c r="A5025" s="28"/>
    </row>
    <row r="5026" spans="1:1" x14ac:dyDescent="0.3">
      <c r="A5026" s="28"/>
    </row>
    <row r="5027" spans="1:1" x14ac:dyDescent="0.3">
      <c r="A5027" s="28"/>
    </row>
    <row r="5028" spans="1:1" x14ac:dyDescent="0.3">
      <c r="A5028" s="28"/>
    </row>
    <row r="5029" spans="1:1" x14ac:dyDescent="0.3">
      <c r="A5029" s="28"/>
    </row>
    <row r="5030" spans="1:1" x14ac:dyDescent="0.3">
      <c r="A5030" s="28"/>
    </row>
    <row r="5031" spans="1:1" x14ac:dyDescent="0.3">
      <c r="A5031" s="28"/>
    </row>
    <row r="5032" spans="1:1" x14ac:dyDescent="0.3">
      <c r="A5032" s="28"/>
    </row>
    <row r="5033" spans="1:1" x14ac:dyDescent="0.3">
      <c r="A5033" s="28"/>
    </row>
    <row r="5034" spans="1:1" x14ac:dyDescent="0.3">
      <c r="A5034" s="28"/>
    </row>
    <row r="5035" spans="1:1" x14ac:dyDescent="0.3">
      <c r="A5035" s="28"/>
    </row>
    <row r="5036" spans="1:1" x14ac:dyDescent="0.3">
      <c r="A5036" s="28"/>
    </row>
    <row r="5037" spans="1:1" x14ac:dyDescent="0.3">
      <c r="A5037" s="28"/>
    </row>
    <row r="5038" spans="1:1" x14ac:dyDescent="0.3">
      <c r="A5038" s="28"/>
    </row>
    <row r="5039" spans="1:1" x14ac:dyDescent="0.3">
      <c r="A5039" s="28"/>
    </row>
    <row r="5040" spans="1:1" x14ac:dyDescent="0.3">
      <c r="A5040" s="28"/>
    </row>
    <row r="5041" spans="1:1" x14ac:dyDescent="0.3">
      <c r="A5041" s="28"/>
    </row>
    <row r="5042" spans="1:1" x14ac:dyDescent="0.3">
      <c r="A5042" s="28"/>
    </row>
    <row r="5043" spans="1:1" x14ac:dyDescent="0.3">
      <c r="A5043" s="28"/>
    </row>
    <row r="5044" spans="1:1" x14ac:dyDescent="0.3">
      <c r="A5044" s="28"/>
    </row>
    <row r="5045" spans="1:1" x14ac:dyDescent="0.3">
      <c r="A5045" s="28"/>
    </row>
    <row r="5046" spans="1:1" x14ac:dyDescent="0.3">
      <c r="A5046" s="28"/>
    </row>
    <row r="5047" spans="1:1" x14ac:dyDescent="0.3">
      <c r="A5047" s="28"/>
    </row>
    <row r="5048" spans="1:1" x14ac:dyDescent="0.3">
      <c r="A5048" s="28"/>
    </row>
    <row r="5049" spans="1:1" x14ac:dyDescent="0.3">
      <c r="A5049" s="28"/>
    </row>
    <row r="5050" spans="1:1" x14ac:dyDescent="0.3">
      <c r="A5050" s="28"/>
    </row>
    <row r="5051" spans="1:1" x14ac:dyDescent="0.3">
      <c r="A5051" s="28"/>
    </row>
    <row r="5052" spans="1:1" x14ac:dyDescent="0.3">
      <c r="A5052" s="28"/>
    </row>
    <row r="5053" spans="1:1" x14ac:dyDescent="0.3">
      <c r="A5053" s="28"/>
    </row>
    <row r="5054" spans="1:1" x14ac:dyDescent="0.3">
      <c r="A5054" s="28"/>
    </row>
    <row r="5055" spans="1:1" x14ac:dyDescent="0.3">
      <c r="A5055" s="28"/>
    </row>
    <row r="5056" spans="1:1" x14ac:dyDescent="0.3">
      <c r="A5056" s="28"/>
    </row>
    <row r="5057" spans="1:1" x14ac:dyDescent="0.3">
      <c r="A5057" s="28"/>
    </row>
    <row r="5058" spans="1:1" x14ac:dyDescent="0.3">
      <c r="A5058" s="28"/>
    </row>
    <row r="5059" spans="1:1" x14ac:dyDescent="0.3">
      <c r="A5059" s="28"/>
    </row>
    <row r="5060" spans="1:1" x14ac:dyDescent="0.3">
      <c r="A5060" s="28"/>
    </row>
    <row r="5061" spans="1:1" x14ac:dyDescent="0.3">
      <c r="A5061" s="28"/>
    </row>
    <row r="5062" spans="1:1" x14ac:dyDescent="0.3">
      <c r="A5062" s="28"/>
    </row>
    <row r="5063" spans="1:1" x14ac:dyDescent="0.3">
      <c r="A5063" s="28"/>
    </row>
    <row r="5064" spans="1:1" x14ac:dyDescent="0.3">
      <c r="A5064" s="28"/>
    </row>
    <row r="5065" spans="1:1" x14ac:dyDescent="0.3">
      <c r="A5065" s="28"/>
    </row>
    <row r="5066" spans="1:1" x14ac:dyDescent="0.3">
      <c r="A5066" s="28"/>
    </row>
    <row r="5067" spans="1:1" x14ac:dyDescent="0.3">
      <c r="A5067" s="28"/>
    </row>
    <row r="5068" spans="1:1" x14ac:dyDescent="0.3">
      <c r="A5068" s="28"/>
    </row>
    <row r="5069" spans="1:1" x14ac:dyDescent="0.3">
      <c r="A5069" s="28"/>
    </row>
    <row r="5070" spans="1:1" x14ac:dyDescent="0.3">
      <c r="A5070" s="28"/>
    </row>
    <row r="5071" spans="1:1" x14ac:dyDescent="0.3">
      <c r="A5071" s="28"/>
    </row>
    <row r="5072" spans="1:1" x14ac:dyDescent="0.3">
      <c r="A5072" s="28"/>
    </row>
    <row r="5073" spans="1:1" x14ac:dyDescent="0.3">
      <c r="A5073" s="28"/>
    </row>
    <row r="5074" spans="1:1" x14ac:dyDescent="0.3">
      <c r="A5074" s="28"/>
    </row>
    <row r="5075" spans="1:1" x14ac:dyDescent="0.3">
      <c r="A5075" s="28"/>
    </row>
    <row r="5076" spans="1:1" x14ac:dyDescent="0.3">
      <c r="A5076" s="28"/>
    </row>
    <row r="5077" spans="1:1" x14ac:dyDescent="0.3">
      <c r="A5077" s="28"/>
    </row>
    <row r="5078" spans="1:1" x14ac:dyDescent="0.3">
      <c r="A5078" s="28"/>
    </row>
    <row r="5079" spans="1:1" x14ac:dyDescent="0.3">
      <c r="A5079" s="28"/>
    </row>
    <row r="5080" spans="1:1" x14ac:dyDescent="0.3">
      <c r="A5080" s="28"/>
    </row>
    <row r="5081" spans="1:1" x14ac:dyDescent="0.3">
      <c r="A5081" s="28"/>
    </row>
    <row r="5082" spans="1:1" x14ac:dyDescent="0.3">
      <c r="A5082" s="28"/>
    </row>
    <row r="5083" spans="1:1" x14ac:dyDescent="0.3">
      <c r="A5083" s="28"/>
    </row>
    <row r="5084" spans="1:1" x14ac:dyDescent="0.3">
      <c r="A5084" s="28"/>
    </row>
    <row r="5085" spans="1:1" x14ac:dyDescent="0.3">
      <c r="A5085" s="28"/>
    </row>
    <row r="5086" spans="1:1" x14ac:dyDescent="0.3">
      <c r="A5086" s="28"/>
    </row>
    <row r="5087" spans="1:1" x14ac:dyDescent="0.3">
      <c r="A5087" s="28"/>
    </row>
    <row r="5088" spans="1:1" x14ac:dyDescent="0.3">
      <c r="A5088" s="28"/>
    </row>
    <row r="5089" spans="1:1" x14ac:dyDescent="0.3">
      <c r="A5089" s="28"/>
    </row>
    <row r="5090" spans="1:1" x14ac:dyDescent="0.3">
      <c r="A5090" s="28"/>
    </row>
    <row r="5091" spans="1:1" x14ac:dyDescent="0.3">
      <c r="A5091" s="28"/>
    </row>
    <row r="5092" spans="1:1" x14ac:dyDescent="0.3">
      <c r="A5092" s="28"/>
    </row>
    <row r="5093" spans="1:1" x14ac:dyDescent="0.3">
      <c r="A5093" s="28"/>
    </row>
    <row r="5094" spans="1:1" x14ac:dyDescent="0.3">
      <c r="A5094" s="28"/>
    </row>
    <row r="5095" spans="1:1" x14ac:dyDescent="0.3">
      <c r="A5095" s="28"/>
    </row>
    <row r="5096" spans="1:1" x14ac:dyDescent="0.3">
      <c r="A5096" s="28"/>
    </row>
    <row r="5097" spans="1:1" x14ac:dyDescent="0.3">
      <c r="A5097" s="28"/>
    </row>
    <row r="5098" spans="1:1" x14ac:dyDescent="0.3">
      <c r="A5098" s="28"/>
    </row>
    <row r="5099" spans="1:1" x14ac:dyDescent="0.3">
      <c r="A5099" s="28"/>
    </row>
    <row r="5100" spans="1:1" x14ac:dyDescent="0.3">
      <c r="A5100" s="28"/>
    </row>
    <row r="5101" spans="1:1" x14ac:dyDescent="0.3">
      <c r="A5101" s="28"/>
    </row>
    <row r="5102" spans="1:1" x14ac:dyDescent="0.3">
      <c r="A5102" s="28"/>
    </row>
    <row r="5103" spans="1:1" x14ac:dyDescent="0.3">
      <c r="A5103" s="28"/>
    </row>
    <row r="5104" spans="1:1" x14ac:dyDescent="0.3">
      <c r="A5104" s="28"/>
    </row>
    <row r="5105" spans="1:1" x14ac:dyDescent="0.3">
      <c r="A5105" s="28"/>
    </row>
    <row r="5106" spans="1:1" x14ac:dyDescent="0.3">
      <c r="A5106" s="28"/>
    </row>
    <row r="5107" spans="1:1" x14ac:dyDescent="0.3">
      <c r="A5107" s="28"/>
    </row>
    <row r="5108" spans="1:1" x14ac:dyDescent="0.3">
      <c r="A5108" s="28"/>
    </row>
    <row r="5109" spans="1:1" x14ac:dyDescent="0.3">
      <c r="A5109" s="28"/>
    </row>
    <row r="5110" spans="1:1" x14ac:dyDescent="0.3">
      <c r="A5110" s="28"/>
    </row>
    <row r="5111" spans="1:1" x14ac:dyDescent="0.3">
      <c r="A5111" s="28"/>
    </row>
    <row r="5112" spans="1:1" x14ac:dyDescent="0.3">
      <c r="A5112" s="28"/>
    </row>
    <row r="5113" spans="1:1" x14ac:dyDescent="0.3">
      <c r="A5113" s="28"/>
    </row>
    <row r="5114" spans="1:1" x14ac:dyDescent="0.3">
      <c r="A5114" s="28"/>
    </row>
    <row r="5115" spans="1:1" x14ac:dyDescent="0.3">
      <c r="A5115" s="28"/>
    </row>
    <row r="5116" spans="1:1" x14ac:dyDescent="0.3">
      <c r="A5116" s="28"/>
    </row>
    <row r="5117" spans="1:1" x14ac:dyDescent="0.3">
      <c r="A5117" s="28"/>
    </row>
    <row r="5118" spans="1:1" x14ac:dyDescent="0.3">
      <c r="A5118" s="28"/>
    </row>
    <row r="5119" spans="1:1" x14ac:dyDescent="0.3">
      <c r="A5119" s="28"/>
    </row>
    <row r="5120" spans="1:1" x14ac:dyDescent="0.3">
      <c r="A5120" s="28"/>
    </row>
    <row r="5121" spans="1:1" x14ac:dyDescent="0.3">
      <c r="A5121" s="28"/>
    </row>
    <row r="5122" spans="1:1" x14ac:dyDescent="0.3">
      <c r="A5122" s="28"/>
    </row>
    <row r="5123" spans="1:1" x14ac:dyDescent="0.3">
      <c r="A5123" s="28"/>
    </row>
    <row r="5124" spans="1:1" x14ac:dyDescent="0.3">
      <c r="A5124" s="28"/>
    </row>
    <row r="5125" spans="1:1" x14ac:dyDescent="0.3">
      <c r="A5125" s="28"/>
    </row>
    <row r="5126" spans="1:1" x14ac:dyDescent="0.3">
      <c r="A5126" s="28"/>
    </row>
    <row r="5127" spans="1:1" x14ac:dyDescent="0.3">
      <c r="A5127" s="28"/>
    </row>
    <row r="5128" spans="1:1" x14ac:dyDescent="0.3">
      <c r="A5128" s="28"/>
    </row>
    <row r="5129" spans="1:1" x14ac:dyDescent="0.3">
      <c r="A5129" s="28"/>
    </row>
    <row r="5130" spans="1:1" x14ac:dyDescent="0.3">
      <c r="A5130" s="28"/>
    </row>
    <row r="5131" spans="1:1" x14ac:dyDescent="0.3">
      <c r="A5131" s="28"/>
    </row>
    <row r="5132" spans="1:1" x14ac:dyDescent="0.3">
      <c r="A5132" s="28"/>
    </row>
    <row r="5133" spans="1:1" x14ac:dyDescent="0.3">
      <c r="A5133" s="28"/>
    </row>
    <row r="5134" spans="1:1" x14ac:dyDescent="0.3">
      <c r="A5134" s="28"/>
    </row>
    <row r="5135" spans="1:1" x14ac:dyDescent="0.3">
      <c r="A5135" s="28"/>
    </row>
    <row r="5136" spans="1:1" x14ac:dyDescent="0.3">
      <c r="A5136" s="28"/>
    </row>
    <row r="5137" spans="1:1" x14ac:dyDescent="0.3">
      <c r="A5137" s="28"/>
    </row>
    <row r="5138" spans="1:1" x14ac:dyDescent="0.3">
      <c r="A5138" s="28"/>
    </row>
    <row r="5139" spans="1:1" x14ac:dyDescent="0.3">
      <c r="A5139" s="28"/>
    </row>
    <row r="5140" spans="1:1" x14ac:dyDescent="0.3">
      <c r="A5140" s="28"/>
    </row>
    <row r="5141" spans="1:1" x14ac:dyDescent="0.3">
      <c r="A5141" s="28"/>
    </row>
    <row r="5142" spans="1:1" x14ac:dyDescent="0.3">
      <c r="A5142" s="28"/>
    </row>
    <row r="5143" spans="1:1" x14ac:dyDescent="0.3">
      <c r="A5143" s="28"/>
    </row>
    <row r="5144" spans="1:1" x14ac:dyDescent="0.3">
      <c r="A5144" s="28"/>
    </row>
    <row r="5145" spans="1:1" x14ac:dyDescent="0.3">
      <c r="A5145" s="28"/>
    </row>
    <row r="5146" spans="1:1" x14ac:dyDescent="0.3">
      <c r="A5146" s="28"/>
    </row>
    <row r="5147" spans="1:1" x14ac:dyDescent="0.3">
      <c r="A5147" s="28"/>
    </row>
    <row r="5148" spans="1:1" x14ac:dyDescent="0.3">
      <c r="A5148" s="28"/>
    </row>
    <row r="5149" spans="1:1" x14ac:dyDescent="0.3">
      <c r="A5149" s="28"/>
    </row>
    <row r="5150" spans="1:1" x14ac:dyDescent="0.3">
      <c r="A5150" s="28"/>
    </row>
    <row r="5151" spans="1:1" x14ac:dyDescent="0.3">
      <c r="A5151" s="28"/>
    </row>
    <row r="5152" spans="1:1" x14ac:dyDescent="0.3">
      <c r="A5152" s="28"/>
    </row>
    <row r="5153" spans="1:1" x14ac:dyDescent="0.3">
      <c r="A5153" s="28"/>
    </row>
    <row r="5154" spans="1:1" x14ac:dyDescent="0.3">
      <c r="A5154" s="28"/>
    </row>
    <row r="5155" spans="1:1" x14ac:dyDescent="0.3">
      <c r="A5155" s="28"/>
    </row>
    <row r="5156" spans="1:1" x14ac:dyDescent="0.3">
      <c r="A5156" s="28"/>
    </row>
    <row r="5157" spans="1:1" x14ac:dyDescent="0.3">
      <c r="A5157" s="28"/>
    </row>
    <row r="5158" spans="1:1" x14ac:dyDescent="0.3">
      <c r="A5158" s="28"/>
    </row>
    <row r="5159" spans="1:1" x14ac:dyDescent="0.3">
      <c r="A5159" s="28"/>
    </row>
    <row r="5160" spans="1:1" x14ac:dyDescent="0.3">
      <c r="A5160" s="28"/>
    </row>
    <row r="5161" spans="1:1" x14ac:dyDescent="0.3">
      <c r="A5161" s="28"/>
    </row>
    <row r="5162" spans="1:1" x14ac:dyDescent="0.3">
      <c r="A5162" s="28"/>
    </row>
    <row r="5163" spans="1:1" x14ac:dyDescent="0.3">
      <c r="A5163" s="28"/>
    </row>
    <row r="5164" spans="1:1" x14ac:dyDescent="0.3">
      <c r="A5164" s="28"/>
    </row>
    <row r="5165" spans="1:1" x14ac:dyDescent="0.3">
      <c r="A5165" s="28"/>
    </row>
    <row r="5166" spans="1:1" x14ac:dyDescent="0.3">
      <c r="A5166" s="28"/>
    </row>
    <row r="5167" spans="1:1" x14ac:dyDescent="0.3">
      <c r="A5167" s="28"/>
    </row>
    <row r="5168" spans="1:1" x14ac:dyDescent="0.3">
      <c r="A5168" s="28"/>
    </row>
    <row r="5169" spans="1:1" x14ac:dyDescent="0.3">
      <c r="A5169" s="28"/>
    </row>
    <row r="5170" spans="1:1" x14ac:dyDescent="0.3">
      <c r="A5170" s="28"/>
    </row>
    <row r="5171" spans="1:1" x14ac:dyDescent="0.3">
      <c r="A5171" s="28"/>
    </row>
    <row r="5172" spans="1:1" x14ac:dyDescent="0.3">
      <c r="A5172" s="28"/>
    </row>
    <row r="5173" spans="1:1" x14ac:dyDescent="0.3">
      <c r="A5173" s="28"/>
    </row>
    <row r="5174" spans="1:1" x14ac:dyDescent="0.3">
      <c r="A5174" s="28"/>
    </row>
    <row r="5175" spans="1:1" x14ac:dyDescent="0.3">
      <c r="A5175" s="28"/>
    </row>
    <row r="5176" spans="1:1" x14ac:dyDescent="0.3">
      <c r="A5176" s="28"/>
    </row>
    <row r="5177" spans="1:1" x14ac:dyDescent="0.3">
      <c r="A5177" s="28"/>
    </row>
    <row r="5178" spans="1:1" x14ac:dyDescent="0.3">
      <c r="A5178" s="28"/>
    </row>
    <row r="5179" spans="1:1" x14ac:dyDescent="0.3">
      <c r="A5179" s="28"/>
    </row>
    <row r="5180" spans="1:1" x14ac:dyDescent="0.3">
      <c r="A5180" s="28"/>
    </row>
    <row r="5181" spans="1:1" x14ac:dyDescent="0.3">
      <c r="A5181" s="28"/>
    </row>
    <row r="5182" spans="1:1" x14ac:dyDescent="0.3">
      <c r="A5182" s="28"/>
    </row>
    <row r="5183" spans="1:1" x14ac:dyDescent="0.3">
      <c r="A5183" s="28"/>
    </row>
    <row r="5184" spans="1:1" x14ac:dyDescent="0.3">
      <c r="A5184" s="28"/>
    </row>
    <row r="5185" spans="1:1" x14ac:dyDescent="0.3">
      <c r="A5185" s="28"/>
    </row>
    <row r="5186" spans="1:1" x14ac:dyDescent="0.3">
      <c r="A5186" s="28"/>
    </row>
    <row r="5187" spans="1:1" x14ac:dyDescent="0.3">
      <c r="A5187" s="28"/>
    </row>
    <row r="5188" spans="1:1" x14ac:dyDescent="0.3">
      <c r="A5188" s="28"/>
    </row>
    <row r="5189" spans="1:1" x14ac:dyDescent="0.3">
      <c r="A5189" s="28"/>
    </row>
    <row r="5190" spans="1:1" x14ac:dyDescent="0.3">
      <c r="A5190" s="28"/>
    </row>
    <row r="5191" spans="1:1" x14ac:dyDescent="0.3">
      <c r="A5191" s="28"/>
    </row>
    <row r="5192" spans="1:1" x14ac:dyDescent="0.3">
      <c r="A5192" s="28"/>
    </row>
    <row r="5193" spans="1:1" x14ac:dyDescent="0.3">
      <c r="A5193" s="28"/>
    </row>
    <row r="5194" spans="1:1" x14ac:dyDescent="0.3">
      <c r="A5194" s="28"/>
    </row>
    <row r="5195" spans="1:1" x14ac:dyDescent="0.3">
      <c r="A5195" s="28"/>
    </row>
    <row r="5196" spans="1:1" x14ac:dyDescent="0.3">
      <c r="A5196" s="28"/>
    </row>
    <row r="5197" spans="1:1" x14ac:dyDescent="0.3">
      <c r="A5197" s="28"/>
    </row>
    <row r="5198" spans="1:1" x14ac:dyDescent="0.3">
      <c r="A5198" s="28"/>
    </row>
    <row r="5199" spans="1:1" x14ac:dyDescent="0.3">
      <c r="A5199" s="28"/>
    </row>
    <row r="5200" spans="1:1" x14ac:dyDescent="0.3">
      <c r="A5200" s="28"/>
    </row>
    <row r="5201" spans="1:1" x14ac:dyDescent="0.3">
      <c r="A5201" s="28"/>
    </row>
    <row r="5202" spans="1:1" x14ac:dyDescent="0.3">
      <c r="A5202" s="28"/>
    </row>
    <row r="5203" spans="1:1" x14ac:dyDescent="0.3">
      <c r="A5203" s="28"/>
    </row>
    <row r="5204" spans="1:1" x14ac:dyDescent="0.3">
      <c r="A5204" s="28"/>
    </row>
    <row r="5205" spans="1:1" x14ac:dyDescent="0.3">
      <c r="A5205" s="28"/>
    </row>
    <row r="5206" spans="1:1" x14ac:dyDescent="0.3">
      <c r="A5206" s="28"/>
    </row>
    <row r="5207" spans="1:1" x14ac:dyDescent="0.3">
      <c r="A5207" s="28"/>
    </row>
    <row r="5208" spans="1:1" x14ac:dyDescent="0.3">
      <c r="A5208" s="28"/>
    </row>
    <row r="5209" spans="1:1" x14ac:dyDescent="0.3">
      <c r="A5209" s="28"/>
    </row>
    <row r="5210" spans="1:1" x14ac:dyDescent="0.3">
      <c r="A5210" s="28"/>
    </row>
    <row r="5211" spans="1:1" x14ac:dyDescent="0.3">
      <c r="A5211" s="28"/>
    </row>
    <row r="5212" spans="1:1" x14ac:dyDescent="0.3">
      <c r="A5212" s="28"/>
    </row>
    <row r="5213" spans="1:1" x14ac:dyDescent="0.3">
      <c r="A5213" s="28"/>
    </row>
    <row r="5214" spans="1:1" x14ac:dyDescent="0.3">
      <c r="A5214" s="28"/>
    </row>
    <row r="5215" spans="1:1" x14ac:dyDescent="0.3">
      <c r="A5215" s="28"/>
    </row>
    <row r="5216" spans="1:1" x14ac:dyDescent="0.3">
      <c r="A5216" s="28"/>
    </row>
    <row r="5217" spans="1:1" x14ac:dyDescent="0.3">
      <c r="A5217" s="28"/>
    </row>
    <row r="5218" spans="1:1" x14ac:dyDescent="0.3">
      <c r="A5218" s="28"/>
    </row>
    <row r="5219" spans="1:1" x14ac:dyDescent="0.3">
      <c r="A5219" s="28"/>
    </row>
    <row r="5220" spans="1:1" x14ac:dyDescent="0.3">
      <c r="A5220" s="28"/>
    </row>
    <row r="5221" spans="1:1" x14ac:dyDescent="0.3">
      <c r="A5221" s="28"/>
    </row>
    <row r="5222" spans="1:1" x14ac:dyDescent="0.3">
      <c r="A5222" s="28"/>
    </row>
    <row r="5223" spans="1:1" x14ac:dyDescent="0.3">
      <c r="A5223" s="28"/>
    </row>
    <row r="5224" spans="1:1" x14ac:dyDescent="0.3">
      <c r="A5224" s="28"/>
    </row>
    <row r="5225" spans="1:1" x14ac:dyDescent="0.3">
      <c r="A5225" s="28"/>
    </row>
    <row r="5226" spans="1:1" x14ac:dyDescent="0.3">
      <c r="A5226" s="28"/>
    </row>
    <row r="5227" spans="1:1" x14ac:dyDescent="0.3">
      <c r="A5227" s="28"/>
    </row>
    <row r="5228" spans="1:1" x14ac:dyDescent="0.3">
      <c r="A5228" s="28"/>
    </row>
    <row r="5229" spans="1:1" x14ac:dyDescent="0.3">
      <c r="A5229" s="28"/>
    </row>
    <row r="5230" spans="1:1" x14ac:dyDescent="0.3">
      <c r="A5230" s="28"/>
    </row>
    <row r="5231" spans="1:1" x14ac:dyDescent="0.3">
      <c r="A5231" s="28"/>
    </row>
    <row r="5232" spans="1:1" x14ac:dyDescent="0.3">
      <c r="A5232" s="28"/>
    </row>
    <row r="5233" spans="1:1" x14ac:dyDescent="0.3">
      <c r="A5233" s="28"/>
    </row>
    <row r="5234" spans="1:1" x14ac:dyDescent="0.3">
      <c r="A5234" s="28"/>
    </row>
    <row r="5235" spans="1:1" x14ac:dyDescent="0.3">
      <c r="A5235" s="28"/>
    </row>
    <row r="5236" spans="1:1" x14ac:dyDescent="0.3">
      <c r="A5236" s="28"/>
    </row>
    <row r="5237" spans="1:1" x14ac:dyDescent="0.3">
      <c r="A5237" s="28"/>
    </row>
    <row r="5238" spans="1:1" x14ac:dyDescent="0.3">
      <c r="A5238" s="28"/>
    </row>
    <row r="5239" spans="1:1" x14ac:dyDescent="0.3">
      <c r="A5239" s="28"/>
    </row>
    <row r="5240" spans="1:1" x14ac:dyDescent="0.3">
      <c r="A5240" s="28"/>
    </row>
    <row r="5241" spans="1:1" x14ac:dyDescent="0.3">
      <c r="A5241" s="28"/>
    </row>
    <row r="5242" spans="1:1" x14ac:dyDescent="0.3">
      <c r="A5242" s="28"/>
    </row>
    <row r="5243" spans="1:1" x14ac:dyDescent="0.3">
      <c r="A5243" s="28"/>
    </row>
    <row r="5244" spans="1:1" x14ac:dyDescent="0.3">
      <c r="A5244" s="28"/>
    </row>
    <row r="5245" spans="1:1" x14ac:dyDescent="0.3">
      <c r="A5245" s="28"/>
    </row>
    <row r="5246" spans="1:1" x14ac:dyDescent="0.3">
      <c r="A5246" s="28"/>
    </row>
    <row r="5247" spans="1:1" x14ac:dyDescent="0.3">
      <c r="A5247" s="28"/>
    </row>
    <row r="5248" spans="1:1" x14ac:dyDescent="0.3">
      <c r="A5248" s="28"/>
    </row>
    <row r="5249" spans="1:1" x14ac:dyDescent="0.3">
      <c r="A5249" s="28"/>
    </row>
    <row r="5250" spans="1:1" x14ac:dyDescent="0.3">
      <c r="A5250" s="28"/>
    </row>
    <row r="5251" spans="1:1" x14ac:dyDescent="0.3">
      <c r="A5251" s="28"/>
    </row>
    <row r="5252" spans="1:1" x14ac:dyDescent="0.3">
      <c r="A5252" s="28"/>
    </row>
    <row r="5253" spans="1:1" x14ac:dyDescent="0.3">
      <c r="A5253" s="28"/>
    </row>
    <row r="5254" spans="1:1" x14ac:dyDescent="0.3">
      <c r="A5254" s="28"/>
    </row>
    <row r="5255" spans="1:1" x14ac:dyDescent="0.3">
      <c r="A5255" s="28"/>
    </row>
    <row r="5256" spans="1:1" x14ac:dyDescent="0.3">
      <c r="A5256" s="28"/>
    </row>
    <row r="5257" spans="1:1" x14ac:dyDescent="0.3">
      <c r="A5257" s="28"/>
    </row>
    <row r="5258" spans="1:1" x14ac:dyDescent="0.3">
      <c r="A5258" s="28"/>
    </row>
    <row r="5259" spans="1:1" x14ac:dyDescent="0.3">
      <c r="A5259" s="28"/>
    </row>
    <row r="5260" spans="1:1" x14ac:dyDescent="0.3">
      <c r="A5260" s="28"/>
    </row>
    <row r="5261" spans="1:1" x14ac:dyDescent="0.3">
      <c r="A5261" s="28"/>
    </row>
    <row r="5262" spans="1:1" x14ac:dyDescent="0.3">
      <c r="A5262" s="28"/>
    </row>
    <row r="5263" spans="1:1" x14ac:dyDescent="0.3">
      <c r="A5263" s="28"/>
    </row>
    <row r="5264" spans="1:1" x14ac:dyDescent="0.3">
      <c r="A5264" s="28"/>
    </row>
    <row r="5265" spans="1:1" x14ac:dyDescent="0.3">
      <c r="A5265" s="28"/>
    </row>
    <row r="5266" spans="1:1" x14ac:dyDescent="0.3">
      <c r="A5266" s="28"/>
    </row>
    <row r="5267" spans="1:1" x14ac:dyDescent="0.3">
      <c r="A5267" s="28"/>
    </row>
    <row r="5268" spans="1:1" x14ac:dyDescent="0.3">
      <c r="A5268" s="28"/>
    </row>
    <row r="5269" spans="1:1" x14ac:dyDescent="0.3">
      <c r="A5269" s="28"/>
    </row>
    <row r="5270" spans="1:1" x14ac:dyDescent="0.3">
      <c r="A5270" s="28"/>
    </row>
    <row r="5271" spans="1:1" x14ac:dyDescent="0.3">
      <c r="A5271" s="28"/>
    </row>
    <row r="5272" spans="1:1" x14ac:dyDescent="0.3">
      <c r="A5272" s="28"/>
    </row>
    <row r="5273" spans="1:1" x14ac:dyDescent="0.3">
      <c r="A5273" s="28"/>
    </row>
    <row r="5274" spans="1:1" x14ac:dyDescent="0.3">
      <c r="A5274" s="28"/>
    </row>
    <row r="5275" spans="1:1" x14ac:dyDescent="0.3">
      <c r="A5275" s="28"/>
    </row>
    <row r="5276" spans="1:1" x14ac:dyDescent="0.3">
      <c r="A5276" s="28"/>
    </row>
    <row r="5277" spans="1:1" x14ac:dyDescent="0.3">
      <c r="A5277" s="28"/>
    </row>
    <row r="5278" spans="1:1" x14ac:dyDescent="0.3">
      <c r="A5278" s="28"/>
    </row>
    <row r="5279" spans="1:1" x14ac:dyDescent="0.3">
      <c r="A5279" s="28"/>
    </row>
    <row r="5280" spans="1:1" x14ac:dyDescent="0.3">
      <c r="A5280" s="28"/>
    </row>
    <row r="5281" spans="1:1" x14ac:dyDescent="0.3">
      <c r="A5281" s="28"/>
    </row>
    <row r="5282" spans="1:1" x14ac:dyDescent="0.3">
      <c r="A5282" s="28"/>
    </row>
    <row r="5283" spans="1:1" x14ac:dyDescent="0.3">
      <c r="A5283" s="28"/>
    </row>
    <row r="5284" spans="1:1" x14ac:dyDescent="0.3">
      <c r="A5284" s="28"/>
    </row>
    <row r="5285" spans="1:1" x14ac:dyDescent="0.3">
      <c r="A5285" s="28"/>
    </row>
    <row r="5286" spans="1:1" x14ac:dyDescent="0.3">
      <c r="A5286" s="28"/>
    </row>
    <row r="5287" spans="1:1" x14ac:dyDescent="0.3">
      <c r="A5287" s="28"/>
    </row>
    <row r="5288" spans="1:1" x14ac:dyDescent="0.3">
      <c r="A5288" s="28"/>
    </row>
    <row r="5289" spans="1:1" x14ac:dyDescent="0.3">
      <c r="A5289" s="28"/>
    </row>
    <row r="5290" spans="1:1" x14ac:dyDescent="0.3">
      <c r="A5290" s="28"/>
    </row>
    <row r="5291" spans="1:1" x14ac:dyDescent="0.3">
      <c r="A5291" s="28"/>
    </row>
    <row r="5292" spans="1:1" x14ac:dyDescent="0.3">
      <c r="A5292" s="28"/>
    </row>
    <row r="5293" spans="1:1" x14ac:dyDescent="0.3">
      <c r="A5293" s="28"/>
    </row>
    <row r="5294" spans="1:1" x14ac:dyDescent="0.3">
      <c r="A5294" s="28"/>
    </row>
    <row r="5295" spans="1:1" x14ac:dyDescent="0.3">
      <c r="A5295" s="28"/>
    </row>
    <row r="5296" spans="1:1" x14ac:dyDescent="0.3">
      <c r="A5296" s="28"/>
    </row>
    <row r="5297" spans="1:1" x14ac:dyDescent="0.3">
      <c r="A5297" s="28"/>
    </row>
    <row r="5298" spans="1:1" x14ac:dyDescent="0.3">
      <c r="A5298" s="28"/>
    </row>
    <row r="5299" spans="1:1" x14ac:dyDescent="0.3">
      <c r="A5299" s="28"/>
    </row>
    <row r="5300" spans="1:1" x14ac:dyDescent="0.3">
      <c r="A5300" s="28"/>
    </row>
    <row r="5301" spans="1:1" x14ac:dyDescent="0.3">
      <c r="A5301" s="28"/>
    </row>
    <row r="5302" spans="1:1" x14ac:dyDescent="0.3">
      <c r="A5302" s="28"/>
    </row>
    <row r="5303" spans="1:1" x14ac:dyDescent="0.3">
      <c r="A5303" s="28"/>
    </row>
    <row r="5304" spans="1:1" x14ac:dyDescent="0.3">
      <c r="A5304" s="28"/>
    </row>
    <row r="5305" spans="1:1" x14ac:dyDescent="0.3">
      <c r="A5305" s="28"/>
    </row>
    <row r="5306" spans="1:1" x14ac:dyDescent="0.3">
      <c r="A5306" s="28"/>
    </row>
    <row r="5307" spans="1:1" x14ac:dyDescent="0.3">
      <c r="A5307" s="28"/>
    </row>
    <row r="5308" spans="1:1" x14ac:dyDescent="0.3">
      <c r="A5308" s="28"/>
    </row>
    <row r="5309" spans="1:1" x14ac:dyDescent="0.3">
      <c r="A5309" s="28"/>
    </row>
    <row r="5310" spans="1:1" x14ac:dyDescent="0.3">
      <c r="A5310" s="28"/>
    </row>
    <row r="5311" spans="1:1" x14ac:dyDescent="0.3">
      <c r="A5311" s="28"/>
    </row>
    <row r="5312" spans="1:1" x14ac:dyDescent="0.3">
      <c r="A5312" s="28"/>
    </row>
    <row r="5313" spans="1:1" x14ac:dyDescent="0.3">
      <c r="A5313" s="28"/>
    </row>
    <row r="5314" spans="1:1" x14ac:dyDescent="0.3">
      <c r="A5314" s="28"/>
    </row>
    <row r="5315" spans="1:1" x14ac:dyDescent="0.3">
      <c r="A5315" s="28"/>
    </row>
    <row r="5316" spans="1:1" x14ac:dyDescent="0.3">
      <c r="A5316" s="28"/>
    </row>
    <row r="5317" spans="1:1" x14ac:dyDescent="0.3">
      <c r="A5317" s="28"/>
    </row>
    <row r="5318" spans="1:1" x14ac:dyDescent="0.3">
      <c r="A5318" s="28"/>
    </row>
    <row r="5319" spans="1:1" x14ac:dyDescent="0.3">
      <c r="A5319" s="28"/>
    </row>
    <row r="5320" spans="1:1" x14ac:dyDescent="0.3">
      <c r="A5320" s="28"/>
    </row>
    <row r="5321" spans="1:1" x14ac:dyDescent="0.3">
      <c r="A5321" s="28"/>
    </row>
    <row r="5322" spans="1:1" x14ac:dyDescent="0.3">
      <c r="A5322" s="28"/>
    </row>
    <row r="5323" spans="1:1" x14ac:dyDescent="0.3">
      <c r="A5323" s="28"/>
    </row>
    <row r="5324" spans="1:1" x14ac:dyDescent="0.3">
      <c r="A5324" s="28"/>
    </row>
    <row r="5325" spans="1:1" x14ac:dyDescent="0.3">
      <c r="A5325" s="28"/>
    </row>
    <row r="5326" spans="1:1" x14ac:dyDescent="0.3">
      <c r="A5326" s="28"/>
    </row>
    <row r="5327" spans="1:1" x14ac:dyDescent="0.3">
      <c r="A5327" s="28"/>
    </row>
    <row r="5328" spans="1:1" x14ac:dyDescent="0.3">
      <c r="A5328" s="28"/>
    </row>
    <row r="5329" spans="1:1" x14ac:dyDescent="0.3">
      <c r="A5329" s="28"/>
    </row>
    <row r="5330" spans="1:1" x14ac:dyDescent="0.3">
      <c r="A5330" s="28"/>
    </row>
    <row r="5331" spans="1:1" x14ac:dyDescent="0.3">
      <c r="A5331" s="28"/>
    </row>
    <row r="5332" spans="1:1" x14ac:dyDescent="0.3">
      <c r="A5332" s="28"/>
    </row>
    <row r="5333" spans="1:1" x14ac:dyDescent="0.3">
      <c r="A5333" s="28"/>
    </row>
    <row r="5334" spans="1:1" x14ac:dyDescent="0.3">
      <c r="A5334" s="28"/>
    </row>
    <row r="5335" spans="1:1" x14ac:dyDescent="0.3">
      <c r="A5335" s="28"/>
    </row>
    <row r="5336" spans="1:1" x14ac:dyDescent="0.3">
      <c r="A5336" s="28"/>
    </row>
    <row r="5337" spans="1:1" x14ac:dyDescent="0.3">
      <c r="A5337" s="28"/>
    </row>
    <row r="5338" spans="1:1" x14ac:dyDescent="0.3">
      <c r="A5338" s="28"/>
    </row>
    <row r="5339" spans="1:1" x14ac:dyDescent="0.3">
      <c r="A5339" s="28"/>
    </row>
    <row r="5340" spans="1:1" x14ac:dyDescent="0.3">
      <c r="A5340" s="28"/>
    </row>
    <row r="5341" spans="1:1" x14ac:dyDescent="0.3">
      <c r="A5341" s="28"/>
    </row>
    <row r="5342" spans="1:1" x14ac:dyDescent="0.3">
      <c r="A5342" s="28"/>
    </row>
    <row r="5343" spans="1:1" x14ac:dyDescent="0.3">
      <c r="A5343" s="28"/>
    </row>
    <row r="5344" spans="1:1" x14ac:dyDescent="0.3">
      <c r="A5344" s="28"/>
    </row>
    <row r="5345" spans="1:1" x14ac:dyDescent="0.3">
      <c r="A5345" s="28"/>
    </row>
    <row r="5346" spans="1:1" x14ac:dyDescent="0.3">
      <c r="A5346" s="28"/>
    </row>
    <row r="5347" spans="1:1" x14ac:dyDescent="0.3">
      <c r="A5347" s="28"/>
    </row>
    <row r="5348" spans="1:1" x14ac:dyDescent="0.3">
      <c r="A5348" s="28"/>
    </row>
    <row r="5349" spans="1:1" x14ac:dyDescent="0.3">
      <c r="A5349" s="28"/>
    </row>
    <row r="5350" spans="1:1" x14ac:dyDescent="0.3">
      <c r="A5350" s="28"/>
    </row>
    <row r="5351" spans="1:1" x14ac:dyDescent="0.3">
      <c r="A5351" s="28"/>
    </row>
    <row r="5352" spans="1:1" x14ac:dyDescent="0.3">
      <c r="A5352" s="28"/>
    </row>
    <row r="5353" spans="1:1" x14ac:dyDescent="0.3">
      <c r="A5353" s="28"/>
    </row>
    <row r="5354" spans="1:1" x14ac:dyDescent="0.3">
      <c r="A5354" s="28"/>
    </row>
    <row r="5355" spans="1:1" x14ac:dyDescent="0.3">
      <c r="A5355" s="28"/>
    </row>
    <row r="5356" spans="1:1" x14ac:dyDescent="0.3">
      <c r="A5356" s="28"/>
    </row>
    <row r="5357" spans="1:1" x14ac:dyDescent="0.3">
      <c r="A5357" s="28"/>
    </row>
    <row r="5358" spans="1:1" x14ac:dyDescent="0.3">
      <c r="A5358" s="28"/>
    </row>
    <row r="5359" spans="1:1" x14ac:dyDescent="0.3">
      <c r="A5359" s="28"/>
    </row>
    <row r="5360" spans="1:1" x14ac:dyDescent="0.3">
      <c r="A5360" s="28"/>
    </row>
    <row r="5361" spans="1:1" x14ac:dyDescent="0.3">
      <c r="A5361" s="28"/>
    </row>
    <row r="5362" spans="1:1" x14ac:dyDescent="0.3">
      <c r="A5362" s="28"/>
    </row>
    <row r="5363" spans="1:1" x14ac:dyDescent="0.3">
      <c r="A5363" s="28"/>
    </row>
    <row r="5364" spans="1:1" x14ac:dyDescent="0.3">
      <c r="A5364" s="28"/>
    </row>
    <row r="5365" spans="1:1" x14ac:dyDescent="0.3">
      <c r="A5365" s="28"/>
    </row>
    <row r="5366" spans="1:1" x14ac:dyDescent="0.3">
      <c r="A5366" s="28"/>
    </row>
    <row r="5367" spans="1:1" x14ac:dyDescent="0.3">
      <c r="A5367" s="28"/>
    </row>
    <row r="5368" spans="1:1" x14ac:dyDescent="0.3">
      <c r="A5368" s="28"/>
    </row>
    <row r="5369" spans="1:1" x14ac:dyDescent="0.3">
      <c r="A5369" s="28"/>
    </row>
    <row r="5370" spans="1:1" x14ac:dyDescent="0.3">
      <c r="A5370" s="28"/>
    </row>
    <row r="5371" spans="1:1" x14ac:dyDescent="0.3">
      <c r="A5371" s="28"/>
    </row>
    <row r="5372" spans="1:1" x14ac:dyDescent="0.3">
      <c r="A5372" s="28"/>
    </row>
    <row r="5373" spans="1:1" x14ac:dyDescent="0.3">
      <c r="A5373" s="28"/>
    </row>
    <row r="5374" spans="1:1" x14ac:dyDescent="0.3">
      <c r="A5374" s="28"/>
    </row>
    <row r="5375" spans="1:1" x14ac:dyDescent="0.3">
      <c r="A5375" s="28"/>
    </row>
    <row r="5376" spans="1:1" x14ac:dyDescent="0.3">
      <c r="A5376" s="28"/>
    </row>
    <row r="5377" spans="1:1" x14ac:dyDescent="0.3">
      <c r="A5377" s="28"/>
    </row>
  </sheetData>
  <hyperlinks>
    <hyperlink ref="N3" r:id="rId1" xr:uid="{5132C763-9AE5-4A70-BEBD-4407D1781698}"/>
    <hyperlink ref="N2" r:id="rId2" xr:uid="{22855E16-3C69-4FC9-950C-F7966E95B4F3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6362-C23A-4D8C-A03D-ACB7F0D0ABE6}">
  <dimension ref="A1:M5378"/>
  <sheetViews>
    <sheetView zoomScale="96" zoomScaleNormal="96" workbookViewId="0">
      <selection activeCell="B3" sqref="B3:B2868"/>
    </sheetView>
  </sheetViews>
  <sheetFormatPr defaultRowHeight="14.4" x14ac:dyDescent="0.3"/>
  <cols>
    <col min="1" max="1" width="12" style="7" bestFit="1" customWidth="1"/>
    <col min="2" max="2" width="11.21875" style="7" customWidth="1"/>
    <col min="3" max="3" width="15.109375" style="7" customWidth="1"/>
    <col min="4" max="4" width="16.88671875" style="7" customWidth="1"/>
    <col min="5" max="5" width="14.5546875" style="7" customWidth="1"/>
    <col min="6" max="6" width="17.21875" style="7" customWidth="1"/>
    <col min="7" max="7" width="13.77734375" style="7" customWidth="1"/>
    <col min="8" max="8" width="20.5546875" style="7" customWidth="1"/>
    <col min="9" max="9" width="4.21875" customWidth="1"/>
    <col min="10" max="10" width="14.5546875" bestFit="1" customWidth="1"/>
    <col min="11" max="13" width="24.21875" customWidth="1"/>
  </cols>
  <sheetData>
    <row r="1" spans="1:13" x14ac:dyDescent="0.3">
      <c r="E1" s="48">
        <v>1.1100000000000001</v>
      </c>
      <c r="G1" s="48">
        <v>0.01</v>
      </c>
    </row>
    <row r="2" spans="1:13" x14ac:dyDescent="0.3">
      <c r="A2" s="30" t="s">
        <v>0</v>
      </c>
      <c r="B2" s="30" t="s">
        <v>1</v>
      </c>
      <c r="C2" s="30" t="s">
        <v>50</v>
      </c>
      <c r="D2" s="30" t="s">
        <v>3</v>
      </c>
      <c r="E2" s="45" t="str">
        <f>"Fator "&amp;E1*100&amp;"% CDI"</f>
        <v>Fator 111% CDI</v>
      </c>
      <c r="F2" s="45" t="str">
        <f>"Índice "&amp;E1*100&amp;"% CDI"</f>
        <v>Índice 111% CDI</v>
      </c>
      <c r="G2" s="46" t="str">
        <f>"CDI+ "&amp;G1*100&amp;"% a.a."</f>
        <v>CDI+ 1% a.a.</v>
      </c>
      <c r="H2" s="47" t="str">
        <f>"Índice CDI+ "&amp;G1*100&amp;"% a.a."</f>
        <v>Índice CDI+ 1% a.a.</v>
      </c>
      <c r="J2" s="33" t="s">
        <v>8</v>
      </c>
      <c r="K2" s="30" t="str">
        <f>+D2</f>
        <v>Índice CDI</v>
      </c>
      <c r="L2" s="49" t="str">
        <f>+F2</f>
        <v>Índice 111% CDI</v>
      </c>
      <c r="M2" s="39" t="str">
        <f>+G2</f>
        <v>CDI+ 1% a.a.</v>
      </c>
    </row>
    <row r="3" spans="1:13" x14ac:dyDescent="0.3">
      <c r="A3" s="9">
        <v>40546</v>
      </c>
      <c r="B3" s="37">
        <v>10.64</v>
      </c>
      <c r="C3" s="16">
        <f>ROUND((1+B3/100)^(1/252),8)</f>
        <v>1.0004013199999999</v>
      </c>
      <c r="D3" s="37">
        <v>1</v>
      </c>
      <c r="E3" s="43">
        <f>ROUND(1+(C3-1)*$E$1,16)</f>
        <v>1.0004454652000001</v>
      </c>
      <c r="F3" s="41">
        <v>1</v>
      </c>
      <c r="G3" s="44">
        <f>ROUND((C3)*((1+$G$1)^(1/252)),16)</f>
        <v>1.0004408220660601</v>
      </c>
      <c r="H3" s="42">
        <v>1</v>
      </c>
      <c r="J3" s="19">
        <v>43098</v>
      </c>
      <c r="K3" s="50">
        <f>VLOOKUP(J3,$A$2:$H$1048576,4,FALSE)</f>
        <v>2.0550625862284901</v>
      </c>
      <c r="L3" s="51">
        <f>VLOOKUP(J3,$A$2:$H$1048576,6,FALSE)</f>
        <v>2.22447559354416</v>
      </c>
      <c r="M3" s="54">
        <f>VLOOKUP(J3,$A$2:$H$1048576,8,FALSE)</f>
        <v>2.2026963443023</v>
      </c>
    </row>
    <row r="4" spans="1:13" x14ac:dyDescent="0.3">
      <c r="A4" s="9">
        <v>40547</v>
      </c>
      <c r="B4" s="37">
        <v>10.64</v>
      </c>
      <c r="C4" s="16">
        <f t="shared" ref="C4:C67" si="0">ROUND((1+B4/100)^(1/252),8)</f>
        <v>1.0004013199999999</v>
      </c>
      <c r="D4" s="16">
        <f>TRUNC(D3*(C3),16)</f>
        <v>1.0004013199999999</v>
      </c>
      <c r="E4" s="43">
        <f>ROUND(1+(C4-1)*$E$1,16)</f>
        <v>1.0004454652000001</v>
      </c>
      <c r="F4" s="57">
        <f>TRUNC(F3*E3,16)</f>
        <v>1.0004454652000001</v>
      </c>
      <c r="G4" s="44">
        <f t="shared" ref="G4:G67" si="1">ROUND((C4)*((1+$G$1)^(1/252)),16)</f>
        <v>1.0004408220660601</v>
      </c>
      <c r="H4" s="58">
        <f>TRUNC(H3*G3,16)</f>
        <v>1.0004408220660601</v>
      </c>
      <c r="J4" s="19">
        <v>44519</v>
      </c>
      <c r="K4" s="50">
        <f>VLOOKUP(J4,$A$2:$H$1048576,4,FALSE)</f>
        <v>2.4625216678989101</v>
      </c>
      <c r="L4" s="51">
        <f>VLOOKUP(J4,$A$2:$H$1048576,6,FALSE)</f>
        <v>2.7190844153309</v>
      </c>
      <c r="M4" s="54">
        <f>VLOOKUP(J4,$A$2:$H$1048576,8,FALSE)</f>
        <v>2.7430216780276599</v>
      </c>
    </row>
    <row r="5" spans="1:13" x14ac:dyDescent="0.3">
      <c r="A5" s="9">
        <v>40548</v>
      </c>
      <c r="B5" s="37">
        <v>10.64</v>
      </c>
      <c r="C5" s="16">
        <f t="shared" si="0"/>
        <v>1.0004013199999999</v>
      </c>
      <c r="D5" s="16">
        <f t="shared" ref="D5:D68" si="2">TRUNC(D4*(C4),16)</f>
        <v>1.0008028010577401</v>
      </c>
      <c r="E5" s="43">
        <f t="shared" ref="E5:E68" si="3">ROUND(1+(C5-1)*$E$1,16)</f>
        <v>1.0004454652000001</v>
      </c>
      <c r="F5" s="57">
        <f t="shared" ref="F5:F68" si="4">TRUNC(F4*E4,16)</f>
        <v>1.0008911288392399</v>
      </c>
      <c r="G5" s="44">
        <f t="shared" si="1"/>
        <v>1.0004408220660601</v>
      </c>
      <c r="H5" s="58">
        <f t="shared" ref="H5:H68" si="5">TRUNC(H4*G4,16)</f>
        <v>1.0008818384562099</v>
      </c>
      <c r="J5" s="34" t="s">
        <v>2</v>
      </c>
      <c r="K5" s="16">
        <f>ROUND(K4/K3,8)</f>
        <v>1.1982708900000001</v>
      </c>
      <c r="L5" s="52">
        <f>ROUND(L4/L3,8)</f>
        <v>1.2223485000000001</v>
      </c>
      <c r="M5" s="55">
        <f>ROUND(M4/M3,8)</f>
        <v>1.2453017799999999</v>
      </c>
    </row>
    <row r="6" spans="1:13" x14ac:dyDescent="0.3">
      <c r="A6" s="9">
        <v>40549</v>
      </c>
      <c r="B6" s="37">
        <v>10.64</v>
      </c>
      <c r="C6" s="16">
        <f t="shared" si="0"/>
        <v>1.0004013199999999</v>
      </c>
      <c r="D6" s="16">
        <f t="shared" si="2"/>
        <v>1.00120444323786</v>
      </c>
      <c r="E6" s="43">
        <f t="shared" si="3"/>
        <v>1.0004454652000001</v>
      </c>
      <c r="F6" s="57">
        <f t="shared" si="4"/>
        <v>1.0013369910061301</v>
      </c>
      <c r="G6" s="44">
        <f t="shared" si="1"/>
        <v>1.0004408220660601</v>
      </c>
      <c r="H6" s="58">
        <f t="shared" si="5"/>
        <v>1.00132304925612</v>
      </c>
      <c r="J6" s="34" t="s">
        <v>51</v>
      </c>
      <c r="K6" s="40">
        <f>+K4/K3-1</f>
        <v>0.19827088693108874</v>
      </c>
      <c r="L6" s="53">
        <f>+L4/L3-1</f>
        <v>0.22234850461932965</v>
      </c>
      <c r="M6" s="56">
        <f>+M4/M3-1</f>
        <v>0.24530177984950852</v>
      </c>
    </row>
    <row r="7" spans="1:13" x14ac:dyDescent="0.3">
      <c r="A7" s="9">
        <v>40550</v>
      </c>
      <c r="B7" s="37">
        <v>10.64</v>
      </c>
      <c r="C7" s="16">
        <f t="shared" si="0"/>
        <v>1.0004013199999999</v>
      </c>
      <c r="D7" s="16">
        <f t="shared" si="2"/>
        <v>1.00160624660502</v>
      </c>
      <c r="E7" s="43">
        <f t="shared" si="3"/>
        <v>1.0004454652000001</v>
      </c>
      <c r="F7" s="57">
        <f t="shared" si="4"/>
        <v>1.0017830517891</v>
      </c>
      <c r="G7" s="44">
        <f t="shared" si="1"/>
        <v>1.0004408220660601</v>
      </c>
      <c r="H7" s="58">
        <f t="shared" si="5"/>
        <v>1.0017644545514901</v>
      </c>
      <c r="J7" s="34" t="s">
        <v>13</v>
      </c>
      <c r="K7" s="40">
        <f>((1+K6)^(252/NETWORKDAYS(J3,J4-1,Feriados!$A$1:$A$1036)))-1</f>
        <v>4.7860448426679136E-2</v>
      </c>
      <c r="L7" s="53">
        <f>((1+L6)^(252/NETWORKDAYS(J3,J4-1,Feriados!$A$1:$A$1036)))-1</f>
        <v>5.3262363299980464E-2</v>
      </c>
      <c r="M7" s="56">
        <f>((1+M6)^(252/NETWORKDAYS(J3,J4-1,Feriados!$A$1:$A$1036)))-1</f>
        <v>5.833905291074748E-2</v>
      </c>
    </row>
    <row r="8" spans="1:13" x14ac:dyDescent="0.3">
      <c r="A8" s="9">
        <v>40553</v>
      </c>
      <c r="B8" s="37">
        <v>10.64</v>
      </c>
      <c r="C8" s="16">
        <f t="shared" si="0"/>
        <v>1.0004013199999999</v>
      </c>
      <c r="D8" s="16">
        <f t="shared" si="2"/>
        <v>1.0020082112239099</v>
      </c>
      <c r="E8" s="43">
        <f t="shared" si="3"/>
        <v>1.0004454652000001</v>
      </c>
      <c r="F8" s="57">
        <f t="shared" si="4"/>
        <v>1.0022293112766201</v>
      </c>
      <c r="G8" s="44">
        <f t="shared" si="1"/>
        <v>1.0004408220660601</v>
      </c>
      <c r="H8" s="58">
        <f t="shared" si="5"/>
        <v>1.00220605442805</v>
      </c>
      <c r="J8" s="7"/>
      <c r="K8" s="7"/>
      <c r="L8" s="67"/>
      <c r="M8" s="7"/>
    </row>
    <row r="9" spans="1:13" x14ac:dyDescent="0.3">
      <c r="A9" s="9">
        <v>40554</v>
      </c>
      <c r="B9" s="37">
        <v>10.64</v>
      </c>
      <c r="C9" s="16">
        <f t="shared" si="0"/>
        <v>1.0004013199999999</v>
      </c>
      <c r="D9" s="16">
        <f t="shared" si="2"/>
        <v>1.0024103371592401</v>
      </c>
      <c r="E9" s="43">
        <f t="shared" si="3"/>
        <v>1.0004454652000001</v>
      </c>
      <c r="F9" s="57">
        <f t="shared" si="4"/>
        <v>1.0026757695572099</v>
      </c>
      <c r="G9" s="44">
        <f t="shared" si="1"/>
        <v>1.0004408220660601</v>
      </c>
      <c r="H9" s="58">
        <f t="shared" si="5"/>
        <v>1.00264784897158</v>
      </c>
      <c r="J9" s="34" t="s">
        <v>40</v>
      </c>
      <c r="K9" s="21">
        <f>NETWORKDAYS(J3,J4-1,Feriados!$A$1:$A$1036)</f>
        <v>975</v>
      </c>
      <c r="L9" s="7"/>
      <c r="M9" s="67"/>
    </row>
    <row r="10" spans="1:13" x14ac:dyDescent="0.3">
      <c r="A10" s="9">
        <v>40555</v>
      </c>
      <c r="B10" s="37">
        <v>10.64</v>
      </c>
      <c r="C10" s="16">
        <f t="shared" si="0"/>
        <v>1.0004013199999999</v>
      </c>
      <c r="D10" s="16">
        <f t="shared" si="2"/>
        <v>1.00281262447575</v>
      </c>
      <c r="E10" s="43">
        <f t="shared" si="3"/>
        <v>1.0004454652000001</v>
      </c>
      <c r="F10" s="57">
        <f t="shared" si="4"/>
        <v>1.0031224267194301</v>
      </c>
      <c r="G10" s="44">
        <f t="shared" si="1"/>
        <v>1.0004408220660601</v>
      </c>
      <c r="H10" s="58">
        <f t="shared" si="5"/>
        <v>1.0030898382678901</v>
      </c>
    </row>
    <row r="11" spans="1:13" x14ac:dyDescent="0.3">
      <c r="A11" s="9">
        <v>40556</v>
      </c>
      <c r="B11" s="37">
        <v>10.64</v>
      </c>
      <c r="C11" s="16">
        <f t="shared" si="0"/>
        <v>1.0004013199999999</v>
      </c>
      <c r="D11" s="16">
        <f t="shared" si="2"/>
        <v>1.0032150732381999</v>
      </c>
      <c r="E11" s="43">
        <f t="shared" si="3"/>
        <v>1.0004454652000001</v>
      </c>
      <c r="F11" s="57">
        <f t="shared" si="4"/>
        <v>1.0035692828518701</v>
      </c>
      <c r="G11" s="44">
        <f t="shared" si="1"/>
        <v>1.0004408220660601</v>
      </c>
      <c r="H11" s="58">
        <f t="shared" si="5"/>
        <v>1.0035320224028399</v>
      </c>
      <c r="L11" s="3"/>
    </row>
    <row r="12" spans="1:13" x14ac:dyDescent="0.3">
      <c r="A12" s="9">
        <v>40557</v>
      </c>
      <c r="B12" s="37">
        <v>10.64</v>
      </c>
      <c r="C12" s="16">
        <f t="shared" si="0"/>
        <v>1.0004013199999999</v>
      </c>
      <c r="D12" s="16">
        <f t="shared" si="2"/>
        <v>1.0036176835113899</v>
      </c>
      <c r="E12" s="43">
        <f t="shared" si="3"/>
        <v>1.0004454652000001</v>
      </c>
      <c r="F12" s="57">
        <f t="shared" si="4"/>
        <v>1.0040163380431699</v>
      </c>
      <c r="G12" s="44">
        <f t="shared" si="1"/>
        <v>1.0004408220660601</v>
      </c>
      <c r="H12" s="58">
        <f t="shared" si="5"/>
        <v>1.00397440146231</v>
      </c>
      <c r="K12" s="1"/>
      <c r="L12" s="3"/>
    </row>
    <row r="13" spans="1:13" x14ac:dyDescent="0.3">
      <c r="A13" s="9">
        <v>40560</v>
      </c>
      <c r="B13" s="37">
        <v>10.64</v>
      </c>
      <c r="C13" s="16">
        <f t="shared" si="0"/>
        <v>1.0004013199999999</v>
      </c>
      <c r="D13" s="16">
        <f t="shared" si="2"/>
        <v>1.00402045536014</v>
      </c>
      <c r="E13" s="43">
        <f t="shared" si="3"/>
        <v>1.0004454652000001</v>
      </c>
      <c r="F13" s="57">
        <f t="shared" si="4"/>
        <v>1.004463592382</v>
      </c>
      <c r="G13" s="44">
        <f t="shared" si="1"/>
        <v>1.0004408220660601</v>
      </c>
      <c r="H13" s="58">
        <f t="shared" si="5"/>
        <v>1.0044169755322301</v>
      </c>
      <c r="K13" s="3"/>
      <c r="L13" s="3"/>
    </row>
    <row r="14" spans="1:13" x14ac:dyDescent="0.3">
      <c r="A14" s="9">
        <v>40561</v>
      </c>
      <c r="B14" s="37">
        <v>10.64</v>
      </c>
      <c r="C14" s="16">
        <f t="shared" si="0"/>
        <v>1.0004013199999999</v>
      </c>
      <c r="D14" s="16">
        <f t="shared" si="2"/>
        <v>1.0044233888492899</v>
      </c>
      <c r="E14" s="43">
        <f t="shared" si="3"/>
        <v>1.0004454652000001</v>
      </c>
      <c r="F14" s="57">
        <f t="shared" si="4"/>
        <v>1.00491104595707</v>
      </c>
      <c r="G14" s="44">
        <f t="shared" si="1"/>
        <v>1.0004408220660601</v>
      </c>
      <c r="H14" s="58">
        <f t="shared" si="5"/>
        <v>1.0048597446985701</v>
      </c>
    </row>
    <row r="15" spans="1:13" x14ac:dyDescent="0.3">
      <c r="A15" s="9">
        <v>40562</v>
      </c>
      <c r="B15" s="37">
        <v>10.64</v>
      </c>
      <c r="C15" s="16">
        <f t="shared" si="0"/>
        <v>1.0004013199999999</v>
      </c>
      <c r="D15" s="16">
        <f t="shared" si="2"/>
        <v>1.0048264840437</v>
      </c>
      <c r="E15" s="43">
        <f t="shared" si="3"/>
        <v>1.0004454652000001</v>
      </c>
      <c r="F15" s="57">
        <f t="shared" si="4"/>
        <v>1.0053586988571399</v>
      </c>
      <c r="G15" s="44">
        <f t="shared" si="1"/>
        <v>1.0004408220660601</v>
      </c>
      <c r="H15" s="58">
        <f t="shared" si="5"/>
        <v>1.0053027090473301</v>
      </c>
      <c r="K15" s="3"/>
    </row>
    <row r="16" spans="1:13" x14ac:dyDescent="0.3">
      <c r="A16" s="9">
        <v>40563</v>
      </c>
      <c r="B16" s="37">
        <v>11.14</v>
      </c>
      <c r="C16" s="16">
        <f t="shared" si="0"/>
        <v>1.0004192199999999</v>
      </c>
      <c r="D16" s="16">
        <f t="shared" si="2"/>
        <v>1.00522974100828</v>
      </c>
      <c r="E16" s="43">
        <f t="shared" si="3"/>
        <v>1.0004653342000001</v>
      </c>
      <c r="F16" s="57">
        <f t="shared" si="4"/>
        <v>1.0058065511709999</v>
      </c>
      <c r="G16" s="44">
        <f t="shared" si="1"/>
        <v>1.0004587227728701</v>
      </c>
      <c r="H16" s="58">
        <f t="shared" si="5"/>
        <v>1.00574586866455</v>
      </c>
    </row>
    <row r="17" spans="1:8" x14ac:dyDescent="0.3">
      <c r="A17" s="9">
        <v>40564</v>
      </c>
      <c r="B17" s="37">
        <v>11.14</v>
      </c>
      <c r="C17" s="16">
        <f t="shared" si="0"/>
        <v>1.0004192199999999</v>
      </c>
      <c r="D17" s="16">
        <f t="shared" si="2"/>
        <v>1.0056511534203101</v>
      </c>
      <c r="E17" s="43">
        <f t="shared" si="3"/>
        <v>1.0004653342000001</v>
      </c>
      <c r="F17" s="57">
        <f t="shared" si="4"/>
        <v>1.00627458735784</v>
      </c>
      <c r="G17" s="44">
        <f t="shared" si="1"/>
        <v>1.0004587227728701</v>
      </c>
      <c r="H17" s="58">
        <f t="shared" si="5"/>
        <v>1.0062072271982301</v>
      </c>
    </row>
    <row r="18" spans="1:8" x14ac:dyDescent="0.3">
      <c r="A18" s="9">
        <v>40567</v>
      </c>
      <c r="B18" s="37">
        <v>11.14</v>
      </c>
      <c r="C18" s="16">
        <f t="shared" si="0"/>
        <v>1.0004192199999999</v>
      </c>
      <c r="D18" s="16">
        <f t="shared" si="2"/>
        <v>1.0060727424968501</v>
      </c>
      <c r="E18" s="43">
        <f t="shared" si="3"/>
        <v>1.0004653342000001</v>
      </c>
      <c r="F18" s="57">
        <f t="shared" si="4"/>
        <v>1.00674284133793</v>
      </c>
      <c r="G18" s="44">
        <f t="shared" si="1"/>
        <v>1.0004587227728701</v>
      </c>
      <c r="H18" s="58">
        <f t="shared" si="5"/>
        <v>1.0066687973675701</v>
      </c>
    </row>
    <row r="19" spans="1:8" x14ac:dyDescent="0.3">
      <c r="A19" s="9">
        <v>40568</v>
      </c>
      <c r="B19" s="37">
        <v>11.14</v>
      </c>
      <c r="C19" s="16">
        <f t="shared" si="0"/>
        <v>1.0004192199999999</v>
      </c>
      <c r="D19" s="16">
        <f t="shared" si="2"/>
        <v>1.0064945083119601</v>
      </c>
      <c r="E19" s="43">
        <f t="shared" si="3"/>
        <v>1.0004653342000001</v>
      </c>
      <c r="F19" s="57">
        <f t="shared" si="4"/>
        <v>1.0072113132126099</v>
      </c>
      <c r="G19" s="44">
        <f t="shared" si="1"/>
        <v>1.0004587227728701</v>
      </c>
      <c r="H19" s="58">
        <f t="shared" si="5"/>
        <v>1.0071305792696601</v>
      </c>
    </row>
    <row r="20" spans="1:8" x14ac:dyDescent="0.3">
      <c r="A20" s="9">
        <v>40569</v>
      </c>
      <c r="B20" s="37">
        <v>11.14</v>
      </c>
      <c r="C20" s="16">
        <f t="shared" si="0"/>
        <v>1.0004192199999999</v>
      </c>
      <c r="D20" s="16">
        <f t="shared" si="2"/>
        <v>1.0069164509397299</v>
      </c>
      <c r="E20" s="43">
        <f t="shared" si="3"/>
        <v>1.0004653342000001</v>
      </c>
      <c r="F20" s="57">
        <f t="shared" si="4"/>
        <v>1.00768000308327</v>
      </c>
      <c r="G20" s="44">
        <f t="shared" si="1"/>
        <v>1.0004587227728701</v>
      </c>
      <c r="H20" s="58">
        <f t="shared" si="5"/>
        <v>1.00759257300162</v>
      </c>
    </row>
    <row r="21" spans="1:8" x14ac:dyDescent="0.3">
      <c r="A21" s="9">
        <v>40570</v>
      </c>
      <c r="B21" s="37">
        <v>11.14</v>
      </c>
      <c r="C21" s="16">
        <f t="shared" si="0"/>
        <v>1.0004192199999999</v>
      </c>
      <c r="D21" s="16">
        <f t="shared" si="2"/>
        <v>1.0073385704542901</v>
      </c>
      <c r="E21" s="43">
        <f t="shared" si="3"/>
        <v>1.0004653342000001</v>
      </c>
      <c r="F21" s="57">
        <f t="shared" si="4"/>
        <v>1.00814891105136</v>
      </c>
      <c r="G21" s="44">
        <f t="shared" si="1"/>
        <v>1.0004587227728701</v>
      </c>
      <c r="H21" s="58">
        <f t="shared" si="5"/>
        <v>1.00805477866063</v>
      </c>
    </row>
    <row r="22" spans="1:8" x14ac:dyDescent="0.3">
      <c r="A22" s="9">
        <v>40571</v>
      </c>
      <c r="B22" s="37">
        <v>11.14</v>
      </c>
      <c r="C22" s="16">
        <f t="shared" si="0"/>
        <v>1.0004192199999999</v>
      </c>
      <c r="D22" s="16">
        <f t="shared" si="2"/>
        <v>1.0077608669297999</v>
      </c>
      <c r="E22" s="43">
        <f t="shared" si="3"/>
        <v>1.0004653342000001</v>
      </c>
      <c r="F22" s="57">
        <f t="shared" si="4"/>
        <v>1.00861803721837</v>
      </c>
      <c r="G22" s="44">
        <f t="shared" si="1"/>
        <v>1.0004587227728701</v>
      </c>
      <c r="H22" s="58">
        <f t="shared" si="5"/>
        <v>1.0085171963438999</v>
      </c>
    </row>
    <row r="23" spans="1:8" x14ac:dyDescent="0.3">
      <c r="A23" s="9">
        <v>40574</v>
      </c>
      <c r="B23" s="37">
        <v>11.14</v>
      </c>
      <c r="C23" s="16">
        <f t="shared" si="0"/>
        <v>1.0004192199999999</v>
      </c>
      <c r="D23" s="16">
        <f t="shared" si="2"/>
        <v>1.0081833404404299</v>
      </c>
      <c r="E23" s="43">
        <f t="shared" si="3"/>
        <v>1.0004653342000001</v>
      </c>
      <c r="F23" s="57">
        <f t="shared" si="4"/>
        <v>1.0090873816858199</v>
      </c>
      <c r="G23" s="44">
        <f t="shared" si="1"/>
        <v>1.0004587227728701</v>
      </c>
      <c r="H23" s="58">
        <f t="shared" si="5"/>
        <v>1.00897982614869</v>
      </c>
    </row>
    <row r="24" spans="1:8" x14ac:dyDescent="0.3">
      <c r="A24" s="9">
        <v>40575</v>
      </c>
      <c r="B24" s="37">
        <v>11.14</v>
      </c>
      <c r="C24" s="16">
        <f t="shared" si="0"/>
        <v>1.0004192199999999</v>
      </c>
      <c r="D24" s="16">
        <f t="shared" si="2"/>
        <v>1.0086059910604099</v>
      </c>
      <c r="E24" s="43">
        <f t="shared" si="3"/>
        <v>1.0004653342000001</v>
      </c>
      <c r="F24" s="57">
        <f t="shared" si="4"/>
        <v>1.0095569445553101</v>
      </c>
      <c r="G24" s="44">
        <f t="shared" si="1"/>
        <v>1.0004587227728701</v>
      </c>
      <c r="H24" s="58">
        <f t="shared" si="5"/>
        <v>1.0094426681723101</v>
      </c>
    </row>
    <row r="25" spans="1:8" x14ac:dyDescent="0.3">
      <c r="A25" s="9">
        <v>40576</v>
      </c>
      <c r="B25" s="37">
        <v>11.14</v>
      </c>
      <c r="C25" s="16">
        <f t="shared" si="0"/>
        <v>1.0004192199999999</v>
      </c>
      <c r="D25" s="16">
        <f t="shared" si="2"/>
        <v>1.00902881886398</v>
      </c>
      <c r="E25" s="43">
        <f t="shared" si="3"/>
        <v>1.0004653342000001</v>
      </c>
      <c r="F25" s="57">
        <f t="shared" si="4"/>
        <v>1.0100267259284601</v>
      </c>
      <c r="G25" s="44">
        <f t="shared" si="1"/>
        <v>1.0004587227728701</v>
      </c>
      <c r="H25" s="58">
        <f t="shared" si="5"/>
        <v>1.00990572251211</v>
      </c>
    </row>
    <row r="26" spans="1:8" x14ac:dyDescent="0.3">
      <c r="A26" s="9">
        <v>40577</v>
      </c>
      <c r="B26" s="37">
        <v>11.14</v>
      </c>
      <c r="C26" s="16">
        <f t="shared" si="0"/>
        <v>1.0004192199999999</v>
      </c>
      <c r="D26" s="16">
        <f t="shared" si="2"/>
        <v>1.00945182392542</v>
      </c>
      <c r="E26" s="43">
        <f t="shared" si="3"/>
        <v>1.0004653342000001</v>
      </c>
      <c r="F26" s="57">
        <f t="shared" si="4"/>
        <v>1.0104967259069499</v>
      </c>
      <c r="G26" s="44">
        <f t="shared" si="1"/>
        <v>1.0004587227728701</v>
      </c>
      <c r="H26" s="58">
        <f t="shared" si="5"/>
        <v>1.0103689892654799</v>
      </c>
    </row>
    <row r="27" spans="1:8" x14ac:dyDescent="0.3">
      <c r="A27" s="9">
        <v>40578</v>
      </c>
      <c r="B27" s="37">
        <v>11.14</v>
      </c>
      <c r="C27" s="16">
        <f t="shared" si="0"/>
        <v>1.0004192199999999</v>
      </c>
      <c r="D27" s="16">
        <f t="shared" si="2"/>
        <v>1.00987500631905</v>
      </c>
      <c r="E27" s="43">
        <f t="shared" si="3"/>
        <v>1.0004653342000001</v>
      </c>
      <c r="F27" s="57">
        <f t="shared" si="4"/>
        <v>1.0109669445925</v>
      </c>
      <c r="G27" s="44">
        <f t="shared" si="1"/>
        <v>1.0004587227728701</v>
      </c>
      <c r="H27" s="58">
        <f t="shared" si="5"/>
        <v>1.01083246852986</v>
      </c>
    </row>
    <row r="28" spans="1:8" x14ac:dyDescent="0.3">
      <c r="A28" s="9">
        <v>40581</v>
      </c>
      <c r="B28" s="37">
        <v>11.14</v>
      </c>
      <c r="C28" s="16">
        <f t="shared" si="0"/>
        <v>1.0004192199999999</v>
      </c>
      <c r="D28" s="16">
        <f t="shared" si="2"/>
        <v>1.0102983661192</v>
      </c>
      <c r="E28" s="43">
        <f t="shared" si="3"/>
        <v>1.0004653342000001</v>
      </c>
      <c r="F28" s="57">
        <f t="shared" si="4"/>
        <v>1.01143738208689</v>
      </c>
      <c r="G28" s="44">
        <f t="shared" si="1"/>
        <v>1.0004587227728701</v>
      </c>
      <c r="H28" s="58">
        <f t="shared" si="5"/>
        <v>1.01129616040273</v>
      </c>
    </row>
    <row r="29" spans="1:8" x14ac:dyDescent="0.3">
      <c r="A29" s="9">
        <v>40582</v>
      </c>
      <c r="B29" s="37">
        <v>11.14</v>
      </c>
      <c r="C29" s="16">
        <f t="shared" si="0"/>
        <v>1.0004192199999999</v>
      </c>
      <c r="D29" s="16">
        <f t="shared" si="2"/>
        <v>1.0107219034002399</v>
      </c>
      <c r="E29" s="43">
        <f t="shared" si="3"/>
        <v>1.0004653342000001</v>
      </c>
      <c r="F29" s="57">
        <f t="shared" si="4"/>
        <v>1.0119080384919299</v>
      </c>
      <c r="G29" s="44">
        <f t="shared" si="1"/>
        <v>1.0004587227728701</v>
      </c>
      <c r="H29" s="58">
        <f t="shared" si="5"/>
        <v>1.0117600649816201</v>
      </c>
    </row>
    <row r="30" spans="1:8" x14ac:dyDescent="0.3">
      <c r="A30" s="9">
        <v>40583</v>
      </c>
      <c r="B30" s="37">
        <v>11.14</v>
      </c>
      <c r="C30" s="16">
        <f t="shared" si="0"/>
        <v>1.0004192199999999</v>
      </c>
      <c r="D30" s="16">
        <f t="shared" si="2"/>
        <v>1.0111456182365799</v>
      </c>
      <c r="E30" s="43">
        <f t="shared" si="3"/>
        <v>1.0004653342000001</v>
      </c>
      <c r="F30" s="57">
        <f t="shared" si="4"/>
        <v>1.0123789139095001</v>
      </c>
      <c r="G30" s="44">
        <f t="shared" si="1"/>
        <v>1.0004587227728701</v>
      </c>
      <c r="H30" s="58">
        <f t="shared" si="5"/>
        <v>1.01222418236411</v>
      </c>
    </row>
    <row r="31" spans="1:8" x14ac:dyDescent="0.3">
      <c r="A31" s="9">
        <v>40584</v>
      </c>
      <c r="B31" s="37">
        <v>11.15</v>
      </c>
      <c r="C31" s="16">
        <f t="shared" si="0"/>
        <v>1.00041957</v>
      </c>
      <c r="D31" s="16">
        <f t="shared" si="2"/>
        <v>1.0115695107026601</v>
      </c>
      <c r="E31" s="43">
        <f t="shared" si="3"/>
        <v>1.0004657227</v>
      </c>
      <c r="F31" s="57">
        <f t="shared" si="4"/>
        <v>1.0128500084415</v>
      </c>
      <c r="G31" s="44">
        <f t="shared" si="1"/>
        <v>1.00045907278669</v>
      </c>
      <c r="H31" s="58">
        <f t="shared" si="5"/>
        <v>1.01268851264781</v>
      </c>
    </row>
    <row r="32" spans="1:8" x14ac:dyDescent="0.3">
      <c r="A32" s="9">
        <v>40585</v>
      </c>
      <c r="B32" s="37">
        <v>11.14</v>
      </c>
      <c r="C32" s="16">
        <f t="shared" si="0"/>
        <v>1.0004192199999999</v>
      </c>
      <c r="D32" s="16">
        <f t="shared" si="2"/>
        <v>1.01199393492227</v>
      </c>
      <c r="E32" s="43">
        <f t="shared" si="3"/>
        <v>1.0004653342000001</v>
      </c>
      <c r="F32" s="57">
        <f t="shared" si="4"/>
        <v>1.0133217156821299</v>
      </c>
      <c r="G32" s="44">
        <f t="shared" si="1"/>
        <v>1.0004587227728701</v>
      </c>
      <c r="H32" s="58">
        <f t="shared" si="5"/>
        <v>1.0131534103853601</v>
      </c>
    </row>
    <row r="33" spans="1:8" x14ac:dyDescent="0.3">
      <c r="A33" s="9">
        <v>40588</v>
      </c>
      <c r="B33" s="37">
        <v>11.15</v>
      </c>
      <c r="C33" s="16">
        <f t="shared" si="0"/>
        <v>1.00041957</v>
      </c>
      <c r="D33" s="16">
        <f t="shared" si="2"/>
        <v>1.0124181830196699</v>
      </c>
      <c r="E33" s="43">
        <f t="shared" si="3"/>
        <v>1.0004657227</v>
      </c>
      <c r="F33" s="57">
        <f t="shared" si="4"/>
        <v>1.01379324893204</v>
      </c>
      <c r="G33" s="44">
        <f t="shared" si="1"/>
        <v>1.00045907278669</v>
      </c>
      <c r="H33" s="58">
        <f t="shared" si="5"/>
        <v>1.01361816692711</v>
      </c>
    </row>
    <row r="34" spans="1:8" x14ac:dyDescent="0.3">
      <c r="A34" s="9">
        <v>40589</v>
      </c>
      <c r="B34" s="37">
        <v>11.15</v>
      </c>
      <c r="C34" s="16">
        <f t="shared" si="0"/>
        <v>1.00041957</v>
      </c>
      <c r="D34" s="16">
        <f t="shared" si="2"/>
        <v>1.01284296331672</v>
      </c>
      <c r="E34" s="43">
        <f t="shared" si="3"/>
        <v>1.0004657227</v>
      </c>
      <c r="F34" s="57">
        <f t="shared" si="4"/>
        <v>1.01426539546117</v>
      </c>
      <c r="G34" s="44">
        <f t="shared" si="1"/>
        <v>1.00045907278669</v>
      </c>
      <c r="H34" s="58">
        <f t="shared" si="5"/>
        <v>1.0140834914436401</v>
      </c>
    </row>
    <row r="35" spans="1:8" x14ac:dyDescent="0.3">
      <c r="A35" s="9">
        <v>40590</v>
      </c>
      <c r="B35" s="37">
        <v>11.15</v>
      </c>
      <c r="C35" s="16">
        <f t="shared" si="0"/>
        <v>1.00041957</v>
      </c>
      <c r="D35" s="16">
        <f t="shared" si="2"/>
        <v>1.0132679218388401</v>
      </c>
      <c r="E35" s="43">
        <f t="shared" si="3"/>
        <v>1.0004657227</v>
      </c>
      <c r="F35" s="57">
        <f t="shared" si="4"/>
        <v>1.01473776187966</v>
      </c>
      <c r="G35" s="44">
        <f t="shared" si="1"/>
        <v>1.00045907278669</v>
      </c>
      <c r="H35" s="58">
        <f t="shared" si="5"/>
        <v>1.01454902957799</v>
      </c>
    </row>
    <row r="36" spans="1:8" x14ac:dyDescent="0.3">
      <c r="A36" s="9">
        <v>40591</v>
      </c>
      <c r="B36" s="37">
        <v>11.15</v>
      </c>
      <c r="C36" s="16">
        <f t="shared" si="0"/>
        <v>1.00041957</v>
      </c>
      <c r="D36" s="16">
        <f t="shared" si="2"/>
        <v>1.0136930586608099</v>
      </c>
      <c r="E36" s="43">
        <f t="shared" si="3"/>
        <v>1.0004657227</v>
      </c>
      <c r="F36" s="57">
        <f t="shared" si="4"/>
        <v>1.01521034828991</v>
      </c>
      <c r="G36" s="44">
        <f t="shared" si="1"/>
        <v>1.00045907278669</v>
      </c>
      <c r="H36" s="58">
        <f t="shared" si="5"/>
        <v>1.01501478142823</v>
      </c>
    </row>
    <row r="37" spans="1:8" x14ac:dyDescent="0.3">
      <c r="A37" s="9">
        <v>40592</v>
      </c>
      <c r="B37" s="37">
        <v>11.16</v>
      </c>
      <c r="C37" s="16">
        <f t="shared" si="0"/>
        <v>1.0004199300000001</v>
      </c>
      <c r="D37" s="16">
        <f t="shared" si="2"/>
        <v>1.01411837385743</v>
      </c>
      <c r="E37" s="43">
        <f t="shared" si="3"/>
        <v>1.0004661223</v>
      </c>
      <c r="F37" s="57">
        <f t="shared" si="4"/>
        <v>1.0156831547943801</v>
      </c>
      <c r="G37" s="44">
        <f t="shared" si="1"/>
        <v>1.0004594328009</v>
      </c>
      <c r="H37" s="58">
        <f t="shared" si="5"/>
        <v>1.01548074709247</v>
      </c>
    </row>
    <row r="38" spans="1:8" x14ac:dyDescent="0.3">
      <c r="A38" s="9">
        <v>40595</v>
      </c>
      <c r="B38" s="37">
        <v>11.16</v>
      </c>
      <c r="C38" s="16">
        <f t="shared" si="0"/>
        <v>1.0004199300000001</v>
      </c>
      <c r="D38" s="16">
        <f t="shared" si="2"/>
        <v>1.01454423258616</v>
      </c>
      <c r="E38" s="43">
        <f t="shared" si="3"/>
        <v>1.0004661223</v>
      </c>
      <c r="F38" s="57">
        <f t="shared" si="4"/>
        <v>1.01615658736256</v>
      </c>
      <c r="G38" s="44">
        <f t="shared" si="1"/>
        <v>1.0004594328009</v>
      </c>
      <c r="H38" s="58">
        <f t="shared" si="5"/>
        <v>1.0159472922563699</v>
      </c>
    </row>
    <row r="39" spans="1:8" x14ac:dyDescent="0.3">
      <c r="A39" s="9">
        <v>40596</v>
      </c>
      <c r="B39" s="37">
        <v>11.16</v>
      </c>
      <c r="C39" s="16">
        <f t="shared" si="0"/>
        <v>1.0004199300000001</v>
      </c>
      <c r="D39" s="16">
        <f t="shared" si="2"/>
        <v>1.0149702701457499</v>
      </c>
      <c r="E39" s="43">
        <f t="shared" si="3"/>
        <v>1.0004661223</v>
      </c>
      <c r="F39" s="57">
        <f t="shared" si="4"/>
        <v>1.0166302406082199</v>
      </c>
      <c r="G39" s="44">
        <f t="shared" si="1"/>
        <v>1.0004594328009</v>
      </c>
      <c r="H39" s="58">
        <f t="shared" si="5"/>
        <v>1.01641405176642</v>
      </c>
    </row>
    <row r="40" spans="1:8" x14ac:dyDescent="0.3">
      <c r="A40" s="9">
        <v>40597</v>
      </c>
      <c r="B40" s="37">
        <v>11.16</v>
      </c>
      <c r="C40" s="16">
        <f t="shared" si="0"/>
        <v>1.0004199300000001</v>
      </c>
      <c r="D40" s="16">
        <f t="shared" si="2"/>
        <v>1.0153964866112899</v>
      </c>
      <c r="E40" s="43">
        <f t="shared" si="3"/>
        <v>1.0004661223</v>
      </c>
      <c r="F40" s="57">
        <f t="shared" si="4"/>
        <v>1.0171041146342199</v>
      </c>
      <c r="G40" s="44">
        <f t="shared" si="1"/>
        <v>1.0004594328009</v>
      </c>
      <c r="H40" s="58">
        <f t="shared" si="5"/>
        <v>1.0168810257211001</v>
      </c>
    </row>
    <row r="41" spans="1:8" x14ac:dyDescent="0.3">
      <c r="A41" s="9">
        <v>40598</v>
      </c>
      <c r="B41" s="37">
        <v>11.16</v>
      </c>
      <c r="C41" s="16">
        <f t="shared" si="0"/>
        <v>1.0004199300000001</v>
      </c>
      <c r="D41" s="16">
        <f t="shared" si="2"/>
        <v>1.01582288205791</v>
      </c>
      <c r="E41" s="43">
        <f t="shared" si="3"/>
        <v>1.0004661223</v>
      </c>
      <c r="F41" s="57">
        <f t="shared" si="4"/>
        <v>1.01757820954347</v>
      </c>
      <c r="G41" s="44">
        <f t="shared" si="1"/>
        <v>1.0004594328009</v>
      </c>
      <c r="H41" s="58">
        <f t="shared" si="5"/>
        <v>1.0173482142189301</v>
      </c>
    </row>
    <row r="42" spans="1:8" x14ac:dyDescent="0.3">
      <c r="A42" s="9">
        <v>40599</v>
      </c>
      <c r="B42" s="37">
        <v>11.16</v>
      </c>
      <c r="C42" s="16">
        <f t="shared" si="0"/>
        <v>1.0004199300000001</v>
      </c>
      <c r="D42" s="16">
        <f t="shared" si="2"/>
        <v>1.01624945656077</v>
      </c>
      <c r="E42" s="43">
        <f t="shared" si="3"/>
        <v>1.0004661223</v>
      </c>
      <c r="F42" s="57">
        <f t="shared" si="4"/>
        <v>1.0180525254389301</v>
      </c>
      <c r="G42" s="44">
        <f t="shared" si="1"/>
        <v>1.0004594328009</v>
      </c>
      <c r="H42" s="58">
        <f t="shared" si="5"/>
        <v>1.01781561735848</v>
      </c>
    </row>
    <row r="43" spans="1:8" x14ac:dyDescent="0.3">
      <c r="A43" s="9">
        <v>40602</v>
      </c>
      <c r="B43" s="37">
        <v>11.15</v>
      </c>
      <c r="C43" s="16">
        <f t="shared" si="0"/>
        <v>1.00041957</v>
      </c>
      <c r="D43" s="16">
        <f t="shared" si="2"/>
        <v>1.0166762101950599</v>
      </c>
      <c r="E43" s="43">
        <f t="shared" si="3"/>
        <v>1.0004657227</v>
      </c>
      <c r="F43" s="57">
        <f t="shared" si="4"/>
        <v>1.01852706242361</v>
      </c>
      <c r="G43" s="44">
        <f t="shared" si="1"/>
        <v>1.00045907278669</v>
      </c>
      <c r="H43" s="58">
        <f t="shared" si="5"/>
        <v>1.01828323523836</v>
      </c>
    </row>
    <row r="44" spans="1:8" x14ac:dyDescent="0.3">
      <c r="A44" s="9">
        <v>40603</v>
      </c>
      <c r="B44" s="37">
        <v>11.16</v>
      </c>
      <c r="C44" s="16">
        <f t="shared" si="0"/>
        <v>1.0004199300000001</v>
      </c>
      <c r="D44" s="16">
        <f t="shared" si="2"/>
        <v>1.01710277703257</v>
      </c>
      <c r="E44" s="43">
        <f t="shared" si="3"/>
        <v>1.0004661223</v>
      </c>
      <c r="F44" s="57">
        <f t="shared" si="4"/>
        <v>1.0190014135971499</v>
      </c>
      <c r="G44" s="44">
        <f t="shared" si="1"/>
        <v>1.0004594328009</v>
      </c>
      <c r="H44" s="58">
        <f t="shared" si="5"/>
        <v>1.0187507013607999</v>
      </c>
    </row>
    <row r="45" spans="1:8" x14ac:dyDescent="0.3">
      <c r="A45" s="9">
        <v>40604</v>
      </c>
      <c r="B45" s="37">
        <v>11.16</v>
      </c>
      <c r="C45" s="16">
        <f t="shared" si="0"/>
        <v>1.0004199300000001</v>
      </c>
      <c r="D45" s="16">
        <f t="shared" si="2"/>
        <v>1.0175298890017299</v>
      </c>
      <c r="E45" s="43">
        <f t="shared" si="3"/>
        <v>1.0004661223</v>
      </c>
      <c r="F45" s="57">
        <f t="shared" si="4"/>
        <v>1.0194763928797601</v>
      </c>
      <c r="G45" s="44">
        <f t="shared" si="1"/>
        <v>1.0004594328009</v>
      </c>
      <c r="H45" s="58">
        <f t="shared" si="5"/>
        <v>1.0192187488489499</v>
      </c>
    </row>
    <row r="46" spans="1:8" x14ac:dyDescent="0.3">
      <c r="A46" s="9">
        <v>40605</v>
      </c>
      <c r="B46" s="37">
        <v>11.64</v>
      </c>
      <c r="C46" s="16">
        <f t="shared" si="0"/>
        <v>1.00043704</v>
      </c>
      <c r="D46" s="16">
        <f t="shared" si="2"/>
        <v>1.0179571803280201</v>
      </c>
      <c r="E46" s="43">
        <f t="shared" si="3"/>
        <v>1.0004851144</v>
      </c>
      <c r="F46" s="57">
        <f t="shared" si="4"/>
        <v>1.0199515935608101</v>
      </c>
      <c r="G46" s="44">
        <f t="shared" si="1"/>
        <v>1.0004765434765099</v>
      </c>
      <c r="H46" s="58">
        <f t="shared" si="5"/>
        <v>1.01968701137346</v>
      </c>
    </row>
    <row r="47" spans="1:8" x14ac:dyDescent="0.3">
      <c r="A47" s="9">
        <v>40606</v>
      </c>
      <c r="B47" s="37">
        <v>11.64</v>
      </c>
      <c r="C47" s="16">
        <f t="shared" si="0"/>
        <v>1.00043704</v>
      </c>
      <c r="D47" s="16">
        <f t="shared" si="2"/>
        <v>1.01840206833411</v>
      </c>
      <c r="E47" s="43">
        <f t="shared" si="3"/>
        <v>1.0004851144</v>
      </c>
      <c r="F47" s="57">
        <f t="shared" si="4"/>
        <v>1.02044638676615</v>
      </c>
      <c r="G47" s="44">
        <f t="shared" si="1"/>
        <v>1.0004765434765099</v>
      </c>
      <c r="H47" s="58">
        <f t="shared" si="5"/>
        <v>1.02017293656681</v>
      </c>
    </row>
    <row r="48" spans="1:8" x14ac:dyDescent="0.3">
      <c r="A48" s="9">
        <v>40611</v>
      </c>
      <c r="B48" s="37">
        <v>11.64</v>
      </c>
      <c r="C48" s="16">
        <f t="shared" si="0"/>
        <v>1.00043704</v>
      </c>
      <c r="D48" s="16">
        <f t="shared" si="2"/>
        <v>1.01884715077405</v>
      </c>
      <c r="E48" s="43">
        <f t="shared" si="3"/>
        <v>1.0004851144</v>
      </c>
      <c r="F48" s="57">
        <f t="shared" si="4"/>
        <v>1.0209414200028</v>
      </c>
      <c r="G48" s="44">
        <f t="shared" si="1"/>
        <v>1.0004765434765099</v>
      </c>
      <c r="H48" s="58">
        <f t="shared" si="5"/>
        <v>1.02065909332464</v>
      </c>
    </row>
    <row r="49" spans="1:8" x14ac:dyDescent="0.3">
      <c r="A49" s="9">
        <v>40612</v>
      </c>
      <c r="B49" s="37">
        <v>11.64</v>
      </c>
      <c r="C49" s="16">
        <f t="shared" si="0"/>
        <v>1.00043704</v>
      </c>
      <c r="D49" s="16">
        <f t="shared" si="2"/>
        <v>1.0192924277328199</v>
      </c>
      <c r="E49" s="43">
        <f t="shared" si="3"/>
        <v>1.0004851144</v>
      </c>
      <c r="F49" s="57">
        <f t="shared" si="4"/>
        <v>1.0214366933871999</v>
      </c>
      <c r="G49" s="44">
        <f t="shared" si="1"/>
        <v>1.0004765434765099</v>
      </c>
      <c r="H49" s="58">
        <f t="shared" si="5"/>
        <v>1.0211454817573</v>
      </c>
    </row>
    <row r="50" spans="1:8" x14ac:dyDescent="0.3">
      <c r="A50" s="9">
        <v>40613</v>
      </c>
      <c r="B50" s="37">
        <v>11.64</v>
      </c>
      <c r="C50" s="16">
        <f t="shared" si="0"/>
        <v>1.00043704</v>
      </c>
      <c r="D50" s="16">
        <f t="shared" si="2"/>
        <v>1.01973789929544</v>
      </c>
      <c r="E50" s="43">
        <f t="shared" si="3"/>
        <v>1.0004851144</v>
      </c>
      <c r="F50" s="57">
        <f t="shared" si="4"/>
        <v>1.0219322070358501</v>
      </c>
      <c r="G50" s="44">
        <f t="shared" si="1"/>
        <v>1.0004765434765099</v>
      </c>
      <c r="H50" s="58">
        <f t="shared" si="5"/>
        <v>1.0216321019751999</v>
      </c>
    </row>
    <row r="51" spans="1:8" x14ac:dyDescent="0.3">
      <c r="A51" s="9">
        <v>40616</v>
      </c>
      <c r="B51" s="37">
        <v>11.64</v>
      </c>
      <c r="C51" s="16">
        <f t="shared" si="0"/>
        <v>1.00043704</v>
      </c>
      <c r="D51" s="16">
        <f t="shared" si="2"/>
        <v>1.02018356554695</v>
      </c>
      <c r="E51" s="43">
        <f t="shared" si="3"/>
        <v>1.0004851144</v>
      </c>
      <c r="F51" s="57">
        <f t="shared" si="4"/>
        <v>1.02242796106531</v>
      </c>
      <c r="G51" s="44">
        <f t="shared" si="1"/>
        <v>1.0004765434765099</v>
      </c>
      <c r="H51" s="58">
        <f t="shared" si="5"/>
        <v>1.0221189540887901</v>
      </c>
    </row>
    <row r="52" spans="1:8" x14ac:dyDescent="0.3">
      <c r="A52" s="9">
        <v>40617</v>
      </c>
      <c r="B52" s="37">
        <v>11.65</v>
      </c>
      <c r="C52" s="16">
        <f t="shared" si="0"/>
        <v>1.0004373900000001</v>
      </c>
      <c r="D52" s="16">
        <f t="shared" si="2"/>
        <v>1.02062942657244</v>
      </c>
      <c r="E52" s="43">
        <f t="shared" si="3"/>
        <v>1.0004855028999999</v>
      </c>
      <c r="F52" s="57">
        <f t="shared" si="4"/>
        <v>1.0229239555921901</v>
      </c>
      <c r="G52" s="44">
        <f t="shared" si="1"/>
        <v>1.0004768934903301</v>
      </c>
      <c r="H52" s="58">
        <f t="shared" si="5"/>
        <v>1.02260603820858</v>
      </c>
    </row>
    <row r="53" spans="1:8" x14ac:dyDescent="0.3">
      <c r="A53" s="9">
        <v>40618</v>
      </c>
      <c r="B53" s="37">
        <v>11.65</v>
      </c>
      <c r="C53" s="16">
        <f t="shared" si="0"/>
        <v>1.0004373900000001</v>
      </c>
      <c r="D53" s="16">
        <f t="shared" si="2"/>
        <v>1.0210758396773301</v>
      </c>
      <c r="E53" s="43">
        <f t="shared" si="3"/>
        <v>1.0004855028999999</v>
      </c>
      <c r="F53" s="57">
        <f t="shared" si="4"/>
        <v>1.0234205881391101</v>
      </c>
      <c r="G53" s="44">
        <f t="shared" si="1"/>
        <v>1.0004768934903301</v>
      </c>
      <c r="H53" s="58">
        <f t="shared" si="5"/>
        <v>1.0230937123713699</v>
      </c>
    </row>
    <row r="54" spans="1:8" x14ac:dyDescent="0.3">
      <c r="A54" s="9">
        <v>40619</v>
      </c>
      <c r="B54" s="37">
        <v>11.64</v>
      </c>
      <c r="C54" s="16">
        <f t="shared" si="0"/>
        <v>1.00043704</v>
      </c>
      <c r="D54" s="16">
        <f t="shared" si="2"/>
        <v>1.0215224480388501</v>
      </c>
      <c r="E54" s="43">
        <f t="shared" si="3"/>
        <v>1.0004851144</v>
      </c>
      <c r="F54" s="57">
        <f t="shared" si="4"/>
        <v>1.0239174618025699</v>
      </c>
      <c r="G54" s="44">
        <f t="shared" si="1"/>
        <v>1.0004765434765099</v>
      </c>
      <c r="H54" s="58">
        <f t="shared" si="5"/>
        <v>1.0235816191028</v>
      </c>
    </row>
    <row r="55" spans="1:8" x14ac:dyDescent="0.3">
      <c r="A55" s="9">
        <v>40620</v>
      </c>
      <c r="B55" s="37">
        <v>11.65</v>
      </c>
      <c r="C55" s="16">
        <f t="shared" si="0"/>
        <v>1.0004373900000001</v>
      </c>
      <c r="D55" s="16">
        <f t="shared" si="2"/>
        <v>1.02196889420954</v>
      </c>
      <c r="E55" s="43">
        <f t="shared" si="3"/>
        <v>1.0004855028999999</v>
      </c>
      <c r="F55" s="57">
        <f t="shared" si="4"/>
        <v>1.0244141789076999</v>
      </c>
      <c r="G55" s="44">
        <f t="shared" si="1"/>
        <v>1.0004768934903301</v>
      </c>
      <c r="H55" s="58">
        <f t="shared" si="5"/>
        <v>1.02406940024606</v>
      </c>
    </row>
    <row r="56" spans="1:8" x14ac:dyDescent="0.3">
      <c r="A56" s="9">
        <v>40623</v>
      </c>
      <c r="B56" s="37">
        <v>11.64</v>
      </c>
      <c r="C56" s="16">
        <f t="shared" si="0"/>
        <v>1.00043704</v>
      </c>
      <c r="D56" s="16">
        <f t="shared" si="2"/>
        <v>1.02241589318418</v>
      </c>
      <c r="E56" s="43">
        <f t="shared" si="3"/>
        <v>1.0004851144</v>
      </c>
      <c r="F56" s="57">
        <f t="shared" si="4"/>
        <v>1.0249115349623601</v>
      </c>
      <c r="G56" s="44">
        <f t="shared" si="1"/>
        <v>1.0004765434765099</v>
      </c>
      <c r="H56" s="58">
        <f t="shared" si="5"/>
        <v>1.0245577722766801</v>
      </c>
    </row>
    <row r="57" spans="1:8" x14ac:dyDescent="0.3">
      <c r="A57" s="9">
        <v>40624</v>
      </c>
      <c r="B57" s="37">
        <v>11.64</v>
      </c>
      <c r="C57" s="16">
        <f t="shared" si="0"/>
        <v>1.00043704</v>
      </c>
      <c r="D57" s="16">
        <f t="shared" si="2"/>
        <v>1.0228627298261399</v>
      </c>
      <c r="E57" s="43">
        <f t="shared" si="3"/>
        <v>1.0004851144</v>
      </c>
      <c r="F57" s="57">
        <f t="shared" si="4"/>
        <v>1.0254087343067</v>
      </c>
      <c r="G57" s="44">
        <f t="shared" si="1"/>
        <v>1.0004765434765099</v>
      </c>
      <c r="H57" s="58">
        <f t="shared" si="5"/>
        <v>1.0250460185993699</v>
      </c>
    </row>
    <row r="58" spans="1:8" x14ac:dyDescent="0.3">
      <c r="A58" s="9">
        <v>40625</v>
      </c>
      <c r="B58" s="37">
        <v>11.65</v>
      </c>
      <c r="C58" s="16">
        <f t="shared" si="0"/>
        <v>1.0004373900000001</v>
      </c>
      <c r="D58" s="16">
        <f t="shared" si="2"/>
        <v>1.02330976175358</v>
      </c>
      <c r="E58" s="43">
        <f t="shared" si="3"/>
        <v>1.0004855028999999</v>
      </c>
      <c r="F58" s="57">
        <f t="shared" si="4"/>
        <v>1.0259061748495999</v>
      </c>
      <c r="G58" s="44">
        <f t="shared" si="1"/>
        <v>1.0004768934903301</v>
      </c>
      <c r="H58" s="58">
        <f t="shared" si="5"/>
        <v>1.0255344975926599</v>
      </c>
    </row>
    <row r="59" spans="1:8" x14ac:dyDescent="0.3">
      <c r="A59" s="9">
        <v>40626</v>
      </c>
      <c r="B59" s="37">
        <v>11.65</v>
      </c>
      <c r="C59" s="16">
        <f t="shared" si="0"/>
        <v>1.0004373900000001</v>
      </c>
      <c r="D59" s="16">
        <f t="shared" si="2"/>
        <v>1.0237573472102699</v>
      </c>
      <c r="E59" s="43">
        <f t="shared" si="3"/>
        <v>1.0004855028999999</v>
      </c>
      <c r="F59" s="57">
        <f t="shared" si="4"/>
        <v>1.02640425527262</v>
      </c>
      <c r="G59" s="44">
        <f t="shared" si="1"/>
        <v>1.0004768934903301</v>
      </c>
      <c r="H59" s="58">
        <f t="shared" si="5"/>
        <v>1.02602356831867</v>
      </c>
    </row>
    <row r="60" spans="1:8" x14ac:dyDescent="0.3">
      <c r="A60" s="9">
        <v>40627</v>
      </c>
      <c r="B60" s="37">
        <v>11.65</v>
      </c>
      <c r="C60" s="16">
        <f t="shared" si="0"/>
        <v>1.0004373900000001</v>
      </c>
      <c r="D60" s="16">
        <f t="shared" si="2"/>
        <v>1.02420512843637</v>
      </c>
      <c r="E60" s="43">
        <f t="shared" si="3"/>
        <v>1.0004855028999999</v>
      </c>
      <c r="F60" s="57">
        <f t="shared" si="4"/>
        <v>1.0269025775151299</v>
      </c>
      <c r="G60" s="44">
        <f t="shared" si="1"/>
        <v>1.0004768934903301</v>
      </c>
      <c r="H60" s="58">
        <f t="shared" si="5"/>
        <v>1.02651287227933</v>
      </c>
    </row>
    <row r="61" spans="1:8" x14ac:dyDescent="0.3">
      <c r="A61" s="9">
        <v>40630</v>
      </c>
      <c r="B61" s="37">
        <v>11.66</v>
      </c>
      <c r="C61" s="16">
        <f t="shared" si="0"/>
        <v>1.0004377499999999</v>
      </c>
      <c r="D61" s="16">
        <f t="shared" si="2"/>
        <v>1.0246531055175001</v>
      </c>
      <c r="E61" s="43">
        <f t="shared" si="3"/>
        <v>1.0004859024999999</v>
      </c>
      <c r="F61" s="57">
        <f t="shared" si="4"/>
        <v>1.0274011416945299</v>
      </c>
      <c r="G61" s="44">
        <f t="shared" si="1"/>
        <v>1.0004772535045501</v>
      </c>
      <c r="H61" s="58">
        <f t="shared" si="5"/>
        <v>1.0270024095858601</v>
      </c>
    </row>
    <row r="62" spans="1:8" x14ac:dyDescent="0.3">
      <c r="A62" s="9">
        <v>40631</v>
      </c>
      <c r="B62" s="37">
        <v>11.66</v>
      </c>
      <c r="C62" s="16">
        <f t="shared" si="0"/>
        <v>1.0004377499999999</v>
      </c>
      <c r="D62" s="16">
        <f t="shared" si="2"/>
        <v>1.0251016474144401</v>
      </c>
      <c r="E62" s="43">
        <f t="shared" si="3"/>
        <v>1.0004859024999999</v>
      </c>
      <c r="F62" s="57">
        <f t="shared" si="4"/>
        <v>1.0279003584777799</v>
      </c>
      <c r="G62" s="44">
        <f t="shared" si="1"/>
        <v>1.0004772535045501</v>
      </c>
      <c r="H62" s="58">
        <f t="shared" si="5"/>
        <v>1.0274925500850201</v>
      </c>
    </row>
    <row r="63" spans="1:8" x14ac:dyDescent="0.3">
      <c r="A63" s="9">
        <v>40632</v>
      </c>
      <c r="B63" s="37">
        <v>11.66</v>
      </c>
      <c r="C63" s="16">
        <f t="shared" si="0"/>
        <v>1.0004377499999999</v>
      </c>
      <c r="D63" s="16">
        <f t="shared" si="2"/>
        <v>1.0255503856606001</v>
      </c>
      <c r="E63" s="43">
        <f t="shared" si="3"/>
        <v>1.0004859024999999</v>
      </c>
      <c r="F63" s="57">
        <f t="shared" si="4"/>
        <v>1.02839981783172</v>
      </c>
      <c r="G63" s="44">
        <f t="shared" si="1"/>
        <v>1.0004772535045501</v>
      </c>
      <c r="H63" s="58">
        <f t="shared" si="5"/>
        <v>1.0279829245054499</v>
      </c>
    </row>
    <row r="64" spans="1:8" x14ac:dyDescent="0.3">
      <c r="A64" s="9">
        <v>40633</v>
      </c>
      <c r="B64" s="37">
        <v>11.66</v>
      </c>
      <c r="C64" s="16">
        <f t="shared" si="0"/>
        <v>1.0004377499999999</v>
      </c>
      <c r="D64" s="16">
        <f t="shared" si="2"/>
        <v>1.02599932034192</v>
      </c>
      <c r="E64" s="43">
        <f t="shared" si="3"/>
        <v>1.0004859024999999</v>
      </c>
      <c r="F64" s="57">
        <f t="shared" si="4"/>
        <v>1.0288995198741999</v>
      </c>
      <c r="G64" s="44">
        <f t="shared" si="1"/>
        <v>1.0004772535045501</v>
      </c>
      <c r="H64" s="58">
        <f t="shared" si="5"/>
        <v>1.02847353295879</v>
      </c>
    </row>
    <row r="65" spans="1:8" x14ac:dyDescent="0.3">
      <c r="A65" s="9">
        <v>40634</v>
      </c>
      <c r="B65" s="37">
        <v>11.67</v>
      </c>
      <c r="C65" s="16">
        <f t="shared" si="0"/>
        <v>1.0004381</v>
      </c>
      <c r="D65" s="16">
        <f t="shared" si="2"/>
        <v>1.0264484515443999</v>
      </c>
      <c r="E65" s="43">
        <f t="shared" si="3"/>
        <v>1.0004862910000001</v>
      </c>
      <c r="F65" s="57">
        <f t="shared" si="4"/>
        <v>1.0293994647231599</v>
      </c>
      <c r="G65" s="44">
        <f t="shared" si="1"/>
        <v>1.00047760351837</v>
      </c>
      <c r="H65" s="58">
        <f t="shared" si="5"/>
        <v>1.0289643755567299</v>
      </c>
    </row>
    <row r="66" spans="1:8" x14ac:dyDescent="0.3">
      <c r="A66" s="9">
        <v>40637</v>
      </c>
      <c r="B66" s="37">
        <v>11.66</v>
      </c>
      <c r="C66" s="16">
        <f t="shared" si="0"/>
        <v>1.0004377499999999</v>
      </c>
      <c r="D66" s="16">
        <f t="shared" si="2"/>
        <v>1.0268981386110201</v>
      </c>
      <c r="E66" s="43">
        <f t="shared" si="3"/>
        <v>1.0004859024999999</v>
      </c>
      <c r="F66" s="57">
        <f t="shared" si="4"/>
        <v>1.02990005241826</v>
      </c>
      <c r="G66" s="44">
        <f t="shared" si="1"/>
        <v>1.0004772535045501</v>
      </c>
      <c r="H66" s="58">
        <f t="shared" si="5"/>
        <v>1.02945581256277</v>
      </c>
    </row>
    <row r="67" spans="1:8" x14ac:dyDescent="0.3">
      <c r="A67" s="9">
        <v>40638</v>
      </c>
      <c r="B67" s="37">
        <v>11.65</v>
      </c>
      <c r="C67" s="16">
        <f t="shared" si="0"/>
        <v>1.0004373900000001</v>
      </c>
      <c r="D67" s="16">
        <f t="shared" si="2"/>
        <v>1.0273476632712</v>
      </c>
      <c r="E67" s="43">
        <f t="shared" si="3"/>
        <v>1.0004855028999999</v>
      </c>
      <c r="F67" s="57">
        <f t="shared" si="4"/>
        <v>1.0304004834284799</v>
      </c>
      <c r="G67" s="44">
        <f t="shared" si="1"/>
        <v>1.0004768934903301</v>
      </c>
      <c r="H67" s="58">
        <f t="shared" si="5"/>
        <v>1.0299471239570901</v>
      </c>
    </row>
    <row r="68" spans="1:8" x14ac:dyDescent="0.3">
      <c r="A68" s="9">
        <v>40639</v>
      </c>
      <c r="B68" s="37">
        <v>11.64</v>
      </c>
      <c r="C68" s="16">
        <f t="shared" ref="C68:C131" si="6">ROUND((1+B68/100)^(1/252),8)</f>
        <v>1.00043704</v>
      </c>
      <c r="D68" s="16">
        <f t="shared" si="2"/>
        <v>1.0277970148656399</v>
      </c>
      <c r="E68" s="43">
        <f t="shared" si="3"/>
        <v>1.0004851144</v>
      </c>
      <c r="F68" s="57">
        <f t="shared" si="4"/>
        <v>1.0309007458513499</v>
      </c>
      <c r="G68" s="44">
        <f t="shared" ref="G68:G131" si="7">ROUND((C68)*((1+$G$1)^(1/252)),16)</f>
        <v>1.0004765434765099</v>
      </c>
      <c r="H68" s="58">
        <f t="shared" si="5"/>
        <v>1.03043829903589</v>
      </c>
    </row>
    <row r="69" spans="1:8" x14ac:dyDescent="0.3">
      <c r="A69" s="9">
        <v>40640</v>
      </c>
      <c r="B69" s="37">
        <v>11.65</v>
      </c>
      <c r="C69" s="16">
        <f t="shared" si="6"/>
        <v>1.0004373900000001</v>
      </c>
      <c r="D69" s="16">
        <f t="shared" ref="D69:D132" si="8">TRUNC(D68*(C68),16)</f>
        <v>1.02824620327302</v>
      </c>
      <c r="E69" s="43">
        <f t="shared" ref="E69:E132" si="9">ROUND(1+(C69-1)*$E$1,16)</f>
        <v>1.0004855028999999</v>
      </c>
      <c r="F69" s="57">
        <f t="shared" ref="F69:F132" si="10">TRUNC(F68*E68,16)</f>
        <v>1.03140085064813</v>
      </c>
      <c r="G69" s="44">
        <f t="shared" si="7"/>
        <v>1.0004768934903301</v>
      </c>
      <c r="H69" s="58">
        <f t="shared" ref="H69:H132" si="11">TRUNC(H68*G68,16)</f>
        <v>1.0309293476852399</v>
      </c>
    </row>
    <row r="70" spans="1:8" x14ac:dyDescent="0.3">
      <c r="A70" s="9">
        <v>40641</v>
      </c>
      <c r="B70" s="37">
        <v>11.64</v>
      </c>
      <c r="C70" s="16">
        <f t="shared" si="6"/>
        <v>1.00043704</v>
      </c>
      <c r="D70" s="16">
        <f t="shared" si="8"/>
        <v>1.0286959478798701</v>
      </c>
      <c r="E70" s="43">
        <f t="shared" si="9"/>
        <v>1.0004851144</v>
      </c>
      <c r="F70" s="57">
        <f t="shared" si="10"/>
        <v>1.03190159875218</v>
      </c>
      <c r="G70" s="44">
        <f t="shared" si="7"/>
        <v>1.0004765434765099</v>
      </c>
      <c r="H70" s="58">
        <f t="shared" si="11"/>
        <v>1.03142099118014</v>
      </c>
    </row>
    <row r="71" spans="1:8" x14ac:dyDescent="0.3">
      <c r="A71" s="9">
        <v>40644</v>
      </c>
      <c r="B71" s="37">
        <v>11.64</v>
      </c>
      <c r="C71" s="16">
        <f t="shared" si="6"/>
        <v>1.00043704</v>
      </c>
      <c r="D71" s="16">
        <f t="shared" si="8"/>
        <v>1.02914552915693</v>
      </c>
      <c r="E71" s="43">
        <f t="shared" si="9"/>
        <v>1.0004851144</v>
      </c>
      <c r="F71" s="57">
        <f t="shared" si="10"/>
        <v>1.03240218907712</v>
      </c>
      <c r="G71" s="44">
        <f t="shared" si="7"/>
        <v>1.0004765434765099</v>
      </c>
      <c r="H71" s="58">
        <f t="shared" si="11"/>
        <v>1.03191250812502</v>
      </c>
    </row>
    <row r="72" spans="1:8" x14ac:dyDescent="0.3">
      <c r="A72" s="9">
        <v>40645</v>
      </c>
      <c r="B72" s="37">
        <v>11.63</v>
      </c>
      <c r="C72" s="16">
        <f t="shared" si="6"/>
        <v>1.00043668</v>
      </c>
      <c r="D72" s="16">
        <f t="shared" si="8"/>
        <v>1.02959530691899</v>
      </c>
      <c r="E72" s="43">
        <f t="shared" si="9"/>
        <v>1.0004847148</v>
      </c>
      <c r="F72" s="57">
        <f t="shared" si="10"/>
        <v>1.0329030222456299</v>
      </c>
      <c r="G72" s="44">
        <f t="shared" si="7"/>
        <v>1.0004761834622999</v>
      </c>
      <c r="H72" s="58">
        <f t="shared" si="11"/>
        <v>1.0324042592991001</v>
      </c>
    </row>
    <row r="73" spans="1:8" x14ac:dyDescent="0.3">
      <c r="A73" s="9">
        <v>40646</v>
      </c>
      <c r="B73" s="37">
        <v>11.65</v>
      </c>
      <c r="C73" s="16">
        <f t="shared" si="6"/>
        <v>1.0004373900000001</v>
      </c>
      <c r="D73" s="16">
        <f t="shared" si="8"/>
        <v>1.0300449105976199</v>
      </c>
      <c r="E73" s="43">
        <f t="shared" si="9"/>
        <v>1.0004855028999999</v>
      </c>
      <c r="F73" s="57">
        <f t="shared" si="10"/>
        <v>1.03340368562748</v>
      </c>
      <c r="G73" s="44">
        <f t="shared" si="7"/>
        <v>1.0004768934903301</v>
      </c>
      <c r="H73" s="58">
        <f t="shared" si="11"/>
        <v>1.0328958731337901</v>
      </c>
    </row>
    <row r="74" spans="1:8" x14ac:dyDescent="0.3">
      <c r="A74" s="9">
        <v>40647</v>
      </c>
      <c r="B74" s="37">
        <v>11.66</v>
      </c>
      <c r="C74" s="16">
        <f t="shared" si="6"/>
        <v>1.0004377499999999</v>
      </c>
      <c r="D74" s="16">
        <f t="shared" si="8"/>
        <v>1.0304954419410699</v>
      </c>
      <c r="E74" s="43">
        <f t="shared" si="9"/>
        <v>1.0004859024999999</v>
      </c>
      <c r="F74" s="57">
        <f t="shared" si="10"/>
        <v>1.0339054061137201</v>
      </c>
      <c r="G74" s="44">
        <f t="shared" si="7"/>
        <v>1.0004772535045501</v>
      </c>
      <c r="H74" s="58">
        <f t="shared" si="11"/>
        <v>1.0333884544518801</v>
      </c>
    </row>
    <row r="75" spans="1:8" x14ac:dyDescent="0.3">
      <c r="A75" s="9">
        <v>40648</v>
      </c>
      <c r="B75" s="37">
        <v>11.66</v>
      </c>
      <c r="C75" s="16">
        <f t="shared" si="6"/>
        <v>1.0004377499999999</v>
      </c>
      <c r="D75" s="16">
        <f t="shared" si="8"/>
        <v>1.0309465413207799</v>
      </c>
      <c r="E75" s="43">
        <f t="shared" si="9"/>
        <v>1.0004859024999999</v>
      </c>
      <c r="F75" s="57">
        <f t="shared" si="10"/>
        <v>1.03440778333531</v>
      </c>
      <c r="G75" s="44">
        <f t="shared" si="7"/>
        <v>1.0004772535045501</v>
      </c>
      <c r="H75" s="58">
        <f t="shared" si="11"/>
        <v>1.0338816427133299</v>
      </c>
    </row>
    <row r="76" spans="1:8" x14ac:dyDescent="0.3">
      <c r="A76" s="9">
        <v>40651</v>
      </c>
      <c r="B76" s="37">
        <v>11.69</v>
      </c>
      <c r="C76" s="16">
        <f t="shared" si="6"/>
        <v>1.0004388099999999</v>
      </c>
      <c r="D76" s="16">
        <f t="shared" si="8"/>
        <v>1.0313978381692399</v>
      </c>
      <c r="E76" s="43">
        <f t="shared" si="9"/>
        <v>1.0004870791</v>
      </c>
      <c r="F76" s="57">
        <f t="shared" si="10"/>
        <v>1.03491040466325</v>
      </c>
      <c r="G76" s="44">
        <f t="shared" si="7"/>
        <v>1.0004783135463999</v>
      </c>
      <c r="H76" s="58">
        <f t="shared" si="11"/>
        <v>1.0343750663505999</v>
      </c>
    </row>
    <row r="77" spans="1:8" x14ac:dyDescent="0.3">
      <c r="A77" s="9">
        <v>40652</v>
      </c>
      <c r="B77" s="37">
        <v>11.66</v>
      </c>
      <c r="C77" s="16">
        <f t="shared" si="6"/>
        <v>1.0004377499999999</v>
      </c>
      <c r="D77" s="16">
        <f t="shared" si="8"/>
        <v>1.03185042585461</v>
      </c>
      <c r="E77" s="43">
        <f t="shared" si="9"/>
        <v>1.0004859024999999</v>
      </c>
      <c r="F77" s="57">
        <f t="shared" si="10"/>
        <v>1.03541448789173</v>
      </c>
      <c r="G77" s="44">
        <f t="shared" si="7"/>
        <v>1.0004772535045501</v>
      </c>
      <c r="H77" s="58">
        <f t="shared" si="11"/>
        <v>1.0348698219568899</v>
      </c>
    </row>
    <row r="78" spans="1:8" x14ac:dyDescent="0.3">
      <c r="A78" s="9">
        <v>40653</v>
      </c>
      <c r="B78" s="37">
        <v>11.64</v>
      </c>
      <c r="C78" s="16">
        <f t="shared" si="6"/>
        <v>1.00043704</v>
      </c>
      <c r="D78" s="16">
        <f t="shared" si="8"/>
        <v>1.0323021183785299</v>
      </c>
      <c r="E78" s="43">
        <f t="shared" si="9"/>
        <v>1.0004851144</v>
      </c>
      <c r="F78" s="57">
        <f t="shared" si="10"/>
        <v>1.03591759837993</v>
      </c>
      <c r="G78" s="44">
        <f t="shared" si="7"/>
        <v>1.0004765434765099</v>
      </c>
      <c r="H78" s="58">
        <f t="shared" si="11"/>
        <v>1.03536371720617</v>
      </c>
    </row>
    <row r="79" spans="1:8" x14ac:dyDescent="0.3">
      <c r="A79" s="9">
        <v>40658</v>
      </c>
      <c r="B79" s="37">
        <v>11.88</v>
      </c>
      <c r="C79" s="16">
        <f t="shared" si="6"/>
        <v>1.00044556</v>
      </c>
      <c r="D79" s="16">
        <f t="shared" si="8"/>
        <v>1.03275327569635</v>
      </c>
      <c r="E79" s="43">
        <f t="shared" si="9"/>
        <v>1.0004945716</v>
      </c>
      <c r="F79" s="57">
        <f t="shared" si="10"/>
        <v>1.0364201369241199</v>
      </c>
      <c r="G79" s="44">
        <f t="shared" si="7"/>
        <v>1.0004850638129299</v>
      </c>
      <c r="H79" s="58">
        <f t="shared" si="11"/>
        <v>1.03585711303142</v>
      </c>
    </row>
    <row r="80" spans="1:8" x14ac:dyDescent="0.3">
      <c r="A80" s="9">
        <v>40659</v>
      </c>
      <c r="B80" s="37">
        <v>11.89</v>
      </c>
      <c r="C80" s="16">
        <f t="shared" si="6"/>
        <v>1.00044592</v>
      </c>
      <c r="D80" s="16">
        <f t="shared" si="8"/>
        <v>1.0332134292458699</v>
      </c>
      <c r="E80" s="43">
        <f t="shared" si="9"/>
        <v>1.0004949712</v>
      </c>
      <c r="F80" s="57">
        <f t="shared" si="10"/>
        <v>1.0369327208895101</v>
      </c>
      <c r="G80" s="44">
        <f t="shared" si="7"/>
        <v>1.0004854238271501</v>
      </c>
      <c r="H80" s="58">
        <f t="shared" si="11"/>
        <v>1.03635956983232</v>
      </c>
    </row>
    <row r="81" spans="1:8" x14ac:dyDescent="0.3">
      <c r="A81" s="9">
        <v>40660</v>
      </c>
      <c r="B81" s="37">
        <v>11.89</v>
      </c>
      <c r="C81" s="16">
        <f t="shared" si="6"/>
        <v>1.00044592</v>
      </c>
      <c r="D81" s="16">
        <f t="shared" si="8"/>
        <v>1.03367415977824</v>
      </c>
      <c r="E81" s="43">
        <f t="shared" si="9"/>
        <v>1.0004949712</v>
      </c>
      <c r="F81" s="57">
        <f t="shared" si="10"/>
        <v>1.0374459727226899</v>
      </c>
      <c r="G81" s="44">
        <f t="shared" si="7"/>
        <v>1.0004854238271501</v>
      </c>
      <c r="H81" s="58">
        <f t="shared" si="11"/>
        <v>1.03686264346101</v>
      </c>
    </row>
    <row r="82" spans="1:8" x14ac:dyDescent="0.3">
      <c r="A82" s="9">
        <v>40661</v>
      </c>
      <c r="B82" s="37">
        <v>11.89</v>
      </c>
      <c r="C82" s="16">
        <f t="shared" si="6"/>
        <v>1.00044592</v>
      </c>
      <c r="D82" s="16">
        <f t="shared" si="8"/>
        <v>1.0341350957595701</v>
      </c>
      <c r="E82" s="43">
        <f t="shared" si="9"/>
        <v>1.0004949712</v>
      </c>
      <c r="F82" s="57">
        <f t="shared" si="10"/>
        <v>1.03795947860074</v>
      </c>
      <c r="G82" s="44">
        <f t="shared" si="7"/>
        <v>1.0004854238271501</v>
      </c>
      <c r="H82" s="58">
        <f t="shared" si="11"/>
        <v>1.0373659612936299</v>
      </c>
    </row>
    <row r="83" spans="1:8" x14ac:dyDescent="0.3">
      <c r="A83" s="9">
        <v>40662</v>
      </c>
      <c r="B83" s="37">
        <v>11.91</v>
      </c>
      <c r="C83" s="16">
        <f t="shared" si="6"/>
        <v>1.0004466299999999</v>
      </c>
      <c r="D83" s="16">
        <f t="shared" si="8"/>
        <v>1.0345962372814701</v>
      </c>
      <c r="E83" s="43">
        <f t="shared" si="9"/>
        <v>1.0004957592999999</v>
      </c>
      <c r="F83" s="57">
        <f t="shared" si="10"/>
        <v>1.03847323864941</v>
      </c>
      <c r="G83" s="44">
        <f t="shared" si="7"/>
        <v>1.00048613385518</v>
      </c>
      <c r="H83" s="58">
        <f t="shared" si="11"/>
        <v>1.0378695234487201</v>
      </c>
    </row>
    <row r="84" spans="1:8" x14ac:dyDescent="0.3">
      <c r="A84" s="9">
        <v>40665</v>
      </c>
      <c r="B84" s="37">
        <v>11.9</v>
      </c>
      <c r="C84" s="16">
        <f t="shared" si="6"/>
        <v>1.0004462700000001</v>
      </c>
      <c r="D84" s="16">
        <f t="shared" si="8"/>
        <v>1.03505831899893</v>
      </c>
      <c r="E84" s="43">
        <f t="shared" si="9"/>
        <v>1.0004953596999999</v>
      </c>
      <c r="F84" s="57">
        <f t="shared" si="10"/>
        <v>1.0389880714152699</v>
      </c>
      <c r="G84" s="44">
        <f t="shared" si="7"/>
        <v>1.00048577384097</v>
      </c>
      <c r="H84" s="58">
        <f t="shared" si="11"/>
        <v>1.0383740669613299</v>
      </c>
    </row>
    <row r="85" spans="1:8" x14ac:dyDescent="0.3">
      <c r="A85" s="9">
        <v>40666</v>
      </c>
      <c r="B85" s="37">
        <v>11.9</v>
      </c>
      <c r="C85" s="16">
        <f t="shared" si="6"/>
        <v>1.0004462700000001</v>
      </c>
      <c r="D85" s="16">
        <f t="shared" si="8"/>
        <v>1.0355202344749499</v>
      </c>
      <c r="E85" s="43">
        <f t="shared" si="9"/>
        <v>1.0004953596999999</v>
      </c>
      <c r="F85" s="57">
        <f t="shared" si="10"/>
        <v>1.0395027442346301</v>
      </c>
      <c r="G85" s="44">
        <f t="shared" si="7"/>
        <v>1.00048577384097</v>
      </c>
      <c r="H85" s="58">
        <f t="shared" si="11"/>
        <v>1.0388784819201999</v>
      </c>
    </row>
    <row r="86" spans="1:8" x14ac:dyDescent="0.3">
      <c r="A86" s="9">
        <v>40667</v>
      </c>
      <c r="B86" s="37">
        <v>11.9</v>
      </c>
      <c r="C86" s="16">
        <f t="shared" si="6"/>
        <v>1.0004462700000001</v>
      </c>
      <c r="D86" s="16">
        <f t="shared" si="8"/>
        <v>1.0359823560899899</v>
      </c>
      <c r="E86" s="43">
        <f t="shared" si="9"/>
        <v>1.0004953596999999</v>
      </c>
      <c r="F86" s="57">
        <f t="shared" si="10"/>
        <v>1.0400176720021601</v>
      </c>
      <c r="G86" s="44">
        <f t="shared" si="7"/>
        <v>1.00048577384097</v>
      </c>
      <c r="H86" s="58">
        <f t="shared" si="11"/>
        <v>1.0393831419106601</v>
      </c>
    </row>
    <row r="87" spans="1:8" x14ac:dyDescent="0.3">
      <c r="A87" s="9">
        <v>40668</v>
      </c>
      <c r="B87" s="37">
        <v>11.9</v>
      </c>
      <c r="C87" s="16">
        <f t="shared" si="6"/>
        <v>1.0004462700000001</v>
      </c>
      <c r="D87" s="16">
        <f t="shared" si="8"/>
        <v>1.0364446839360399</v>
      </c>
      <c r="E87" s="43">
        <f t="shared" si="9"/>
        <v>1.0004953596999999</v>
      </c>
      <c r="F87" s="57">
        <f t="shared" si="10"/>
        <v>1.0405328548441599</v>
      </c>
      <c r="G87" s="44">
        <f t="shared" si="7"/>
        <v>1.00048577384097</v>
      </c>
      <c r="H87" s="58">
        <f t="shared" si="11"/>
        <v>1.03988804705175</v>
      </c>
    </row>
    <row r="88" spans="1:8" x14ac:dyDescent="0.3">
      <c r="A88" s="9">
        <v>40669</v>
      </c>
      <c r="B88" s="37">
        <v>11.9</v>
      </c>
      <c r="C88" s="16">
        <f t="shared" si="6"/>
        <v>1.0004462700000001</v>
      </c>
      <c r="D88" s="16">
        <f t="shared" si="8"/>
        <v>1.03690721810514</v>
      </c>
      <c r="E88" s="43">
        <f t="shared" si="9"/>
        <v>1.0004953596999999</v>
      </c>
      <c r="F88" s="57">
        <f t="shared" si="10"/>
        <v>1.04104829288698</v>
      </c>
      <c r="G88" s="44">
        <f t="shared" si="7"/>
        <v>1.00048577384097</v>
      </c>
      <c r="H88" s="58">
        <f t="shared" si="11"/>
        <v>1.04039319746255</v>
      </c>
    </row>
    <row r="89" spans="1:8" x14ac:dyDescent="0.3">
      <c r="A89" s="9">
        <v>40672</v>
      </c>
      <c r="B89" s="37">
        <v>11.89</v>
      </c>
      <c r="C89" s="16">
        <f t="shared" si="6"/>
        <v>1.00044592</v>
      </c>
      <c r="D89" s="16">
        <f t="shared" si="8"/>
        <v>1.0373699586893601</v>
      </c>
      <c r="E89" s="43">
        <f t="shared" si="9"/>
        <v>1.0004949712</v>
      </c>
      <c r="F89" s="57">
        <f t="shared" si="10"/>
        <v>1.0415639862570301</v>
      </c>
      <c r="G89" s="44">
        <f t="shared" si="7"/>
        <v>1.0004854238271501</v>
      </c>
      <c r="H89" s="58">
        <f t="shared" si="11"/>
        <v>1.0408985932621999</v>
      </c>
    </row>
    <row r="90" spans="1:8" x14ac:dyDescent="0.3">
      <c r="A90" s="9">
        <v>40673</v>
      </c>
      <c r="B90" s="37">
        <v>11.89</v>
      </c>
      <c r="C90" s="16">
        <f t="shared" si="6"/>
        <v>1.00044592</v>
      </c>
      <c r="D90" s="16">
        <f t="shared" si="8"/>
        <v>1.03783254270134</v>
      </c>
      <c r="E90" s="43">
        <f t="shared" si="9"/>
        <v>1.0004949712</v>
      </c>
      <c r="F90" s="57">
        <f t="shared" si="10"/>
        <v>1.04207953043318</v>
      </c>
      <c r="G90" s="44">
        <f t="shared" si="7"/>
        <v>1.0004854238271501</v>
      </c>
      <c r="H90" s="58">
        <f t="shared" si="11"/>
        <v>1.04140387024102</v>
      </c>
    </row>
    <row r="91" spans="1:8" x14ac:dyDescent="0.3">
      <c r="A91" s="9">
        <v>40674</v>
      </c>
      <c r="B91" s="37">
        <v>11.88</v>
      </c>
      <c r="C91" s="16">
        <f t="shared" si="6"/>
        <v>1.00044556</v>
      </c>
      <c r="D91" s="16">
        <f t="shared" si="8"/>
        <v>1.0382953329887801</v>
      </c>
      <c r="E91" s="43">
        <f t="shared" si="9"/>
        <v>1.0004945716</v>
      </c>
      <c r="F91" s="57">
        <f t="shared" si="10"/>
        <v>1.0425953297888499</v>
      </c>
      <c r="G91" s="44">
        <f t="shared" si="7"/>
        <v>1.0004850638129299</v>
      </c>
      <c r="H91" s="58">
        <f t="shared" si="11"/>
        <v>1.04190939249332</v>
      </c>
    </row>
    <row r="92" spans="1:8" x14ac:dyDescent="0.3">
      <c r="A92" s="9">
        <v>40675</v>
      </c>
      <c r="B92" s="37">
        <v>11.87</v>
      </c>
      <c r="C92" s="16">
        <f t="shared" si="6"/>
        <v>1.0004452100000001</v>
      </c>
      <c r="D92" s="16">
        <f t="shared" si="8"/>
        <v>1.0387579558573501</v>
      </c>
      <c r="E92" s="43">
        <f t="shared" si="9"/>
        <v>1.0004941831</v>
      </c>
      <c r="F92" s="57">
        <f t="shared" si="10"/>
        <v>1.04311096782926</v>
      </c>
      <c r="G92" s="44">
        <f t="shared" si="7"/>
        <v>1.00048471379911</v>
      </c>
      <c r="H92" s="58">
        <f t="shared" si="11"/>
        <v>1.04241478503597</v>
      </c>
    </row>
    <row r="93" spans="1:8" x14ac:dyDescent="0.3">
      <c r="A93" s="9">
        <v>40676</v>
      </c>
      <c r="B93" s="37">
        <v>11.87</v>
      </c>
      <c r="C93" s="16">
        <f t="shared" si="6"/>
        <v>1.0004452100000001</v>
      </c>
      <c r="D93" s="16">
        <f t="shared" si="8"/>
        <v>1.0392204212868801</v>
      </c>
      <c r="E93" s="43">
        <f t="shared" si="9"/>
        <v>1.0004941831</v>
      </c>
      <c r="F93" s="57">
        <f t="shared" si="10"/>
        <v>1.04362645564099</v>
      </c>
      <c r="G93" s="44">
        <f t="shared" si="7"/>
        <v>1.00048471379911</v>
      </c>
      <c r="H93" s="58">
        <f t="shared" si="11"/>
        <v>1.04292005786667</v>
      </c>
    </row>
    <row r="94" spans="1:8" x14ac:dyDescent="0.3">
      <c r="A94" s="9">
        <v>40679</v>
      </c>
      <c r="B94" s="37">
        <v>11.86</v>
      </c>
      <c r="C94" s="16">
        <f t="shared" si="6"/>
        <v>1.0004448500000001</v>
      </c>
      <c r="D94" s="16">
        <f t="shared" si="8"/>
        <v>1.03968309261064</v>
      </c>
      <c r="E94" s="43">
        <f t="shared" si="9"/>
        <v>1.0004937835000001</v>
      </c>
      <c r="F94" s="57">
        <f t="shared" si="10"/>
        <v>1.0441421981980801</v>
      </c>
      <c r="G94" s="44">
        <f t="shared" si="7"/>
        <v>1.0004843537849</v>
      </c>
      <c r="H94" s="58">
        <f t="shared" si="11"/>
        <v>1.0434255756100901</v>
      </c>
    </row>
    <row r="95" spans="1:8" x14ac:dyDescent="0.3">
      <c r="A95" s="9">
        <v>40680</v>
      </c>
      <c r="B95" s="37">
        <v>11.88</v>
      </c>
      <c r="C95" s="16">
        <f t="shared" si="6"/>
        <v>1.00044556</v>
      </c>
      <c r="D95" s="16">
        <f t="shared" si="8"/>
        <v>1.0401455956343899</v>
      </c>
      <c r="E95" s="43">
        <f t="shared" si="9"/>
        <v>1.0004945716</v>
      </c>
      <c r="F95" s="57">
        <f t="shared" si="10"/>
        <v>1.0446577783872</v>
      </c>
      <c r="G95" s="44">
        <f t="shared" si="7"/>
        <v>1.0004850638129299</v>
      </c>
      <c r="H95" s="58">
        <f t="shared" si="11"/>
        <v>1.0439309627369</v>
      </c>
    </row>
    <row r="96" spans="1:8" x14ac:dyDescent="0.3">
      <c r="A96" s="9">
        <v>40681</v>
      </c>
      <c r="B96" s="37">
        <v>11.88</v>
      </c>
      <c r="C96" s="16">
        <f t="shared" si="6"/>
        <v>1.00044556</v>
      </c>
      <c r="D96" s="16">
        <f t="shared" si="8"/>
        <v>1.04060904290598</v>
      </c>
      <c r="E96" s="43">
        <f t="shared" si="9"/>
        <v>1.0004945716</v>
      </c>
      <c r="F96" s="57">
        <f t="shared" si="10"/>
        <v>1.04517443645611</v>
      </c>
      <c r="G96" s="44">
        <f t="shared" si="7"/>
        <v>1.0004850638129299</v>
      </c>
      <c r="H96" s="58">
        <f t="shared" si="11"/>
        <v>1.04443733587012</v>
      </c>
    </row>
    <row r="97" spans="1:8" x14ac:dyDescent="0.3">
      <c r="A97" s="9">
        <v>40682</v>
      </c>
      <c r="B97" s="37">
        <v>11.88</v>
      </c>
      <c r="C97" s="16">
        <f t="shared" si="6"/>
        <v>1.00044556</v>
      </c>
      <c r="D97" s="16">
        <f t="shared" si="8"/>
        <v>1.0410726966711401</v>
      </c>
      <c r="E97" s="43">
        <f t="shared" si="9"/>
        <v>1.0004945716</v>
      </c>
      <c r="F97" s="57">
        <f t="shared" si="10"/>
        <v>1.04569135004943</v>
      </c>
      <c r="G97" s="44">
        <f t="shared" si="7"/>
        <v>1.0004850638129299</v>
      </c>
      <c r="H97" s="58">
        <f t="shared" si="11"/>
        <v>1.0449439546266199</v>
      </c>
    </row>
    <row r="98" spans="1:8" x14ac:dyDescent="0.3">
      <c r="A98" s="9">
        <v>40683</v>
      </c>
      <c r="B98" s="37">
        <v>11.9</v>
      </c>
      <c r="C98" s="16">
        <f t="shared" si="6"/>
        <v>1.0004462700000001</v>
      </c>
      <c r="D98" s="16">
        <f t="shared" si="8"/>
        <v>1.04153655702187</v>
      </c>
      <c r="E98" s="43">
        <f t="shared" si="9"/>
        <v>1.0004953596999999</v>
      </c>
      <c r="F98" s="57">
        <f t="shared" si="10"/>
        <v>1.04620851929353</v>
      </c>
      <c r="G98" s="44">
        <f t="shared" si="7"/>
        <v>1.00048577384097</v>
      </c>
      <c r="H98" s="58">
        <f t="shared" si="11"/>
        <v>1.04545081912555</v>
      </c>
    </row>
    <row r="99" spans="1:8" x14ac:dyDescent="0.3">
      <c r="A99" s="9">
        <v>40686</v>
      </c>
      <c r="B99" s="37">
        <v>11.9</v>
      </c>
      <c r="C99" s="16">
        <f t="shared" si="6"/>
        <v>1.0004462700000001</v>
      </c>
      <c r="D99" s="16">
        <f t="shared" si="8"/>
        <v>1.04200136354117</v>
      </c>
      <c r="E99" s="43">
        <f t="shared" si="9"/>
        <v>1.0004953596999999</v>
      </c>
      <c r="F99" s="57">
        <f t="shared" si="10"/>
        <v>1.0467267688317801</v>
      </c>
      <c r="G99" s="44">
        <f t="shared" si="7"/>
        <v>1.00048577384097</v>
      </c>
      <c r="H99" s="58">
        <f t="shared" si="11"/>
        <v>1.0459586717855001</v>
      </c>
    </row>
    <row r="100" spans="1:8" x14ac:dyDescent="0.3">
      <c r="A100" s="9">
        <v>40687</v>
      </c>
      <c r="B100" s="37">
        <v>11.89</v>
      </c>
      <c r="C100" s="16">
        <f t="shared" si="6"/>
        <v>1.00044592</v>
      </c>
      <c r="D100" s="16">
        <f t="shared" si="8"/>
        <v>1.0424663774896801</v>
      </c>
      <c r="E100" s="43">
        <f t="shared" si="9"/>
        <v>1.0004949712</v>
      </c>
      <c r="F100" s="57">
        <f t="shared" si="10"/>
        <v>1.0472452750899699</v>
      </c>
      <c r="G100" s="44">
        <f t="shared" si="7"/>
        <v>1.0004854238271501</v>
      </c>
      <c r="H100" s="58">
        <f t="shared" si="11"/>
        <v>1.0464667711469899</v>
      </c>
    </row>
    <row r="101" spans="1:8" x14ac:dyDescent="0.3">
      <c r="A101" s="9">
        <v>40688</v>
      </c>
      <c r="B101" s="37">
        <v>11.89</v>
      </c>
      <c r="C101" s="16">
        <f t="shared" si="6"/>
        <v>1.00044592</v>
      </c>
      <c r="D101" s="16">
        <f t="shared" si="8"/>
        <v>1.0429312340967301</v>
      </c>
      <c r="E101" s="43">
        <f t="shared" si="9"/>
        <v>1.0004949712</v>
      </c>
      <c r="F101" s="57">
        <f t="shared" si="10"/>
        <v>1.0477636313404799</v>
      </c>
      <c r="G101" s="44">
        <f t="shared" si="7"/>
        <v>1.0004854238271501</v>
      </c>
      <c r="H101" s="58">
        <f t="shared" si="11"/>
        <v>1.04697475105203</v>
      </c>
    </row>
    <row r="102" spans="1:8" x14ac:dyDescent="0.3">
      <c r="A102" s="9">
        <v>40689</v>
      </c>
      <c r="B102" s="37">
        <v>11.88</v>
      </c>
      <c r="C102" s="16">
        <f t="shared" si="6"/>
        <v>1.00044556</v>
      </c>
      <c r="D102" s="16">
        <f t="shared" si="8"/>
        <v>1.0433962979926401</v>
      </c>
      <c r="E102" s="43">
        <f t="shared" si="9"/>
        <v>1.0004945716</v>
      </c>
      <c r="F102" s="57">
        <f t="shared" si="10"/>
        <v>1.0482822441624</v>
      </c>
      <c r="G102" s="44">
        <f t="shared" si="7"/>
        <v>1.0004850638129299</v>
      </c>
      <c r="H102" s="58">
        <f t="shared" si="11"/>
        <v>1.04748297754262</v>
      </c>
    </row>
    <row r="103" spans="1:8" x14ac:dyDescent="0.3">
      <c r="A103" s="9">
        <v>40690</v>
      </c>
      <c r="B103" s="37">
        <v>11.89</v>
      </c>
      <c r="C103" s="16">
        <f t="shared" si="6"/>
        <v>1.00044592</v>
      </c>
      <c r="D103" s="16">
        <f t="shared" si="8"/>
        <v>1.04386119364717</v>
      </c>
      <c r="E103" s="43">
        <f t="shared" si="9"/>
        <v>1.0004949712</v>
      </c>
      <c r="F103" s="57">
        <f t="shared" si="10"/>
        <v>1.0488006947891499</v>
      </c>
      <c r="G103" s="44">
        <f t="shared" si="7"/>
        <v>1.0004854238271501</v>
      </c>
      <c r="H103" s="58">
        <f t="shared" si="11"/>
        <v>1.04799107362969</v>
      </c>
    </row>
    <row r="104" spans="1:8" x14ac:dyDescent="0.3">
      <c r="A104" s="9">
        <v>40693</v>
      </c>
      <c r="B104" s="37">
        <v>11.88</v>
      </c>
      <c r="C104" s="16">
        <f t="shared" si="6"/>
        <v>1.00044556</v>
      </c>
      <c r="D104" s="16">
        <f t="shared" si="8"/>
        <v>1.0443266722306399</v>
      </c>
      <c r="E104" s="43">
        <f t="shared" si="9"/>
        <v>1.0004945716</v>
      </c>
      <c r="F104" s="57">
        <f t="shared" si="10"/>
        <v>1.04931982092761</v>
      </c>
      <c r="G104" s="44">
        <f t="shared" si="7"/>
        <v>1.0004850638129299</v>
      </c>
      <c r="H104" s="58">
        <f t="shared" si="11"/>
        <v>1.04849979346747</v>
      </c>
    </row>
    <row r="105" spans="1:8" x14ac:dyDescent="0.3">
      <c r="A105" s="9">
        <v>40694</v>
      </c>
      <c r="B105" s="37">
        <v>11.85</v>
      </c>
      <c r="C105" s="16">
        <f t="shared" si="6"/>
        <v>1.0004445</v>
      </c>
      <c r="D105" s="16">
        <f t="shared" si="8"/>
        <v>1.0447919824227201</v>
      </c>
      <c r="E105" s="43">
        <f t="shared" si="9"/>
        <v>1.0004933949999999</v>
      </c>
      <c r="F105" s="57">
        <f t="shared" si="10"/>
        <v>1.0498387847103601</v>
      </c>
      <c r="G105" s="44">
        <f t="shared" si="7"/>
        <v>1.00048400377108</v>
      </c>
      <c r="H105" s="58">
        <f t="shared" si="11"/>
        <v>1.04900838277515</v>
      </c>
    </row>
    <row r="106" spans="1:8" x14ac:dyDescent="0.3">
      <c r="A106" s="9">
        <v>40695</v>
      </c>
      <c r="B106" s="37">
        <v>11.91</v>
      </c>
      <c r="C106" s="16">
        <f t="shared" si="6"/>
        <v>1.0004466299999999</v>
      </c>
      <c r="D106" s="16">
        <f t="shared" si="8"/>
        <v>1.04525639245891</v>
      </c>
      <c r="E106" s="43">
        <f t="shared" si="9"/>
        <v>1.0004957592999999</v>
      </c>
      <c r="F106" s="57">
        <f t="shared" si="10"/>
        <v>1.05035676991754</v>
      </c>
      <c r="G106" s="44">
        <f t="shared" si="7"/>
        <v>1.00048613385518</v>
      </c>
      <c r="H106" s="58">
        <f t="shared" si="11"/>
        <v>1.0495161067883101</v>
      </c>
    </row>
    <row r="107" spans="1:8" x14ac:dyDescent="0.3">
      <c r="A107" s="9">
        <v>40696</v>
      </c>
      <c r="B107" s="37">
        <v>11.89</v>
      </c>
      <c r="C107" s="16">
        <f t="shared" si="6"/>
        <v>1.00044592</v>
      </c>
      <c r="D107" s="16">
        <f t="shared" si="8"/>
        <v>1.04572323532147</v>
      </c>
      <c r="E107" s="43">
        <f t="shared" si="9"/>
        <v>1.0004949712</v>
      </c>
      <c r="F107" s="57">
        <f t="shared" si="10"/>
        <v>1.05087749405454</v>
      </c>
      <c r="G107" s="44">
        <f t="shared" si="7"/>
        <v>1.0004854238271501</v>
      </c>
      <c r="H107" s="58">
        <f t="shared" si="11"/>
        <v>1.05002631209938</v>
      </c>
    </row>
    <row r="108" spans="1:8" x14ac:dyDescent="0.3">
      <c r="A108" s="9">
        <v>40697</v>
      </c>
      <c r="B108" s="37">
        <v>11.89</v>
      </c>
      <c r="C108" s="16">
        <f t="shared" si="6"/>
        <v>1.00044592</v>
      </c>
      <c r="D108" s="16">
        <f t="shared" si="8"/>
        <v>1.0461895442265601</v>
      </c>
      <c r="E108" s="43">
        <f t="shared" si="9"/>
        <v>1.0004949712</v>
      </c>
      <c r="F108" s="57">
        <f t="shared" si="10"/>
        <v>1.0513976481488301</v>
      </c>
      <c r="G108" s="44">
        <f t="shared" si="7"/>
        <v>1.0004854238271501</v>
      </c>
      <c r="H108" s="58">
        <f t="shared" si="11"/>
        <v>1.0505360198904099</v>
      </c>
    </row>
    <row r="109" spans="1:8" x14ac:dyDescent="0.3">
      <c r="A109" s="9">
        <v>40700</v>
      </c>
      <c r="B109" s="37">
        <v>11.91</v>
      </c>
      <c r="C109" s="16">
        <f t="shared" si="6"/>
        <v>1.0004466299999999</v>
      </c>
      <c r="D109" s="16">
        <f t="shared" si="8"/>
        <v>1.0466560610681199</v>
      </c>
      <c r="E109" s="43">
        <f t="shared" si="9"/>
        <v>1.0004957592999999</v>
      </c>
      <c r="F109" s="57">
        <f t="shared" si="10"/>
        <v>1.05191805970441</v>
      </c>
      <c r="G109" s="44">
        <f t="shared" si="7"/>
        <v>1.00048613385518</v>
      </c>
      <c r="H109" s="58">
        <f t="shared" si="11"/>
        <v>1.0510459751057399</v>
      </c>
    </row>
    <row r="110" spans="1:8" x14ac:dyDescent="0.3">
      <c r="A110" s="9">
        <v>40701</v>
      </c>
      <c r="B110" s="37">
        <v>11.89</v>
      </c>
      <c r="C110" s="16">
        <f t="shared" si="6"/>
        <v>1.00044592</v>
      </c>
      <c r="D110" s="16">
        <f t="shared" si="8"/>
        <v>1.0471235290646701</v>
      </c>
      <c r="E110" s="43">
        <f t="shared" si="9"/>
        <v>1.0004949712</v>
      </c>
      <c r="F110" s="57">
        <f t="shared" si="10"/>
        <v>1.05243955786535</v>
      </c>
      <c r="G110" s="44">
        <f t="shared" si="7"/>
        <v>1.0004854238271501</v>
      </c>
      <c r="H110" s="58">
        <f t="shared" si="11"/>
        <v>1.0515569241375899</v>
      </c>
    </row>
    <row r="111" spans="1:8" x14ac:dyDescent="0.3">
      <c r="A111" s="9">
        <v>40702</v>
      </c>
      <c r="B111" s="37">
        <v>11.88</v>
      </c>
      <c r="C111" s="16">
        <f t="shared" si="6"/>
        <v>1.00044556</v>
      </c>
      <c r="D111" s="16">
        <f t="shared" si="8"/>
        <v>1.04759046238875</v>
      </c>
      <c r="E111" s="43">
        <f t="shared" si="9"/>
        <v>1.0004945716</v>
      </c>
      <c r="F111" s="57">
        <f t="shared" si="10"/>
        <v>1.05296048513623</v>
      </c>
      <c r="G111" s="44">
        <f t="shared" si="7"/>
        <v>1.0004850638129299</v>
      </c>
      <c r="H111" s="58">
        <f t="shared" si="11"/>
        <v>1.05206737492417</v>
      </c>
    </row>
    <row r="112" spans="1:8" x14ac:dyDescent="0.3">
      <c r="A112" s="9">
        <v>40703</v>
      </c>
      <c r="B112" s="37">
        <v>12.07</v>
      </c>
      <c r="C112" s="16">
        <f t="shared" si="6"/>
        <v>1.0004523000000001</v>
      </c>
      <c r="D112" s="16">
        <f t="shared" si="8"/>
        <v>1.04805722679517</v>
      </c>
      <c r="E112" s="43">
        <f t="shared" si="9"/>
        <v>1.0005020529999999</v>
      </c>
      <c r="F112" s="57">
        <f t="shared" si="10"/>
        <v>1.0534812494881001</v>
      </c>
      <c r="G112" s="44">
        <f t="shared" si="7"/>
        <v>1.00049180407907</v>
      </c>
      <c r="H112" s="58">
        <f t="shared" si="11"/>
        <v>1.05257769473651</v>
      </c>
    </row>
    <row r="113" spans="1:8" x14ac:dyDescent="0.3">
      <c r="A113" s="9">
        <v>40704</v>
      </c>
      <c r="B113" s="37">
        <v>12.09</v>
      </c>
      <c r="C113" s="16">
        <f t="shared" si="6"/>
        <v>1.00045301</v>
      </c>
      <c r="D113" s="16">
        <f t="shared" si="8"/>
        <v>1.0485312630788499</v>
      </c>
      <c r="E113" s="43">
        <f t="shared" si="9"/>
        <v>1.0005028411000001</v>
      </c>
      <c r="F113" s="57">
        <f t="shared" si="10"/>
        <v>1.05401015290985</v>
      </c>
      <c r="G113" s="44">
        <f t="shared" si="7"/>
        <v>1.0004925141071099</v>
      </c>
      <c r="H113" s="58">
        <f t="shared" si="11"/>
        <v>1.0530953567403201</v>
      </c>
    </row>
    <row r="114" spans="1:8" x14ac:dyDescent="0.3">
      <c r="A114" s="9">
        <v>40707</v>
      </c>
      <c r="B114" s="37">
        <v>12.07</v>
      </c>
      <c r="C114" s="16">
        <f t="shared" si="6"/>
        <v>1.0004523000000001</v>
      </c>
      <c r="D114" s="16">
        <f t="shared" si="8"/>
        <v>1.04900625822634</v>
      </c>
      <c r="E114" s="43">
        <f t="shared" si="9"/>
        <v>1.0005020529999999</v>
      </c>
      <c r="F114" s="57">
        <f t="shared" si="10"/>
        <v>1.0545401525345499</v>
      </c>
      <c r="G114" s="44">
        <f t="shared" si="7"/>
        <v>1.00049180407907</v>
      </c>
      <c r="H114" s="58">
        <f t="shared" si="11"/>
        <v>1.0536140210596501</v>
      </c>
    </row>
    <row r="115" spans="1:8" x14ac:dyDescent="0.3">
      <c r="A115" s="9">
        <v>40708</v>
      </c>
      <c r="B115" s="37">
        <v>12.06</v>
      </c>
      <c r="C115" s="16">
        <f t="shared" si="6"/>
        <v>1.00045194</v>
      </c>
      <c r="D115" s="16">
        <f t="shared" si="8"/>
        <v>1.0494807237569399</v>
      </c>
      <c r="E115" s="43">
        <f t="shared" si="9"/>
        <v>1.0005016534</v>
      </c>
      <c r="F115" s="57">
        <f t="shared" si="10"/>
        <v>1.05506958758175</v>
      </c>
      <c r="G115" s="44">
        <f t="shared" si="7"/>
        <v>1.00049144406486</v>
      </c>
      <c r="H115" s="58">
        <f t="shared" si="11"/>
        <v>1.0541321927329701</v>
      </c>
    </row>
    <row r="116" spans="1:8" x14ac:dyDescent="0.3">
      <c r="A116" s="9">
        <v>40709</v>
      </c>
      <c r="B116" s="37">
        <v>12.13</v>
      </c>
      <c r="C116" s="16">
        <f t="shared" si="6"/>
        <v>1.0004544200000001</v>
      </c>
      <c r="D116" s="16">
        <f t="shared" si="8"/>
        <v>1.0499550260752299</v>
      </c>
      <c r="E116" s="43">
        <f t="shared" si="9"/>
        <v>1.0005044061999999</v>
      </c>
      <c r="F116" s="57">
        <f t="shared" si="10"/>
        <v>1.0555988668276</v>
      </c>
      <c r="G116" s="44">
        <f t="shared" si="7"/>
        <v>1.0004939241627799</v>
      </c>
      <c r="H116" s="58">
        <f t="shared" si="11"/>
        <v>1.05465023974267</v>
      </c>
    </row>
    <row r="117" spans="1:8" x14ac:dyDescent="0.3">
      <c r="A117" s="9">
        <v>40710</v>
      </c>
      <c r="B117" s="37">
        <v>12.13</v>
      </c>
      <c r="C117" s="16">
        <f t="shared" si="6"/>
        <v>1.0004544200000001</v>
      </c>
      <c r="D117" s="16">
        <f t="shared" si="8"/>
        <v>1.0504321466381801</v>
      </c>
      <c r="E117" s="43">
        <f t="shared" si="9"/>
        <v>1.0005044061999999</v>
      </c>
      <c r="F117" s="57">
        <f t="shared" si="10"/>
        <v>1.0561313174407401</v>
      </c>
      <c r="G117" s="44">
        <f t="shared" si="7"/>
        <v>1.0004939241627799</v>
      </c>
      <c r="H117" s="58">
        <f t="shared" si="11"/>
        <v>1.05517115697936</v>
      </c>
    </row>
    <row r="118" spans="1:8" x14ac:dyDescent="0.3">
      <c r="A118" s="9">
        <v>40711</v>
      </c>
      <c r="B118" s="37">
        <v>12.13</v>
      </c>
      <c r="C118" s="16">
        <f t="shared" si="6"/>
        <v>1.0004544200000001</v>
      </c>
      <c r="D118" s="16">
        <f t="shared" si="8"/>
        <v>1.0509094840142601</v>
      </c>
      <c r="E118" s="43">
        <f t="shared" si="9"/>
        <v>1.0005044061999999</v>
      </c>
      <c r="F118" s="57">
        <f t="shared" si="10"/>
        <v>1.05666403662527</v>
      </c>
      <c r="G118" s="44">
        <f t="shared" si="7"/>
        <v>1.0004939241627799</v>
      </c>
      <c r="H118" s="58">
        <f t="shared" si="11"/>
        <v>1.05569233150966</v>
      </c>
    </row>
    <row r="119" spans="1:8" x14ac:dyDescent="0.3">
      <c r="A119" s="9">
        <v>40714</v>
      </c>
      <c r="B119" s="37">
        <v>12.12</v>
      </c>
      <c r="C119" s="16">
        <f t="shared" si="6"/>
        <v>1.00045407</v>
      </c>
      <c r="D119" s="16">
        <f t="shared" si="8"/>
        <v>1.0513870383019901</v>
      </c>
      <c r="E119" s="43">
        <f t="shared" si="9"/>
        <v>1.0005040177</v>
      </c>
      <c r="F119" s="57">
        <f t="shared" si="10"/>
        <v>1.05719702451666</v>
      </c>
      <c r="G119" s="44">
        <f t="shared" si="7"/>
        <v>1.00049357414896</v>
      </c>
      <c r="H119" s="58">
        <f t="shared" si="11"/>
        <v>1.0562137634606501</v>
      </c>
    </row>
    <row r="120" spans="1:8" x14ac:dyDescent="0.3">
      <c r="A120" s="9">
        <v>40715</v>
      </c>
      <c r="B120" s="37">
        <v>12.14</v>
      </c>
      <c r="C120" s="16">
        <f t="shared" si="6"/>
        <v>1.0004547800000001</v>
      </c>
      <c r="D120" s="16">
        <f t="shared" si="8"/>
        <v>1.05186444161447</v>
      </c>
      <c r="E120" s="43">
        <f t="shared" si="9"/>
        <v>1.0005048057999999</v>
      </c>
      <c r="F120" s="57">
        <f t="shared" si="10"/>
        <v>1.0577298705294</v>
      </c>
      <c r="G120" s="44">
        <f t="shared" si="7"/>
        <v>1.0004942841769999</v>
      </c>
      <c r="H120" s="58">
        <f t="shared" si="11"/>
        <v>1.0567350832700699</v>
      </c>
    </row>
    <row r="121" spans="1:8" x14ac:dyDescent="0.3">
      <c r="A121" s="9">
        <v>40716</v>
      </c>
      <c r="B121" s="37">
        <v>12.13</v>
      </c>
      <c r="C121" s="16">
        <f t="shared" si="6"/>
        <v>1.0004544200000001</v>
      </c>
      <c r="D121" s="16">
        <f t="shared" si="8"/>
        <v>1.05234280852523</v>
      </c>
      <c r="E121" s="43">
        <f t="shared" si="9"/>
        <v>1.0005044061999999</v>
      </c>
      <c r="F121" s="57">
        <f t="shared" si="10"/>
        <v>1.0582638187028801</v>
      </c>
      <c r="G121" s="44">
        <f t="shared" si="7"/>
        <v>1.0004939241627799</v>
      </c>
      <c r="H121" s="58">
        <f t="shared" si="11"/>
        <v>1.05725741070101</v>
      </c>
    </row>
    <row r="122" spans="1:8" x14ac:dyDescent="0.3">
      <c r="A122" s="9">
        <v>40718</v>
      </c>
      <c r="B122" s="37">
        <v>12.12</v>
      </c>
      <c r="C122" s="16">
        <f t="shared" si="6"/>
        <v>1.00045407</v>
      </c>
      <c r="D122" s="16">
        <f t="shared" si="8"/>
        <v>1.05282101414428</v>
      </c>
      <c r="E122" s="43">
        <f t="shared" si="9"/>
        <v>1.0005040177</v>
      </c>
      <c r="F122" s="57">
        <f t="shared" si="10"/>
        <v>1.05879761353427</v>
      </c>
      <c r="G122" s="44">
        <f t="shared" si="7"/>
        <v>1.00049357414896</v>
      </c>
      <c r="H122" s="58">
        <f t="shared" si="11"/>
        <v>1.05777961568243</v>
      </c>
    </row>
    <row r="123" spans="1:8" x14ac:dyDescent="0.3">
      <c r="A123" s="9">
        <v>40721</v>
      </c>
      <c r="B123" s="37">
        <v>12.12</v>
      </c>
      <c r="C123" s="16">
        <f t="shared" si="6"/>
        <v>1.00045407</v>
      </c>
      <c r="D123" s="16">
        <f t="shared" si="8"/>
        <v>1.0532990685821699</v>
      </c>
      <c r="E123" s="43">
        <f t="shared" si="9"/>
        <v>1.0005040177</v>
      </c>
      <c r="F123" s="57">
        <f t="shared" si="10"/>
        <v>1.0593312662722101</v>
      </c>
      <c r="G123" s="44">
        <f t="shared" si="7"/>
        <v>1.00049357414896</v>
      </c>
      <c r="H123" s="58">
        <f t="shared" si="11"/>
        <v>1.05830170835603</v>
      </c>
    </row>
    <row r="124" spans="1:8" x14ac:dyDescent="0.3">
      <c r="A124" s="9">
        <v>40722</v>
      </c>
      <c r="B124" s="37">
        <v>12.11</v>
      </c>
      <c r="C124" s="16">
        <f t="shared" si="6"/>
        <v>1.0004537200000001</v>
      </c>
      <c r="D124" s="16">
        <f t="shared" si="8"/>
        <v>1.0537773400902399</v>
      </c>
      <c r="E124" s="43">
        <f t="shared" si="9"/>
        <v>1.0005036292</v>
      </c>
      <c r="F124" s="57">
        <f t="shared" si="10"/>
        <v>1.0598651879805701</v>
      </c>
      <c r="G124" s="44">
        <f t="shared" si="7"/>
        <v>1.0004932241351401</v>
      </c>
      <c r="H124" s="58">
        <f t="shared" si="11"/>
        <v>1.05882405872107</v>
      </c>
    </row>
    <row r="125" spans="1:8" x14ac:dyDescent="0.3">
      <c r="A125" s="9">
        <v>40723</v>
      </c>
      <c r="B125" s="37">
        <v>12.12</v>
      </c>
      <c r="C125" s="16">
        <f t="shared" si="6"/>
        <v>1.00045407</v>
      </c>
      <c r="D125" s="16">
        <f t="shared" si="8"/>
        <v>1.05425545994499</v>
      </c>
      <c r="E125" s="43">
        <f t="shared" si="9"/>
        <v>1.0005040177</v>
      </c>
      <c r="F125" s="57">
        <f t="shared" si="10"/>
        <v>1.0603989670373</v>
      </c>
      <c r="G125" s="44">
        <f t="shared" si="7"/>
        <v>1.00049357414896</v>
      </c>
      <c r="H125" s="58">
        <f t="shared" si="11"/>
        <v>1.0593462963017</v>
      </c>
    </row>
    <row r="126" spans="1:8" x14ac:dyDescent="0.3">
      <c r="A126" s="9">
        <v>40724</v>
      </c>
      <c r="B126" s="37">
        <v>12.15</v>
      </c>
      <c r="C126" s="16">
        <f t="shared" si="6"/>
        <v>1.00045513</v>
      </c>
      <c r="D126" s="16">
        <f t="shared" si="8"/>
        <v>1.05473416572169</v>
      </c>
      <c r="E126" s="43">
        <f t="shared" si="9"/>
        <v>1.0005051943000001</v>
      </c>
      <c r="F126" s="57">
        <f t="shared" si="10"/>
        <v>1.06093342688575</v>
      </c>
      <c r="G126" s="44">
        <f t="shared" si="7"/>
        <v>1.0004946341908201</v>
      </c>
      <c r="H126" s="58">
        <f t="shared" si="11"/>
        <v>1.05986916224835</v>
      </c>
    </row>
    <row r="127" spans="1:8" x14ac:dyDescent="0.3">
      <c r="A127" s="9">
        <v>40725</v>
      </c>
      <c r="B127" s="37">
        <v>12.15</v>
      </c>
      <c r="C127" s="16">
        <f t="shared" si="6"/>
        <v>1.00045513</v>
      </c>
      <c r="D127" s="16">
        <f t="shared" si="8"/>
        <v>1.0552142068825301</v>
      </c>
      <c r="E127" s="43">
        <f t="shared" si="9"/>
        <v>1.0005051943000001</v>
      </c>
      <c r="F127" s="57">
        <f t="shared" si="10"/>
        <v>1.06146940440569</v>
      </c>
      <c r="G127" s="44">
        <f t="shared" si="7"/>
        <v>1.0004946341908201</v>
      </c>
      <c r="H127" s="58">
        <f t="shared" si="11"/>
        <v>1.0603934097737899</v>
      </c>
    </row>
    <row r="128" spans="1:8" x14ac:dyDescent="0.3">
      <c r="A128" s="9">
        <v>40728</v>
      </c>
      <c r="B128" s="37">
        <v>12.15</v>
      </c>
      <c r="C128" s="16">
        <f t="shared" si="6"/>
        <v>1.00045513</v>
      </c>
      <c r="D128" s="16">
        <f t="shared" si="8"/>
        <v>1.05569446652451</v>
      </c>
      <c r="E128" s="43">
        <f t="shared" si="9"/>
        <v>1.0005051943000001</v>
      </c>
      <c r="F128" s="57">
        <f t="shared" si="10"/>
        <v>1.0620056526984201</v>
      </c>
      <c r="G128" s="44">
        <f t="shared" si="7"/>
        <v>1.0004946341908201</v>
      </c>
      <c r="H128" s="58">
        <f t="shared" si="11"/>
        <v>1.06091791660998</v>
      </c>
    </row>
    <row r="129" spans="1:8" x14ac:dyDescent="0.3">
      <c r="A129" s="9">
        <v>40729</v>
      </c>
      <c r="B129" s="37">
        <v>12.16</v>
      </c>
      <c r="C129" s="16">
        <f t="shared" si="6"/>
        <v>1.00045549</v>
      </c>
      <c r="D129" s="16">
        <f t="shared" si="8"/>
        <v>1.0561749447470601</v>
      </c>
      <c r="E129" s="43">
        <f t="shared" si="9"/>
        <v>1.0005055939</v>
      </c>
      <c r="F129" s="57">
        <f t="shared" si="10"/>
        <v>1.06254217190073</v>
      </c>
      <c r="G129" s="44">
        <f t="shared" si="7"/>
        <v>1.0004949942050301</v>
      </c>
      <c r="H129" s="58">
        <f t="shared" si="11"/>
        <v>1.0614426828851899</v>
      </c>
    </row>
    <row r="130" spans="1:8" x14ac:dyDescent="0.3">
      <c r="A130" s="9">
        <v>40730</v>
      </c>
      <c r="B130" s="37">
        <v>12.15</v>
      </c>
      <c r="C130" s="16">
        <f t="shared" si="6"/>
        <v>1.00045513</v>
      </c>
      <c r="D130" s="16">
        <f t="shared" si="8"/>
        <v>1.05665602187264</v>
      </c>
      <c r="E130" s="43">
        <f t="shared" si="9"/>
        <v>1.0005051943000001</v>
      </c>
      <c r="F130" s="57">
        <f t="shared" si="10"/>
        <v>1.0630793867413399</v>
      </c>
      <c r="G130" s="44">
        <f t="shared" si="7"/>
        <v>1.0004946341908201</v>
      </c>
      <c r="H130" s="58">
        <f t="shared" si="11"/>
        <v>1.06196809086219</v>
      </c>
    </row>
    <row r="131" spans="1:8" x14ac:dyDescent="0.3">
      <c r="A131" s="9">
        <v>40731</v>
      </c>
      <c r="B131" s="37">
        <v>12.15</v>
      </c>
      <c r="C131" s="16">
        <f t="shared" si="6"/>
        <v>1.00045513</v>
      </c>
      <c r="D131" s="16">
        <f t="shared" si="8"/>
        <v>1.0571369377278701</v>
      </c>
      <c r="E131" s="43">
        <f t="shared" si="9"/>
        <v>1.0005051943000001</v>
      </c>
      <c r="F131" s="57">
        <f t="shared" si="10"/>
        <v>1.06361644838797</v>
      </c>
      <c r="G131" s="44">
        <f t="shared" si="7"/>
        <v>1.0004946341908201</v>
      </c>
      <c r="H131" s="58">
        <f t="shared" si="11"/>
        <v>1.0624933765894899</v>
      </c>
    </row>
    <row r="132" spans="1:8" x14ac:dyDescent="0.3">
      <c r="A132" s="9">
        <v>40732</v>
      </c>
      <c r="B132" s="37">
        <v>12.15</v>
      </c>
      <c r="C132" s="16">
        <f t="shared" ref="C132:C195" si="12">ROUND((1+B132/100)^(1/252),8)</f>
        <v>1.00045513</v>
      </c>
      <c r="D132" s="16">
        <f t="shared" si="8"/>
        <v>1.0576180724623401</v>
      </c>
      <c r="E132" s="43">
        <f t="shared" si="9"/>
        <v>1.0005051943000001</v>
      </c>
      <c r="F132" s="57">
        <f t="shared" si="10"/>
        <v>1.0641537813550801</v>
      </c>
      <c r="G132" s="44">
        <f t="shared" ref="G132:G195" si="13">ROUND((C132)*((1+$G$1)^(1/252)),16)</f>
        <v>1.0004946341908201</v>
      </c>
      <c r="H132" s="58">
        <f t="shared" si="11"/>
        <v>1.06301892214107</v>
      </c>
    </row>
    <row r="133" spans="1:8" x14ac:dyDescent="0.3">
      <c r="A133" s="9">
        <v>40735</v>
      </c>
      <c r="B133" s="37">
        <v>12.15</v>
      </c>
      <c r="C133" s="16">
        <f t="shared" si="12"/>
        <v>1.00045513</v>
      </c>
      <c r="D133" s="16">
        <f t="shared" ref="D133:D196" si="14">TRUNC(D132*(C132),16)</f>
        <v>1.05809942617566</v>
      </c>
      <c r="E133" s="43">
        <f t="shared" ref="E133:E196" si="15">ROUND(1+(C133-1)*$E$1,16)</f>
        <v>1.0005051943000001</v>
      </c>
      <c r="F133" s="57">
        <f t="shared" ref="F133:F196" si="16">TRUNC(F132*E132,16)</f>
        <v>1.06469138577974</v>
      </c>
      <c r="G133" s="44">
        <f t="shared" si="13"/>
        <v>1.0004946341908201</v>
      </c>
      <c r="H133" s="58">
        <f t="shared" ref="H133:H196" si="17">TRUNC(H132*G132,16)</f>
        <v>1.0635447276454499</v>
      </c>
    </row>
    <row r="134" spans="1:8" x14ac:dyDescent="0.3">
      <c r="A134" s="9">
        <v>40736</v>
      </c>
      <c r="B134" s="37">
        <v>12.15</v>
      </c>
      <c r="C134" s="16">
        <f t="shared" si="12"/>
        <v>1.00045513</v>
      </c>
      <c r="D134" s="16">
        <f t="shared" si="14"/>
        <v>1.0585809989674999</v>
      </c>
      <c r="E134" s="43">
        <f t="shared" si="15"/>
        <v>1.0005051943000001</v>
      </c>
      <c r="F134" s="57">
        <f t="shared" si="16"/>
        <v>1.0652292617990999</v>
      </c>
      <c r="G134" s="44">
        <f t="shared" si="13"/>
        <v>1.0004946341908201</v>
      </c>
      <c r="H134" s="58">
        <f t="shared" si="17"/>
        <v>1.0640707932312099</v>
      </c>
    </row>
    <row r="135" spans="1:8" x14ac:dyDescent="0.3">
      <c r="A135" s="9">
        <v>40737</v>
      </c>
      <c r="B135" s="37">
        <v>12.16</v>
      </c>
      <c r="C135" s="16">
        <f t="shared" si="12"/>
        <v>1.00045549</v>
      </c>
      <c r="D135" s="16">
        <f t="shared" si="14"/>
        <v>1.0590627909375601</v>
      </c>
      <c r="E135" s="43">
        <f t="shared" si="15"/>
        <v>1.0005055939</v>
      </c>
      <c r="F135" s="57">
        <f t="shared" si="16"/>
        <v>1.06576740955035</v>
      </c>
      <c r="G135" s="44">
        <f t="shared" si="13"/>
        <v>1.0004949942050301</v>
      </c>
      <c r="H135" s="58">
        <f t="shared" si="17"/>
        <v>1.064597119027</v>
      </c>
    </row>
    <row r="136" spans="1:8" x14ac:dyDescent="0.3">
      <c r="A136" s="9">
        <v>40738</v>
      </c>
      <c r="B136" s="37">
        <v>12.16</v>
      </c>
      <c r="C136" s="16">
        <f t="shared" si="12"/>
        <v>1.00045549</v>
      </c>
      <c r="D136" s="16">
        <f t="shared" si="14"/>
        <v>1.0595451834481999</v>
      </c>
      <c r="E136" s="43">
        <f t="shared" si="15"/>
        <v>1.0005055939</v>
      </c>
      <c r="F136" s="57">
        <f t="shared" si="16"/>
        <v>1.0663062550514399</v>
      </c>
      <c r="G136" s="44">
        <f t="shared" si="13"/>
        <v>1.0004949942050301</v>
      </c>
      <c r="H136" s="58">
        <f t="shared" si="17"/>
        <v>1.06512408843161</v>
      </c>
    </row>
    <row r="137" spans="1:8" x14ac:dyDescent="0.3">
      <c r="A137" s="9">
        <v>40739</v>
      </c>
      <c r="B137" s="37">
        <v>12.16</v>
      </c>
      <c r="C137" s="16">
        <f t="shared" si="12"/>
        <v>1.00045549</v>
      </c>
      <c r="D137" s="16">
        <f t="shared" si="14"/>
        <v>1.06002779568381</v>
      </c>
      <c r="E137" s="43">
        <f t="shared" si="15"/>
        <v>1.0005055939</v>
      </c>
      <c r="F137" s="57">
        <f t="shared" si="16"/>
        <v>1.06684537298953</v>
      </c>
      <c r="G137" s="44">
        <f t="shared" si="13"/>
        <v>1.0004949942050301</v>
      </c>
      <c r="H137" s="58">
        <f t="shared" si="17"/>
        <v>1.0656513186830201</v>
      </c>
    </row>
    <row r="138" spans="1:8" x14ac:dyDescent="0.3">
      <c r="A138" s="9">
        <v>40742</v>
      </c>
      <c r="B138" s="37">
        <v>12.16</v>
      </c>
      <c r="C138" s="16">
        <f t="shared" si="12"/>
        <v>1.00045549</v>
      </c>
      <c r="D138" s="16">
        <f t="shared" si="14"/>
        <v>1.06051062774447</v>
      </c>
      <c r="E138" s="43">
        <f t="shared" si="15"/>
        <v>1.0005055939</v>
      </c>
      <c r="F138" s="57">
        <f t="shared" si="16"/>
        <v>1.0673847635023599</v>
      </c>
      <c r="G138" s="44">
        <f t="shared" si="13"/>
        <v>1.0004949942050301</v>
      </c>
      <c r="H138" s="58">
        <f t="shared" si="17"/>
        <v>1.06617880991035</v>
      </c>
    </row>
    <row r="139" spans="1:8" x14ac:dyDescent="0.3">
      <c r="A139" s="9">
        <v>40743</v>
      </c>
      <c r="B139" s="37">
        <v>12.15</v>
      </c>
      <c r="C139" s="16">
        <f t="shared" si="12"/>
        <v>1.00045513</v>
      </c>
      <c r="D139" s="16">
        <f t="shared" si="14"/>
        <v>1.0609936797302999</v>
      </c>
      <c r="E139" s="43">
        <f t="shared" si="15"/>
        <v>1.0005051943000001</v>
      </c>
      <c r="F139" s="57">
        <f t="shared" si="16"/>
        <v>1.0679244267277399</v>
      </c>
      <c r="G139" s="44">
        <f t="shared" si="13"/>
        <v>1.0004946341908201</v>
      </c>
      <c r="H139" s="58">
        <f t="shared" si="17"/>
        <v>1.06670656224278</v>
      </c>
    </row>
    <row r="140" spans="1:8" x14ac:dyDescent="0.3">
      <c r="A140" s="9">
        <v>40744</v>
      </c>
      <c r="B140" s="37">
        <v>12.15</v>
      </c>
      <c r="C140" s="16">
        <f t="shared" si="12"/>
        <v>1.00045513</v>
      </c>
      <c r="D140" s="16">
        <f t="shared" si="14"/>
        <v>1.06147656978376</v>
      </c>
      <c r="E140" s="43">
        <f t="shared" si="15"/>
        <v>1.0005051943000001</v>
      </c>
      <c r="F140" s="57">
        <f t="shared" si="16"/>
        <v>1.06846393606095</v>
      </c>
      <c r="G140" s="44">
        <f t="shared" si="13"/>
        <v>1.0004946341908201</v>
      </c>
      <c r="H140" s="58">
        <f t="shared" si="17"/>
        <v>1.0672341917800401</v>
      </c>
    </row>
    <row r="141" spans="1:8" x14ac:dyDescent="0.3">
      <c r="A141" s="9">
        <v>40745</v>
      </c>
      <c r="B141" s="37">
        <v>12.4</v>
      </c>
      <c r="C141" s="16">
        <f t="shared" si="12"/>
        <v>1.00046397</v>
      </c>
      <c r="D141" s="16">
        <f t="shared" si="14"/>
        <v>1.06195967961497</v>
      </c>
      <c r="E141" s="43">
        <f t="shared" si="15"/>
        <v>1.0005150066999999</v>
      </c>
      <c r="F141" s="57">
        <f t="shared" si="16"/>
        <v>1.0690037179512</v>
      </c>
      <c r="G141" s="44">
        <f t="shared" si="13"/>
        <v>1.00050347453987</v>
      </c>
      <c r="H141" s="58">
        <f t="shared" si="17"/>
        <v>1.06776208230091</v>
      </c>
    </row>
    <row r="142" spans="1:8" x14ac:dyDescent="0.3">
      <c r="A142" s="9">
        <v>40746</v>
      </c>
      <c r="B142" s="37">
        <v>12.4</v>
      </c>
      <c r="C142" s="16">
        <f t="shared" si="12"/>
        <v>1.00046397</v>
      </c>
      <c r="D142" s="16">
        <f t="shared" si="14"/>
        <v>1.0624523970475199</v>
      </c>
      <c r="E142" s="43">
        <f t="shared" si="15"/>
        <v>1.0005150066999999</v>
      </c>
      <c r="F142" s="57">
        <f t="shared" si="16"/>
        <v>1.0695542620282701</v>
      </c>
      <c r="G142" s="44">
        <f t="shared" si="13"/>
        <v>1.00050347453987</v>
      </c>
      <c r="H142" s="58">
        <f t="shared" si="17"/>
        <v>1.06829967332399</v>
      </c>
    </row>
    <row r="143" spans="1:8" x14ac:dyDescent="0.3">
      <c r="A143" s="9">
        <v>40749</v>
      </c>
      <c r="B143" s="37">
        <v>12.41</v>
      </c>
      <c r="C143" s="16">
        <f t="shared" si="12"/>
        <v>1.0004643200000001</v>
      </c>
      <c r="D143" s="16">
        <f t="shared" si="14"/>
        <v>1.0629453430861799</v>
      </c>
      <c r="E143" s="43">
        <f t="shared" si="15"/>
        <v>1.0005153952000001</v>
      </c>
      <c r="F143" s="57">
        <f t="shared" si="16"/>
        <v>1.0701050896392299</v>
      </c>
      <c r="G143" s="44">
        <f t="shared" si="13"/>
        <v>1.0005038245536999</v>
      </c>
      <c r="H143" s="58">
        <f t="shared" si="17"/>
        <v>1.06883753501046</v>
      </c>
    </row>
    <row r="144" spans="1:8" x14ac:dyDescent="0.3">
      <c r="A144" s="9">
        <v>40750</v>
      </c>
      <c r="B144" s="37">
        <v>12.4</v>
      </c>
      <c r="C144" s="16">
        <f t="shared" si="12"/>
        <v>1.00046397</v>
      </c>
      <c r="D144" s="16">
        <f t="shared" si="14"/>
        <v>1.0634388898678799</v>
      </c>
      <c r="E144" s="43">
        <f t="shared" si="15"/>
        <v>1.0005150066999999</v>
      </c>
      <c r="F144" s="57">
        <f t="shared" si="16"/>
        <v>1.0706566166659299</v>
      </c>
      <c r="G144" s="44">
        <f t="shared" si="13"/>
        <v>1.00050347453987</v>
      </c>
      <c r="H144" s="58">
        <f t="shared" si="17"/>
        <v>1.0693760416045099</v>
      </c>
    </row>
    <row r="145" spans="1:8" x14ac:dyDescent="0.3">
      <c r="A145" s="9">
        <v>40751</v>
      </c>
      <c r="B145" s="37">
        <v>12.4</v>
      </c>
      <c r="C145" s="16">
        <f t="shared" si="12"/>
        <v>1.00046397</v>
      </c>
      <c r="D145" s="16">
        <f t="shared" si="14"/>
        <v>1.0639322936096101</v>
      </c>
      <c r="E145" s="43">
        <f t="shared" si="15"/>
        <v>1.0005150066999999</v>
      </c>
      <c r="F145" s="57">
        <f t="shared" si="16"/>
        <v>1.0712080119969101</v>
      </c>
      <c r="G145" s="44">
        <f t="shared" si="13"/>
        <v>1.00050347453987</v>
      </c>
      <c r="H145" s="58">
        <f t="shared" si="17"/>
        <v>1.069914445215</v>
      </c>
    </row>
    <row r="146" spans="1:8" x14ac:dyDescent="0.3">
      <c r="A146" s="9">
        <v>40752</v>
      </c>
      <c r="B146" s="37">
        <v>12.4</v>
      </c>
      <c r="C146" s="16">
        <f t="shared" si="12"/>
        <v>1.00046397</v>
      </c>
      <c r="D146" s="16">
        <f t="shared" si="14"/>
        <v>1.06442592627588</v>
      </c>
      <c r="E146" s="43">
        <f t="shared" si="15"/>
        <v>1.0005150066999999</v>
      </c>
      <c r="F146" s="57">
        <f t="shared" si="16"/>
        <v>1.0717596913001799</v>
      </c>
      <c r="G146" s="44">
        <f t="shared" si="13"/>
        <v>1.00050347453987</v>
      </c>
      <c r="H146" s="58">
        <f t="shared" si="17"/>
        <v>1.0704531198980001</v>
      </c>
    </row>
    <row r="147" spans="1:8" x14ac:dyDescent="0.3">
      <c r="A147" s="9">
        <v>40753</v>
      </c>
      <c r="B147" s="37">
        <v>12.4</v>
      </c>
      <c r="C147" s="16">
        <f t="shared" si="12"/>
        <v>1.00046397</v>
      </c>
      <c r="D147" s="16">
        <f t="shared" si="14"/>
        <v>1.06491978797289</v>
      </c>
      <c r="E147" s="43">
        <f t="shared" si="15"/>
        <v>1.0005150066999999</v>
      </c>
      <c r="F147" s="57">
        <f t="shared" si="16"/>
        <v>1.07231165472199</v>
      </c>
      <c r="G147" s="44">
        <f t="shared" si="13"/>
        <v>1.00050347453987</v>
      </c>
      <c r="H147" s="58">
        <f t="shared" si="17"/>
        <v>1.0709920657899901</v>
      </c>
    </row>
    <row r="148" spans="1:8" x14ac:dyDescent="0.3">
      <c r="A148" s="9">
        <v>40756</v>
      </c>
      <c r="B148" s="37">
        <v>12.41</v>
      </c>
      <c r="C148" s="16">
        <f t="shared" si="12"/>
        <v>1.0004643200000001</v>
      </c>
      <c r="D148" s="16">
        <f t="shared" si="14"/>
        <v>1.0654138788069201</v>
      </c>
      <c r="E148" s="43">
        <f t="shared" si="15"/>
        <v>1.0005153952000001</v>
      </c>
      <c r="F148" s="57">
        <f t="shared" si="16"/>
        <v>1.0728639024086599</v>
      </c>
      <c r="G148" s="44">
        <f t="shared" si="13"/>
        <v>1.0005038245536999</v>
      </c>
      <c r="H148" s="58">
        <f t="shared" si="17"/>
        <v>1.0715312830275201</v>
      </c>
    </row>
    <row r="149" spans="1:8" x14ac:dyDescent="0.3">
      <c r="A149" s="9">
        <v>40757</v>
      </c>
      <c r="B149" s="37">
        <v>12.4</v>
      </c>
      <c r="C149" s="16">
        <f t="shared" si="12"/>
        <v>1.00046397</v>
      </c>
      <c r="D149" s="16">
        <f t="shared" si="14"/>
        <v>1.0659085717791299</v>
      </c>
      <c r="E149" s="43">
        <f t="shared" si="15"/>
        <v>1.0005150066999999</v>
      </c>
      <c r="F149" s="57">
        <f t="shared" si="16"/>
        <v>1.0734168513142099</v>
      </c>
      <c r="G149" s="44">
        <f t="shared" si="13"/>
        <v>1.00050347453987</v>
      </c>
      <c r="H149" s="58">
        <f t="shared" si="17"/>
        <v>1.07207114679797</v>
      </c>
    </row>
    <row r="150" spans="1:8" x14ac:dyDescent="0.3">
      <c r="A150" s="9">
        <v>40758</v>
      </c>
      <c r="B150" s="37">
        <v>12.4</v>
      </c>
      <c r="C150" s="16">
        <f t="shared" si="12"/>
        <v>1.00046397</v>
      </c>
      <c r="D150" s="16">
        <f t="shared" si="14"/>
        <v>1.06640312137918</v>
      </c>
      <c r="E150" s="43">
        <f t="shared" si="15"/>
        <v>1.0005150066999999</v>
      </c>
      <c r="F150" s="57">
        <f t="shared" si="16"/>
        <v>1.0739696681845301</v>
      </c>
      <c r="G150" s="44">
        <f t="shared" si="13"/>
        <v>1.00050347453987</v>
      </c>
      <c r="H150" s="58">
        <f t="shared" si="17"/>
        <v>1.0726109073253101</v>
      </c>
    </row>
    <row r="151" spans="1:8" x14ac:dyDescent="0.3">
      <c r="A151" s="9">
        <v>40759</v>
      </c>
      <c r="B151" s="37">
        <v>12.4</v>
      </c>
      <c r="C151" s="16">
        <f t="shared" si="12"/>
        <v>1.00046397</v>
      </c>
      <c r="D151" s="16">
        <f t="shared" si="14"/>
        <v>1.06689790043541</v>
      </c>
      <c r="E151" s="43">
        <f t="shared" si="15"/>
        <v>1.0005150066999999</v>
      </c>
      <c r="F151" s="57">
        <f t="shared" si="16"/>
        <v>1.0745227697592401</v>
      </c>
      <c r="G151" s="44">
        <f t="shared" si="13"/>
        <v>1.00050347453987</v>
      </c>
      <c r="H151" s="58">
        <f t="shared" si="17"/>
        <v>1.0731509396083401</v>
      </c>
    </row>
    <row r="152" spans="1:8" x14ac:dyDescent="0.3">
      <c r="A152" s="9">
        <v>40760</v>
      </c>
      <c r="B152" s="37">
        <v>12.4</v>
      </c>
      <c r="C152" s="16">
        <f t="shared" si="12"/>
        <v>1.00046397</v>
      </c>
      <c r="D152" s="16">
        <f t="shared" si="14"/>
        <v>1.06739290905428</v>
      </c>
      <c r="E152" s="43">
        <f t="shared" si="15"/>
        <v>1.0005150066999999</v>
      </c>
      <c r="F152" s="57">
        <f t="shared" si="16"/>
        <v>1.07507615618497</v>
      </c>
      <c r="G152" s="44">
        <f t="shared" si="13"/>
        <v>1.00050347453987</v>
      </c>
      <c r="H152" s="58">
        <f t="shared" si="17"/>
        <v>1.0736912437838699</v>
      </c>
    </row>
    <row r="153" spans="1:8" x14ac:dyDescent="0.3">
      <c r="A153" s="9">
        <v>40763</v>
      </c>
      <c r="B153" s="37">
        <v>12.4</v>
      </c>
      <c r="C153" s="16">
        <f t="shared" si="12"/>
        <v>1.00046397</v>
      </c>
      <c r="D153" s="16">
        <f t="shared" si="14"/>
        <v>1.0678881473422901</v>
      </c>
      <c r="E153" s="43">
        <f t="shared" si="15"/>
        <v>1.0005150066999999</v>
      </c>
      <c r="F153" s="57">
        <f t="shared" si="16"/>
        <v>1.07562982760842</v>
      </c>
      <c r="G153" s="44">
        <f t="shared" si="13"/>
        <v>1.00050347453987</v>
      </c>
      <c r="H153" s="58">
        <f t="shared" si="17"/>
        <v>1.0742318199887999</v>
      </c>
    </row>
    <row r="154" spans="1:8" x14ac:dyDescent="0.3">
      <c r="A154" s="9">
        <v>40764</v>
      </c>
      <c r="B154" s="37">
        <v>12.4</v>
      </c>
      <c r="C154" s="16">
        <f t="shared" si="12"/>
        <v>1.00046397</v>
      </c>
      <c r="D154" s="16">
        <f t="shared" si="14"/>
        <v>1.06838361540601</v>
      </c>
      <c r="E154" s="43">
        <f t="shared" si="15"/>
        <v>1.0005150066999999</v>
      </c>
      <c r="F154" s="57">
        <f t="shared" si="16"/>
        <v>1.07618378417636</v>
      </c>
      <c r="G154" s="44">
        <f t="shared" si="13"/>
        <v>1.00050347453987</v>
      </c>
      <c r="H154" s="58">
        <f t="shared" si="17"/>
        <v>1.07477266836008</v>
      </c>
    </row>
    <row r="155" spans="1:8" x14ac:dyDescent="0.3">
      <c r="A155" s="9">
        <v>40765</v>
      </c>
      <c r="B155" s="37">
        <v>12.4</v>
      </c>
      <c r="C155" s="16">
        <f t="shared" si="12"/>
        <v>1.00046397</v>
      </c>
      <c r="D155" s="16">
        <f t="shared" si="14"/>
        <v>1.06887931335205</v>
      </c>
      <c r="E155" s="43">
        <f t="shared" si="15"/>
        <v>1.0005150066999999</v>
      </c>
      <c r="F155" s="57">
        <f t="shared" si="16"/>
        <v>1.0767380260356401</v>
      </c>
      <c r="G155" s="44">
        <f t="shared" si="13"/>
        <v>1.00050347453987</v>
      </c>
      <c r="H155" s="58">
        <f t="shared" si="17"/>
        <v>1.0753137890347499</v>
      </c>
    </row>
    <row r="156" spans="1:8" x14ac:dyDescent="0.3">
      <c r="A156" s="9">
        <v>40766</v>
      </c>
      <c r="B156" s="37">
        <v>12.4</v>
      </c>
      <c r="C156" s="16">
        <f t="shared" si="12"/>
        <v>1.00046397</v>
      </c>
      <c r="D156" s="16">
        <f t="shared" si="14"/>
        <v>1.0693752412870701</v>
      </c>
      <c r="E156" s="43">
        <f t="shared" si="15"/>
        <v>1.0005150066999999</v>
      </c>
      <c r="F156" s="57">
        <f t="shared" si="16"/>
        <v>1.0772925533331901</v>
      </c>
      <c r="G156" s="44">
        <f t="shared" si="13"/>
        <v>1.00050347453987</v>
      </c>
      <c r="H156" s="58">
        <f t="shared" si="17"/>
        <v>1.0758551821499001</v>
      </c>
    </row>
    <row r="157" spans="1:8" x14ac:dyDescent="0.3">
      <c r="A157" s="9">
        <v>40767</v>
      </c>
      <c r="B157" s="37">
        <v>12.4</v>
      </c>
      <c r="C157" s="16">
        <f t="shared" si="12"/>
        <v>1.00046397</v>
      </c>
      <c r="D157" s="16">
        <f t="shared" si="14"/>
        <v>1.06987139931777</v>
      </c>
      <c r="E157" s="43">
        <f t="shared" si="15"/>
        <v>1.0005150066999999</v>
      </c>
      <c r="F157" s="57">
        <f t="shared" si="16"/>
        <v>1.07784736621602</v>
      </c>
      <c r="G157" s="44">
        <f t="shared" si="13"/>
        <v>1.00050347453987</v>
      </c>
      <c r="H157" s="58">
        <f t="shared" si="17"/>
        <v>1.0763968478427</v>
      </c>
    </row>
    <row r="158" spans="1:8" x14ac:dyDescent="0.3">
      <c r="A158" s="9">
        <v>40770</v>
      </c>
      <c r="B158" s="37">
        <v>12.4</v>
      </c>
      <c r="C158" s="16">
        <f t="shared" si="12"/>
        <v>1.00046397</v>
      </c>
      <c r="D158" s="16">
        <f t="shared" si="14"/>
        <v>1.0703677875509101</v>
      </c>
      <c r="E158" s="43">
        <f t="shared" si="15"/>
        <v>1.0005150066999999</v>
      </c>
      <c r="F158" s="57">
        <f t="shared" si="16"/>
        <v>1.0784024648312001</v>
      </c>
      <c r="G158" s="44">
        <f t="shared" si="13"/>
        <v>1.00050347453987</v>
      </c>
      <c r="H158" s="58">
        <f t="shared" si="17"/>
        <v>1.0769387862503801</v>
      </c>
    </row>
    <row r="159" spans="1:8" x14ac:dyDescent="0.3">
      <c r="A159" s="9">
        <v>40771</v>
      </c>
      <c r="B159" s="37">
        <v>12.4</v>
      </c>
      <c r="C159" s="16">
        <f t="shared" si="12"/>
        <v>1.00046397</v>
      </c>
      <c r="D159" s="16">
        <f t="shared" si="14"/>
        <v>1.0708644060932999</v>
      </c>
      <c r="E159" s="43">
        <f t="shared" si="15"/>
        <v>1.0005150066999999</v>
      </c>
      <c r="F159" s="57">
        <f t="shared" si="16"/>
        <v>1.07895784932588</v>
      </c>
      <c r="G159" s="44">
        <f t="shared" si="13"/>
        <v>1.00050347453987</v>
      </c>
      <c r="H159" s="58">
        <f t="shared" si="17"/>
        <v>1.0774809975102599</v>
      </c>
    </row>
    <row r="160" spans="1:8" x14ac:dyDescent="0.3">
      <c r="A160" s="9">
        <v>40772</v>
      </c>
      <c r="B160" s="37">
        <v>12.4</v>
      </c>
      <c r="C160" s="16">
        <f t="shared" si="12"/>
        <v>1.00046397</v>
      </c>
      <c r="D160" s="16">
        <f t="shared" si="14"/>
        <v>1.0713612550517999</v>
      </c>
      <c r="E160" s="43">
        <f t="shared" si="15"/>
        <v>1.0005150066999999</v>
      </c>
      <c r="F160" s="57">
        <f t="shared" si="16"/>
        <v>1.0795135198473</v>
      </c>
      <c r="G160" s="44">
        <f t="shared" si="13"/>
        <v>1.00050347453987</v>
      </c>
      <c r="H160" s="58">
        <f t="shared" si="17"/>
        <v>1.0780234817597001</v>
      </c>
    </row>
    <row r="161" spans="1:8" x14ac:dyDescent="0.3">
      <c r="A161" s="9">
        <v>40773</v>
      </c>
      <c r="B161" s="37">
        <v>12.39</v>
      </c>
      <c r="C161" s="16">
        <f t="shared" si="12"/>
        <v>1.0004636200000001</v>
      </c>
      <c r="D161" s="16">
        <f t="shared" si="14"/>
        <v>1.0718583345333099</v>
      </c>
      <c r="E161" s="43">
        <f t="shared" si="15"/>
        <v>1.0005146182</v>
      </c>
      <c r="F161" s="57">
        <f t="shared" si="16"/>
        <v>1.0800694765427601</v>
      </c>
      <c r="G161" s="44">
        <f t="shared" si="13"/>
        <v>1.0005031245260501</v>
      </c>
      <c r="H161" s="58">
        <f t="shared" si="17"/>
        <v>1.0785662391361499</v>
      </c>
    </row>
    <row r="162" spans="1:8" x14ac:dyDescent="0.3">
      <c r="A162" s="9">
        <v>40774</v>
      </c>
      <c r="B162" s="37">
        <v>12.4</v>
      </c>
      <c r="C162" s="16">
        <f t="shared" si="12"/>
        <v>1.00046397</v>
      </c>
      <c r="D162" s="16">
        <f t="shared" si="14"/>
        <v>1.0723552694943701</v>
      </c>
      <c r="E162" s="43">
        <f t="shared" si="15"/>
        <v>1.0005150066999999</v>
      </c>
      <c r="F162" s="57">
        <f t="shared" si="16"/>
        <v>1.08062529995265</v>
      </c>
      <c r="G162" s="44">
        <f t="shared" si="13"/>
        <v>1.00050347453987</v>
      </c>
      <c r="H162" s="58">
        <f t="shared" si="17"/>
        <v>1.07910889226403</v>
      </c>
    </row>
    <row r="163" spans="1:8" x14ac:dyDescent="0.3">
      <c r="A163" s="9">
        <v>40777</v>
      </c>
      <c r="B163" s="37">
        <v>12.39</v>
      </c>
      <c r="C163" s="16">
        <f t="shared" si="12"/>
        <v>1.0004636200000001</v>
      </c>
      <c r="D163" s="16">
        <f t="shared" si="14"/>
        <v>1.07285281016876</v>
      </c>
      <c r="E163" s="43">
        <f t="shared" si="15"/>
        <v>1.0005146182</v>
      </c>
      <c r="F163" s="57">
        <f t="shared" si="16"/>
        <v>1.0811818292223101</v>
      </c>
      <c r="G163" s="44">
        <f t="shared" si="13"/>
        <v>1.0005031245260501</v>
      </c>
      <c r="H163" s="58">
        <f t="shared" si="17"/>
        <v>1.07965219611703</v>
      </c>
    </row>
    <row r="164" spans="1:8" x14ac:dyDescent="0.3">
      <c r="A164" s="9">
        <v>40778</v>
      </c>
      <c r="B164" s="37">
        <v>12.4</v>
      </c>
      <c r="C164" s="16">
        <f t="shared" si="12"/>
        <v>1.00046397</v>
      </c>
      <c r="D164" s="16">
        <f t="shared" si="14"/>
        <v>1.07335020618861</v>
      </c>
      <c r="E164" s="43">
        <f t="shared" si="15"/>
        <v>1.0005150066999999</v>
      </c>
      <c r="F164" s="57">
        <f t="shared" si="16"/>
        <v>1.0817382250691401</v>
      </c>
      <c r="G164" s="44">
        <f t="shared" si="13"/>
        <v>1.00050347453987</v>
      </c>
      <c r="H164" s="58">
        <f t="shared" si="17"/>
        <v>1.0801953956165</v>
      </c>
    </row>
    <row r="165" spans="1:8" x14ac:dyDescent="0.3">
      <c r="A165" s="9">
        <v>40779</v>
      </c>
      <c r="B165" s="37">
        <v>12.4</v>
      </c>
      <c r="C165" s="16">
        <f t="shared" si="12"/>
        <v>1.00046397</v>
      </c>
      <c r="D165" s="16">
        <f t="shared" si="14"/>
        <v>1.0738482084837799</v>
      </c>
      <c r="E165" s="43">
        <f t="shared" si="15"/>
        <v>1.0005150066999999</v>
      </c>
      <c r="F165" s="57">
        <f t="shared" si="16"/>
        <v>1.0822953275027001</v>
      </c>
      <c r="G165" s="44">
        <f t="shared" si="13"/>
        <v>1.00050347453987</v>
      </c>
      <c r="H165" s="58">
        <f t="shared" si="17"/>
        <v>1.0807392464962799</v>
      </c>
    </row>
    <row r="166" spans="1:8" x14ac:dyDescent="0.3">
      <c r="A166" s="9">
        <v>40780</v>
      </c>
      <c r="B166" s="37">
        <v>12.39</v>
      </c>
      <c r="C166" s="16">
        <f t="shared" si="12"/>
        <v>1.0004636200000001</v>
      </c>
      <c r="D166" s="16">
        <f t="shared" si="14"/>
        <v>1.0743464418370701</v>
      </c>
      <c r="E166" s="43">
        <f t="shared" si="15"/>
        <v>1.0005146182</v>
      </c>
      <c r="F166" s="57">
        <f t="shared" si="16"/>
        <v>1.08285271684774</v>
      </c>
      <c r="G166" s="44">
        <f t="shared" si="13"/>
        <v>1.0005031245260501</v>
      </c>
      <c r="H166" s="58">
        <f t="shared" si="17"/>
        <v>1.08128337119113</v>
      </c>
    </row>
    <row r="167" spans="1:8" x14ac:dyDescent="0.3">
      <c r="A167" s="9">
        <v>40781</v>
      </c>
      <c r="B167" s="37">
        <v>12.39</v>
      </c>
      <c r="C167" s="16">
        <f t="shared" si="12"/>
        <v>1.0004636200000001</v>
      </c>
      <c r="D167" s="16">
        <f t="shared" si="14"/>
        <v>1.0748445303344301</v>
      </c>
      <c r="E167" s="43">
        <f t="shared" si="15"/>
        <v>1.0005146182</v>
      </c>
      <c r="F167" s="57">
        <f t="shared" si="16"/>
        <v>1.08340997256375</v>
      </c>
      <c r="G167" s="44">
        <f t="shared" si="13"/>
        <v>1.0005031245260501</v>
      </c>
      <c r="H167" s="58">
        <f t="shared" si="17"/>
        <v>1.08182739137479</v>
      </c>
    </row>
    <row r="168" spans="1:8" x14ac:dyDescent="0.3">
      <c r="A168" s="9">
        <v>40784</v>
      </c>
      <c r="B168" s="37">
        <v>12.39</v>
      </c>
      <c r="C168" s="16">
        <f t="shared" si="12"/>
        <v>1.0004636200000001</v>
      </c>
      <c r="D168" s="16">
        <f t="shared" si="14"/>
        <v>1.0753428497555799</v>
      </c>
      <c r="E168" s="43">
        <f t="shared" si="15"/>
        <v>1.0005146182</v>
      </c>
      <c r="F168" s="57">
        <f t="shared" si="16"/>
        <v>1.08396751505369</v>
      </c>
      <c r="G168" s="44">
        <f t="shared" si="13"/>
        <v>1.0005031245260501</v>
      </c>
      <c r="H168" s="58">
        <f t="shared" si="17"/>
        <v>1.08237168526834</v>
      </c>
    </row>
    <row r="169" spans="1:8" x14ac:dyDescent="0.3">
      <c r="A169" s="9">
        <v>40785</v>
      </c>
      <c r="B169" s="37">
        <v>12.39</v>
      </c>
      <c r="C169" s="16">
        <f t="shared" si="12"/>
        <v>1.0004636200000001</v>
      </c>
      <c r="D169" s="16">
        <f t="shared" si="14"/>
        <v>1.07584140020758</v>
      </c>
      <c r="E169" s="43">
        <f t="shared" si="15"/>
        <v>1.0005146182</v>
      </c>
      <c r="F169" s="57">
        <f t="shared" si="16"/>
        <v>1.0845253444651499</v>
      </c>
      <c r="G169" s="44">
        <f t="shared" si="13"/>
        <v>1.0005031245260501</v>
      </c>
      <c r="H169" s="58">
        <f t="shared" si="17"/>
        <v>1.0829162530095</v>
      </c>
    </row>
    <row r="170" spans="1:8" x14ac:dyDescent="0.3">
      <c r="A170" s="9">
        <v>40786</v>
      </c>
      <c r="B170" s="37">
        <v>12.39</v>
      </c>
      <c r="C170" s="16">
        <f t="shared" si="12"/>
        <v>1.0004636200000001</v>
      </c>
      <c r="D170" s="16">
        <f t="shared" si="14"/>
        <v>1.07634018179754</v>
      </c>
      <c r="E170" s="43">
        <f t="shared" si="15"/>
        <v>1.0005146182</v>
      </c>
      <c r="F170" s="57">
        <f t="shared" si="16"/>
        <v>1.08508346094577</v>
      </c>
      <c r="G170" s="44">
        <f t="shared" si="13"/>
        <v>1.0005031245260501</v>
      </c>
      <c r="H170" s="58">
        <f t="shared" si="17"/>
        <v>1.0834610947360499</v>
      </c>
    </row>
    <row r="171" spans="1:8" x14ac:dyDescent="0.3">
      <c r="A171" s="9">
        <v>40787</v>
      </c>
      <c r="B171" s="37">
        <v>11.88</v>
      </c>
      <c r="C171" s="16">
        <f t="shared" si="12"/>
        <v>1.00044556</v>
      </c>
      <c r="D171" s="16">
        <f t="shared" si="14"/>
        <v>1.0768391946326299</v>
      </c>
      <c r="E171" s="43">
        <f t="shared" si="15"/>
        <v>1.0004945716</v>
      </c>
      <c r="F171" s="57">
        <f t="shared" si="16"/>
        <v>1.0856418646432899</v>
      </c>
      <c r="G171" s="44">
        <f t="shared" si="13"/>
        <v>1.0004850638129299</v>
      </c>
      <c r="H171" s="58">
        <f t="shared" si="17"/>
        <v>1.0840062105858299</v>
      </c>
    </row>
    <row r="172" spans="1:8" x14ac:dyDescent="0.3">
      <c r="A172" s="9">
        <v>40788</v>
      </c>
      <c r="B172" s="37">
        <v>11.88</v>
      </c>
      <c r="C172" s="16">
        <f t="shared" si="12"/>
        <v>1.00044556</v>
      </c>
      <c r="D172" s="16">
        <f t="shared" si="14"/>
        <v>1.07731899110419</v>
      </c>
      <c r="E172" s="43">
        <f t="shared" si="15"/>
        <v>1.0004945716</v>
      </c>
      <c r="F172" s="57">
        <f t="shared" si="16"/>
        <v>1.0861787922773101</v>
      </c>
      <c r="G172" s="44">
        <f t="shared" si="13"/>
        <v>1.0004850638129299</v>
      </c>
      <c r="H172" s="58">
        <f t="shared" si="17"/>
        <v>1.08453202277158</v>
      </c>
    </row>
    <row r="173" spans="1:8" x14ac:dyDescent="0.3">
      <c r="A173" s="9">
        <v>40791</v>
      </c>
      <c r="B173" s="37">
        <v>11.88</v>
      </c>
      <c r="C173" s="16">
        <f t="shared" si="12"/>
        <v>1.00044556</v>
      </c>
      <c r="D173" s="16">
        <f t="shared" si="14"/>
        <v>1.0777990013538701</v>
      </c>
      <c r="E173" s="43">
        <f t="shared" si="15"/>
        <v>1.0004945716</v>
      </c>
      <c r="F173" s="57">
        <f t="shared" si="16"/>
        <v>1.08671598546049</v>
      </c>
      <c r="G173" s="44">
        <f t="shared" si="13"/>
        <v>1.0004850638129299</v>
      </c>
      <c r="H173" s="58">
        <f t="shared" si="17"/>
        <v>1.0850580900097899</v>
      </c>
    </row>
    <row r="174" spans="1:8" x14ac:dyDescent="0.3">
      <c r="A174" s="9">
        <v>40792</v>
      </c>
      <c r="B174" s="37">
        <v>11.88</v>
      </c>
      <c r="C174" s="16">
        <f t="shared" si="12"/>
        <v>1.00044556</v>
      </c>
      <c r="D174" s="16">
        <f t="shared" si="14"/>
        <v>1.07827922547691</v>
      </c>
      <c r="E174" s="43">
        <f t="shared" si="15"/>
        <v>1.0004945716</v>
      </c>
      <c r="F174" s="57">
        <f t="shared" si="16"/>
        <v>1.0872534443241599</v>
      </c>
      <c r="G174" s="44">
        <f t="shared" si="13"/>
        <v>1.0004850638129299</v>
      </c>
      <c r="H174" s="58">
        <f t="shared" si="17"/>
        <v>1.08558441242418</v>
      </c>
    </row>
    <row r="175" spans="1:8" x14ac:dyDescent="0.3">
      <c r="A175" s="9">
        <v>40794</v>
      </c>
      <c r="B175" s="37">
        <v>11.88</v>
      </c>
      <c r="C175" s="16">
        <f t="shared" si="12"/>
        <v>1.00044556</v>
      </c>
      <c r="D175" s="16">
        <f t="shared" si="14"/>
        <v>1.0787596635686101</v>
      </c>
      <c r="E175" s="43">
        <f t="shared" si="15"/>
        <v>1.0004945716</v>
      </c>
      <c r="F175" s="57">
        <f t="shared" si="16"/>
        <v>1.0877911689997199</v>
      </c>
      <c r="G175" s="44">
        <f t="shared" si="13"/>
        <v>1.0004850638129299</v>
      </c>
      <c r="H175" s="58">
        <f t="shared" si="17"/>
        <v>1.08611099013853</v>
      </c>
    </row>
    <row r="176" spans="1:8" x14ac:dyDescent="0.3">
      <c r="A176" s="9">
        <v>40795</v>
      </c>
      <c r="B176" s="37">
        <v>11.88</v>
      </c>
      <c r="C176" s="16">
        <f t="shared" si="12"/>
        <v>1.00044556</v>
      </c>
      <c r="D176" s="16">
        <f t="shared" si="14"/>
        <v>1.07924031572431</v>
      </c>
      <c r="E176" s="43">
        <f t="shared" si="15"/>
        <v>1.0004945716</v>
      </c>
      <c r="F176" s="57">
        <f t="shared" si="16"/>
        <v>1.08832915961864</v>
      </c>
      <c r="G176" s="44">
        <f t="shared" si="13"/>
        <v>1.0004850638129299</v>
      </c>
      <c r="H176" s="58">
        <f t="shared" si="17"/>
        <v>1.08663782327667</v>
      </c>
    </row>
    <row r="177" spans="1:8" x14ac:dyDescent="0.3">
      <c r="A177" s="9">
        <v>40798</v>
      </c>
      <c r="B177" s="37">
        <v>11.88</v>
      </c>
      <c r="C177" s="16">
        <f t="shared" si="12"/>
        <v>1.00044556</v>
      </c>
      <c r="D177" s="16">
        <f t="shared" si="14"/>
        <v>1.0797211820393799</v>
      </c>
      <c r="E177" s="43">
        <f t="shared" si="15"/>
        <v>1.0004945716</v>
      </c>
      <c r="F177" s="57">
        <f t="shared" si="16"/>
        <v>1.0888674163124401</v>
      </c>
      <c r="G177" s="44">
        <f t="shared" si="13"/>
        <v>1.0004850638129299</v>
      </c>
      <c r="H177" s="58">
        <f t="shared" si="17"/>
        <v>1.0871649119625</v>
      </c>
    </row>
    <row r="178" spans="1:8" x14ac:dyDescent="0.3">
      <c r="A178" s="9">
        <v>40799</v>
      </c>
      <c r="B178" s="37">
        <v>11.88</v>
      </c>
      <c r="C178" s="16">
        <f t="shared" si="12"/>
        <v>1.00044556</v>
      </c>
      <c r="D178" s="16">
        <f t="shared" si="14"/>
        <v>1.08020226260925</v>
      </c>
      <c r="E178" s="43">
        <f t="shared" si="15"/>
        <v>1.0004945716</v>
      </c>
      <c r="F178" s="57">
        <f t="shared" si="16"/>
        <v>1.08940593921271</v>
      </c>
      <c r="G178" s="44">
        <f t="shared" si="13"/>
        <v>1.0004850638129299</v>
      </c>
      <c r="H178" s="58">
        <f t="shared" si="17"/>
        <v>1.08769225631998</v>
      </c>
    </row>
    <row r="179" spans="1:8" x14ac:dyDescent="0.3">
      <c r="A179" s="9">
        <v>40800</v>
      </c>
      <c r="B179" s="37">
        <v>11.88</v>
      </c>
      <c r="C179" s="16">
        <f t="shared" si="12"/>
        <v>1.00044556</v>
      </c>
      <c r="D179" s="16">
        <f t="shared" si="14"/>
        <v>1.0806835575293801</v>
      </c>
      <c r="E179" s="43">
        <f t="shared" si="15"/>
        <v>1.0004945716</v>
      </c>
      <c r="F179" s="57">
        <f t="shared" si="16"/>
        <v>1.0899447284511199</v>
      </c>
      <c r="G179" s="44">
        <f t="shared" si="13"/>
        <v>1.0004850638129299</v>
      </c>
      <c r="H179" s="58">
        <f t="shared" si="17"/>
        <v>1.08821985647312</v>
      </c>
    </row>
    <row r="180" spans="1:8" x14ac:dyDescent="0.3">
      <c r="A180" s="9">
        <v>40801</v>
      </c>
      <c r="B180" s="37">
        <v>11.88</v>
      </c>
      <c r="C180" s="16">
        <f t="shared" si="12"/>
        <v>1.00044556</v>
      </c>
      <c r="D180" s="16">
        <f t="shared" si="14"/>
        <v>1.0811650668952699</v>
      </c>
      <c r="E180" s="43">
        <f t="shared" si="15"/>
        <v>1.0004945716</v>
      </c>
      <c r="F180" s="57">
        <f t="shared" si="16"/>
        <v>1.09048378415938</v>
      </c>
      <c r="G180" s="44">
        <f t="shared" si="13"/>
        <v>1.0004850638129299</v>
      </c>
      <c r="H180" s="58">
        <f t="shared" si="17"/>
        <v>1.0887477125460101</v>
      </c>
    </row>
    <row r="181" spans="1:8" x14ac:dyDescent="0.3">
      <c r="A181" s="9">
        <v>40802</v>
      </c>
      <c r="B181" s="37">
        <v>11.88</v>
      </c>
      <c r="C181" s="16">
        <f t="shared" si="12"/>
        <v>1.00044556</v>
      </c>
      <c r="D181" s="16">
        <f t="shared" si="14"/>
        <v>1.0816467908024801</v>
      </c>
      <c r="E181" s="43">
        <f t="shared" si="15"/>
        <v>1.0004945716</v>
      </c>
      <c r="F181" s="57">
        <f t="shared" si="16"/>
        <v>1.0910231064692899</v>
      </c>
      <c r="G181" s="44">
        <f t="shared" si="13"/>
        <v>1.0004850638129299</v>
      </c>
      <c r="H181" s="58">
        <f t="shared" si="17"/>
        <v>1.0892758246627801</v>
      </c>
    </row>
    <row r="182" spans="1:8" x14ac:dyDescent="0.3">
      <c r="A182" s="9">
        <v>40805</v>
      </c>
      <c r="B182" s="37">
        <v>11.87</v>
      </c>
      <c r="C182" s="16">
        <f t="shared" si="12"/>
        <v>1.0004452100000001</v>
      </c>
      <c r="D182" s="16">
        <f t="shared" si="14"/>
        <v>1.08212872934659</v>
      </c>
      <c r="E182" s="43">
        <f t="shared" si="15"/>
        <v>1.0004941831</v>
      </c>
      <c r="F182" s="57">
        <f t="shared" si="16"/>
        <v>1.09156269551269</v>
      </c>
      <c r="G182" s="44">
        <f t="shared" si="13"/>
        <v>1.00048471379911</v>
      </c>
      <c r="H182" s="58">
        <f t="shared" si="17"/>
        <v>1.0898041929476201</v>
      </c>
    </row>
    <row r="183" spans="1:8" x14ac:dyDescent="0.3">
      <c r="A183" s="9">
        <v>40806</v>
      </c>
      <c r="B183" s="37">
        <v>11.87</v>
      </c>
      <c r="C183" s="16">
        <f t="shared" si="12"/>
        <v>1.0004452100000001</v>
      </c>
      <c r="D183" s="16">
        <f t="shared" si="14"/>
        <v>1.0826105038781799</v>
      </c>
      <c r="E183" s="43">
        <f t="shared" si="15"/>
        <v>1.0004941831</v>
      </c>
      <c r="F183" s="57">
        <f t="shared" si="16"/>
        <v>1.0921021273494</v>
      </c>
      <c r="G183" s="44">
        <f t="shared" si="13"/>
        <v>1.00048471379911</v>
      </c>
      <c r="H183" s="58">
        <f t="shared" si="17"/>
        <v>1.09033243607827</v>
      </c>
    </row>
    <row r="184" spans="1:8" x14ac:dyDescent="0.3">
      <c r="A184" s="9">
        <v>40807</v>
      </c>
      <c r="B184" s="37">
        <v>11.88</v>
      </c>
      <c r="C184" s="16">
        <f t="shared" si="12"/>
        <v>1.00044556</v>
      </c>
      <c r="D184" s="16">
        <f t="shared" si="14"/>
        <v>1.08309249290061</v>
      </c>
      <c r="E184" s="43">
        <f t="shared" si="15"/>
        <v>1.0004945716</v>
      </c>
      <c r="F184" s="57">
        <f t="shared" si="16"/>
        <v>1.0926418257642101</v>
      </c>
      <c r="G184" s="44">
        <f t="shared" si="13"/>
        <v>1.0004850638129299</v>
      </c>
      <c r="H184" s="58">
        <f t="shared" si="17"/>
        <v>1.09086093525565</v>
      </c>
    </row>
    <row r="185" spans="1:8" x14ac:dyDescent="0.3">
      <c r="A185" s="9">
        <v>40808</v>
      </c>
      <c r="B185" s="37">
        <v>11.88</v>
      </c>
      <c r="C185" s="16">
        <f t="shared" si="12"/>
        <v>1.00044556</v>
      </c>
      <c r="D185" s="16">
        <f t="shared" si="14"/>
        <v>1.0835750755917499</v>
      </c>
      <c r="E185" s="43">
        <f t="shared" si="15"/>
        <v>1.0004945716</v>
      </c>
      <c r="F185" s="57">
        <f t="shared" si="16"/>
        <v>1.09318221538021</v>
      </c>
      <c r="G185" s="44">
        <f t="shared" si="13"/>
        <v>1.0004850638129299</v>
      </c>
      <c r="H185" s="58">
        <f t="shared" si="17"/>
        <v>1.0913900724202801</v>
      </c>
    </row>
    <row r="186" spans="1:8" x14ac:dyDescent="0.3">
      <c r="A186" s="9">
        <v>40809</v>
      </c>
      <c r="B186" s="37">
        <v>11.88</v>
      </c>
      <c r="C186" s="16">
        <f t="shared" si="12"/>
        <v>1.00044556</v>
      </c>
      <c r="D186" s="16">
        <f t="shared" si="14"/>
        <v>1.08405787330243</v>
      </c>
      <c r="E186" s="43">
        <f t="shared" si="15"/>
        <v>1.0004945716</v>
      </c>
      <c r="F186" s="57">
        <f t="shared" si="16"/>
        <v>1.09372287225756</v>
      </c>
      <c r="G186" s="44">
        <f t="shared" si="13"/>
        <v>1.0004850638129299</v>
      </c>
      <c r="H186" s="58">
        <f t="shared" si="17"/>
        <v>1.0919194662502001</v>
      </c>
    </row>
    <row r="187" spans="1:8" x14ac:dyDescent="0.3">
      <c r="A187" s="9">
        <v>40812</v>
      </c>
      <c r="B187" s="37">
        <v>11.88</v>
      </c>
      <c r="C187" s="16">
        <f t="shared" si="12"/>
        <v>1.00044556</v>
      </c>
      <c r="D187" s="16">
        <f t="shared" si="14"/>
        <v>1.08454088612846</v>
      </c>
      <c r="E187" s="43">
        <f t="shared" si="15"/>
        <v>1.0004945716</v>
      </c>
      <c r="F187" s="57">
        <f t="shared" si="16"/>
        <v>1.0942637965284501</v>
      </c>
      <c r="G187" s="44">
        <f t="shared" si="13"/>
        <v>1.0004850638129299</v>
      </c>
      <c r="H187" s="58">
        <f t="shared" si="17"/>
        <v>1.09244911686991</v>
      </c>
    </row>
    <row r="188" spans="1:8" x14ac:dyDescent="0.3">
      <c r="A188" s="9">
        <v>40813</v>
      </c>
      <c r="B188" s="37">
        <v>11.88</v>
      </c>
      <c r="C188" s="16">
        <f t="shared" si="12"/>
        <v>1.00044556</v>
      </c>
      <c r="D188" s="16">
        <f t="shared" si="14"/>
        <v>1.08502411416568</v>
      </c>
      <c r="E188" s="43">
        <f t="shared" si="15"/>
        <v>1.0004945716</v>
      </c>
      <c r="F188" s="57">
        <f t="shared" si="16"/>
        <v>1.0948049883251201</v>
      </c>
      <c r="G188" s="44">
        <f t="shared" si="13"/>
        <v>1.0004850638129299</v>
      </c>
      <c r="H188" s="58">
        <f t="shared" si="17"/>
        <v>1.0929790244039701</v>
      </c>
    </row>
    <row r="189" spans="1:8" x14ac:dyDescent="0.3">
      <c r="A189" s="9">
        <v>40814</v>
      </c>
      <c r="B189" s="37">
        <v>11.88</v>
      </c>
      <c r="C189" s="16">
        <f t="shared" si="12"/>
        <v>1.00044556</v>
      </c>
      <c r="D189" s="16">
        <f t="shared" si="14"/>
        <v>1.08550755750999</v>
      </c>
      <c r="E189" s="43">
        <f t="shared" si="15"/>
        <v>1.0004945716</v>
      </c>
      <c r="F189" s="57">
        <f t="shared" si="16"/>
        <v>1.09534644777988</v>
      </c>
      <c r="G189" s="44">
        <f t="shared" si="13"/>
        <v>1.0004850638129299</v>
      </c>
      <c r="H189" s="58">
        <f t="shared" si="17"/>
        <v>1.0935091889769999</v>
      </c>
    </row>
    <row r="190" spans="1:8" x14ac:dyDescent="0.3">
      <c r="A190" s="9">
        <v>40815</v>
      </c>
      <c r="B190" s="37">
        <v>11.88</v>
      </c>
      <c r="C190" s="16">
        <f t="shared" si="12"/>
        <v>1.00044556</v>
      </c>
      <c r="D190" s="16">
        <f t="shared" si="14"/>
        <v>1.08599121625731</v>
      </c>
      <c r="E190" s="43">
        <f t="shared" si="15"/>
        <v>1.0004945716</v>
      </c>
      <c r="F190" s="57">
        <f t="shared" si="16"/>
        <v>1.0958881750251099</v>
      </c>
      <c r="G190" s="44">
        <f t="shared" si="13"/>
        <v>1.0004850638129299</v>
      </c>
      <c r="H190" s="58">
        <f t="shared" si="17"/>
        <v>1.0940396107136801</v>
      </c>
    </row>
    <row r="191" spans="1:8" x14ac:dyDescent="0.3">
      <c r="A191" s="9">
        <v>40816</v>
      </c>
      <c r="B191" s="37">
        <v>11.88</v>
      </c>
      <c r="C191" s="16">
        <f t="shared" si="12"/>
        <v>1.00044556</v>
      </c>
      <c r="D191" s="16">
        <f t="shared" si="14"/>
        <v>1.08647509050363</v>
      </c>
      <c r="E191" s="43">
        <f t="shared" si="15"/>
        <v>1.0004945716</v>
      </c>
      <c r="F191" s="57">
        <f t="shared" si="16"/>
        <v>1.09643017019325</v>
      </c>
      <c r="G191" s="44">
        <f t="shared" si="13"/>
        <v>1.0004850638129299</v>
      </c>
      <c r="H191" s="58">
        <f t="shared" si="17"/>
        <v>1.0945702897387499</v>
      </c>
    </row>
    <row r="192" spans="1:8" x14ac:dyDescent="0.3">
      <c r="A192" s="9">
        <v>40819</v>
      </c>
      <c r="B192" s="37">
        <v>11.89</v>
      </c>
      <c r="C192" s="16">
        <f t="shared" si="12"/>
        <v>1.00044592</v>
      </c>
      <c r="D192" s="16">
        <f t="shared" si="14"/>
        <v>1.0869591803449501</v>
      </c>
      <c r="E192" s="43">
        <f t="shared" si="15"/>
        <v>1.0004949712</v>
      </c>
      <c r="F192" s="57">
        <f t="shared" si="16"/>
        <v>1.0969724334168101</v>
      </c>
      <c r="G192" s="44">
        <f t="shared" si="13"/>
        <v>1.0004854238271501</v>
      </c>
      <c r="H192" s="58">
        <f t="shared" si="17"/>
        <v>1.0951012261770099</v>
      </c>
    </row>
    <row r="193" spans="1:8" x14ac:dyDescent="0.3">
      <c r="A193" s="9">
        <v>40820</v>
      </c>
      <c r="B193" s="37">
        <v>11.88</v>
      </c>
      <c r="C193" s="16">
        <f t="shared" si="12"/>
        <v>1.00044556</v>
      </c>
      <c r="D193" s="16">
        <f t="shared" si="14"/>
        <v>1.08744387718265</v>
      </c>
      <c r="E193" s="43">
        <f t="shared" si="15"/>
        <v>1.0004945716</v>
      </c>
      <c r="F193" s="57">
        <f t="shared" si="16"/>
        <v>1.0975154031785499</v>
      </c>
      <c r="G193" s="44">
        <f t="shared" si="13"/>
        <v>1.0004850638129299</v>
      </c>
      <c r="H193" s="58">
        <f t="shared" si="17"/>
        <v>1.09563281440534</v>
      </c>
    </row>
    <row r="194" spans="1:8" x14ac:dyDescent="0.3">
      <c r="A194" s="9">
        <v>40821</v>
      </c>
      <c r="B194" s="37">
        <v>11.88</v>
      </c>
      <c r="C194" s="16">
        <f t="shared" si="12"/>
        <v>1.00044556</v>
      </c>
      <c r="D194" s="16">
        <f t="shared" si="14"/>
        <v>1.08792839867657</v>
      </c>
      <c r="E194" s="43">
        <f t="shared" si="15"/>
        <v>1.0004945716</v>
      </c>
      <c r="F194" s="57">
        <f t="shared" si="16"/>
        <v>1.0980582031275199</v>
      </c>
      <c r="G194" s="44">
        <f t="shared" si="13"/>
        <v>1.0004850638129299</v>
      </c>
      <c r="H194" s="58">
        <f t="shared" si="17"/>
        <v>1.0961642662358699</v>
      </c>
    </row>
    <row r="195" spans="1:8" x14ac:dyDescent="0.3">
      <c r="A195" s="9">
        <v>40822</v>
      </c>
      <c r="B195" s="37">
        <v>11.88</v>
      </c>
      <c r="C195" s="16">
        <f t="shared" si="12"/>
        <v>1.00044556</v>
      </c>
      <c r="D195" s="16">
        <f t="shared" si="14"/>
        <v>1.08841313605388</v>
      </c>
      <c r="E195" s="43">
        <f t="shared" si="15"/>
        <v>1.0004945716</v>
      </c>
      <c r="F195" s="57">
        <f t="shared" si="16"/>
        <v>1.09860127152993</v>
      </c>
      <c r="G195" s="44">
        <f t="shared" si="13"/>
        <v>1.0004850638129299</v>
      </c>
      <c r="H195" s="58">
        <f t="shared" si="17"/>
        <v>1.0966959758544499</v>
      </c>
    </row>
    <row r="196" spans="1:8" x14ac:dyDescent="0.3">
      <c r="A196" s="9">
        <v>40823</v>
      </c>
      <c r="B196" s="37">
        <v>11.88</v>
      </c>
      <c r="C196" s="16">
        <f t="shared" ref="C196:C259" si="18">ROUND((1+B196/100)^(1/252),8)</f>
        <v>1.00044556</v>
      </c>
      <c r="D196" s="16">
        <f t="shared" si="14"/>
        <v>1.08889808941078</v>
      </c>
      <c r="E196" s="43">
        <f t="shared" si="15"/>
        <v>1.0004945716</v>
      </c>
      <c r="F196" s="57">
        <f t="shared" si="16"/>
        <v>1.0991446085185499</v>
      </c>
      <c r="G196" s="44">
        <f t="shared" ref="G196:G259" si="19">ROUND((C196)*((1+$G$1)^(1/252)),16)</f>
        <v>1.0004850638129299</v>
      </c>
      <c r="H196" s="58">
        <f t="shared" si="17"/>
        <v>1.0972279433861201</v>
      </c>
    </row>
    <row r="197" spans="1:8" x14ac:dyDescent="0.3">
      <c r="A197" s="9">
        <v>40826</v>
      </c>
      <c r="B197" s="37">
        <v>11.88</v>
      </c>
      <c r="C197" s="16">
        <f t="shared" si="18"/>
        <v>1.00044556</v>
      </c>
      <c r="D197" s="16">
        <f t="shared" ref="D197:D260" si="20">TRUNC(D196*(C196),16)</f>
        <v>1.0893832588435</v>
      </c>
      <c r="E197" s="43">
        <f t="shared" ref="E197:E260" si="21">ROUND(1+(C197-1)*$E$1,16)</f>
        <v>1.0004945716</v>
      </c>
      <c r="F197" s="57">
        <f t="shared" ref="F197:F260" si="22">TRUNC(F196*E196,16)</f>
        <v>1.0996882142262201</v>
      </c>
      <c r="G197" s="44">
        <f t="shared" si="19"/>
        <v>1.0004850638129299</v>
      </c>
      <c r="H197" s="58">
        <f t="shared" ref="H197:H260" si="23">TRUNC(H196*G196,16)</f>
        <v>1.0977601689559899</v>
      </c>
    </row>
    <row r="198" spans="1:8" x14ac:dyDescent="0.3">
      <c r="A198" s="9">
        <v>40827</v>
      </c>
      <c r="B198" s="37">
        <v>11.88</v>
      </c>
      <c r="C198" s="16">
        <f t="shared" si="18"/>
        <v>1.00044556</v>
      </c>
      <c r="D198" s="16">
        <f t="shared" si="20"/>
        <v>1.0898686444483101</v>
      </c>
      <c r="E198" s="43">
        <f t="shared" si="21"/>
        <v>1.0004945716</v>
      </c>
      <c r="F198" s="57">
        <f t="shared" si="22"/>
        <v>1.1002320887858299</v>
      </c>
      <c r="G198" s="44">
        <f t="shared" si="19"/>
        <v>1.0004850638129299</v>
      </c>
      <c r="H198" s="58">
        <f t="shared" si="23"/>
        <v>1.09829265268923</v>
      </c>
    </row>
    <row r="199" spans="1:8" x14ac:dyDescent="0.3">
      <c r="A199" s="9">
        <v>40829</v>
      </c>
      <c r="B199" s="37">
        <v>11.87</v>
      </c>
      <c r="C199" s="16">
        <f t="shared" si="18"/>
        <v>1.0004452100000001</v>
      </c>
      <c r="D199" s="16">
        <f t="shared" si="20"/>
        <v>1.0903542463215301</v>
      </c>
      <c r="E199" s="43">
        <f t="shared" si="21"/>
        <v>1.0004941831</v>
      </c>
      <c r="F199" s="57">
        <f t="shared" si="22"/>
        <v>1.10077623233035</v>
      </c>
      <c r="G199" s="44">
        <f t="shared" si="19"/>
        <v>1.00048471379911</v>
      </c>
      <c r="H199" s="58">
        <f t="shared" si="23"/>
        <v>1.09882539471106</v>
      </c>
    </row>
    <row r="200" spans="1:8" x14ac:dyDescent="0.3">
      <c r="A200" s="9">
        <v>40830</v>
      </c>
      <c r="B200" s="37">
        <v>11.87</v>
      </c>
      <c r="C200" s="16">
        <f t="shared" si="18"/>
        <v>1.0004452100000001</v>
      </c>
      <c r="D200" s="16">
        <f t="shared" si="20"/>
        <v>1.09083968293553</v>
      </c>
      <c r="E200" s="43">
        <f t="shared" si="21"/>
        <v>1.0004941831</v>
      </c>
      <c r="F200" s="57">
        <f t="shared" si="22"/>
        <v>1.10132021734125</v>
      </c>
      <c r="G200" s="44">
        <f t="shared" si="19"/>
        <v>1.00048471379911</v>
      </c>
      <c r="H200" s="58">
        <f t="shared" si="23"/>
        <v>1.0993580105426899</v>
      </c>
    </row>
    <row r="201" spans="1:8" x14ac:dyDescent="0.3">
      <c r="A201" s="9">
        <v>40833</v>
      </c>
      <c r="B201" s="37">
        <v>11.87</v>
      </c>
      <c r="C201" s="16">
        <f t="shared" si="18"/>
        <v>1.0004452100000001</v>
      </c>
      <c r="D201" s="16">
        <f t="shared" si="20"/>
        <v>1.0913253356707699</v>
      </c>
      <c r="E201" s="43">
        <f t="shared" si="21"/>
        <v>1.0004941831</v>
      </c>
      <c r="F201" s="57">
        <f t="shared" si="22"/>
        <v>1.10186447118035</v>
      </c>
      <c r="G201" s="44">
        <f t="shared" si="19"/>
        <v>1.00048471379911</v>
      </c>
      <c r="H201" s="58">
        <f t="shared" si="23"/>
        <v>1.0998908845405599</v>
      </c>
    </row>
    <row r="202" spans="1:8" x14ac:dyDescent="0.3">
      <c r="A202" s="9">
        <v>40834</v>
      </c>
      <c r="B202" s="37">
        <v>11.87</v>
      </c>
      <c r="C202" s="16">
        <f t="shared" si="18"/>
        <v>1.0004452100000001</v>
      </c>
      <c r="D202" s="16">
        <f t="shared" si="20"/>
        <v>1.09181120462346</v>
      </c>
      <c r="E202" s="43">
        <f t="shared" si="21"/>
        <v>1.0004941831</v>
      </c>
      <c r="F202" s="57">
        <f t="shared" si="22"/>
        <v>1.1024089939805</v>
      </c>
      <c r="G202" s="44">
        <f t="shared" si="19"/>
        <v>1.00048471379911</v>
      </c>
      <c r="H202" s="58">
        <f t="shared" si="23"/>
        <v>1.1004240168298101</v>
      </c>
    </row>
    <row r="203" spans="1:8" x14ac:dyDescent="0.3">
      <c r="A203" s="9">
        <v>40835</v>
      </c>
      <c r="B203" s="37">
        <v>11.88</v>
      </c>
      <c r="C203" s="16">
        <f t="shared" si="18"/>
        <v>1.00044556</v>
      </c>
      <c r="D203" s="16">
        <f t="shared" si="20"/>
        <v>1.09229728988987</v>
      </c>
      <c r="E203" s="43">
        <f t="shared" si="21"/>
        <v>1.0004945716</v>
      </c>
      <c r="F203" s="57">
        <f t="shared" si="22"/>
        <v>1.1029537858746099</v>
      </c>
      <c r="G203" s="44">
        <f t="shared" si="19"/>
        <v>1.0004850638129299</v>
      </c>
      <c r="H203" s="58">
        <f t="shared" si="23"/>
        <v>1.1009574075356401</v>
      </c>
    </row>
    <row r="204" spans="1:8" x14ac:dyDescent="0.3">
      <c r="A204" s="9">
        <v>40836</v>
      </c>
      <c r="B204" s="37">
        <v>11.39</v>
      </c>
      <c r="C204" s="16">
        <f t="shared" si="18"/>
        <v>1.0004281399999999</v>
      </c>
      <c r="D204" s="16">
        <f t="shared" si="20"/>
        <v>1.09278397387035</v>
      </c>
      <c r="E204" s="43">
        <f t="shared" si="21"/>
        <v>1.0004752353999999</v>
      </c>
      <c r="F204" s="57">
        <f t="shared" si="22"/>
        <v>1.10349927549322</v>
      </c>
      <c r="G204" s="44">
        <f t="shared" si="19"/>
        <v>1.0004676431250801</v>
      </c>
      <c r="H204" s="58">
        <f t="shared" si="23"/>
        <v>1.1014914421336099</v>
      </c>
    </row>
    <row r="205" spans="1:8" x14ac:dyDescent="0.3">
      <c r="A205" s="9">
        <v>40837</v>
      </c>
      <c r="B205" s="37">
        <v>11.39</v>
      </c>
      <c r="C205" s="16">
        <f t="shared" si="18"/>
        <v>1.0004281399999999</v>
      </c>
      <c r="D205" s="16">
        <f t="shared" si="20"/>
        <v>1.09325183840092</v>
      </c>
      <c r="E205" s="43">
        <f t="shared" si="21"/>
        <v>1.0004752353999999</v>
      </c>
      <c r="F205" s="57">
        <f t="shared" si="22"/>
        <v>1.1040236974128099</v>
      </c>
      <c r="G205" s="44">
        <f t="shared" si="19"/>
        <v>1.0004676431250801</v>
      </c>
      <c r="H205" s="58">
        <f t="shared" si="23"/>
        <v>1.10200654703386</v>
      </c>
    </row>
    <row r="206" spans="1:8" x14ac:dyDescent="0.3">
      <c r="A206" s="9">
        <v>40840</v>
      </c>
      <c r="B206" s="37">
        <v>11.39</v>
      </c>
      <c r="C206" s="16">
        <f t="shared" si="18"/>
        <v>1.0004281399999999</v>
      </c>
      <c r="D206" s="16">
        <f t="shared" si="20"/>
        <v>1.09371990324301</v>
      </c>
      <c r="E206" s="43">
        <f t="shared" si="21"/>
        <v>1.0004752353999999</v>
      </c>
      <c r="F206" s="57">
        <f t="shared" si="22"/>
        <v>1.10454836855626</v>
      </c>
      <c r="G206" s="44">
        <f t="shared" si="19"/>
        <v>1.0004676431250801</v>
      </c>
      <c r="H206" s="58">
        <f t="shared" si="23"/>
        <v>1.1025218928193701</v>
      </c>
    </row>
    <row r="207" spans="1:8" x14ac:dyDescent="0.3">
      <c r="A207" s="9">
        <v>40841</v>
      </c>
      <c r="B207" s="37">
        <v>11.39</v>
      </c>
      <c r="C207" s="16">
        <f t="shared" si="18"/>
        <v>1.0004281399999999</v>
      </c>
      <c r="D207" s="16">
        <f t="shared" si="20"/>
        <v>1.09418816848238</v>
      </c>
      <c r="E207" s="43">
        <f t="shared" si="21"/>
        <v>1.0004752353999999</v>
      </c>
      <c r="F207" s="57">
        <f t="shared" si="22"/>
        <v>1.1050732890420101</v>
      </c>
      <c r="G207" s="44">
        <f t="shared" si="19"/>
        <v>1.0004676431250801</v>
      </c>
      <c r="H207" s="58">
        <f t="shared" si="23"/>
        <v>1.1030374796028</v>
      </c>
    </row>
    <row r="208" spans="1:8" x14ac:dyDescent="0.3">
      <c r="A208" s="9">
        <v>40842</v>
      </c>
      <c r="B208" s="37">
        <v>11.39</v>
      </c>
      <c r="C208" s="16">
        <f t="shared" si="18"/>
        <v>1.0004281399999999</v>
      </c>
      <c r="D208" s="16">
        <f t="shared" si="20"/>
        <v>1.0946566342048301</v>
      </c>
      <c r="E208" s="43">
        <f t="shared" si="21"/>
        <v>1.0004752353999999</v>
      </c>
      <c r="F208" s="57">
        <f t="shared" si="22"/>
        <v>1.1055984589885599</v>
      </c>
      <c r="G208" s="44">
        <f t="shared" si="19"/>
        <v>1.0004676431250801</v>
      </c>
      <c r="H208" s="58">
        <f t="shared" si="23"/>
        <v>1.10355330749684</v>
      </c>
    </row>
    <row r="209" spans="1:8" x14ac:dyDescent="0.3">
      <c r="A209" s="9">
        <v>40843</v>
      </c>
      <c r="B209" s="37">
        <v>11.39</v>
      </c>
      <c r="C209" s="16">
        <f t="shared" si="18"/>
        <v>1.0004281399999999</v>
      </c>
      <c r="D209" s="16">
        <f t="shared" si="20"/>
        <v>1.0951253004962</v>
      </c>
      <c r="E209" s="43">
        <f t="shared" si="21"/>
        <v>1.0004752353999999</v>
      </c>
      <c r="F209" s="57">
        <f t="shared" si="22"/>
        <v>1.10612387851446</v>
      </c>
      <c r="G209" s="44">
        <f t="shared" si="19"/>
        <v>1.0004676431250801</v>
      </c>
      <c r="H209" s="58">
        <f t="shared" si="23"/>
        <v>1.10406937661425</v>
      </c>
    </row>
    <row r="210" spans="1:8" x14ac:dyDescent="0.3">
      <c r="A210" s="9">
        <v>40844</v>
      </c>
      <c r="B210" s="37">
        <v>11.39</v>
      </c>
      <c r="C210" s="16">
        <f t="shared" si="18"/>
        <v>1.0004281399999999</v>
      </c>
      <c r="D210" s="16">
        <f t="shared" si="20"/>
        <v>1.0955941674423499</v>
      </c>
      <c r="E210" s="43">
        <f t="shared" si="21"/>
        <v>1.0004752353999999</v>
      </c>
      <c r="F210" s="57">
        <f t="shared" si="22"/>
        <v>1.10664954773832</v>
      </c>
      <c r="G210" s="44">
        <f t="shared" si="19"/>
        <v>1.0004676431250801</v>
      </c>
      <c r="H210" s="58">
        <f t="shared" si="23"/>
        <v>1.1045856870678299</v>
      </c>
    </row>
    <row r="211" spans="1:8" x14ac:dyDescent="0.3">
      <c r="A211" s="9">
        <v>40847</v>
      </c>
      <c r="B211" s="37">
        <v>11.39</v>
      </c>
      <c r="C211" s="16">
        <f t="shared" si="18"/>
        <v>1.0004281399999999</v>
      </c>
      <c r="D211" s="16">
        <f t="shared" si="20"/>
        <v>1.0960632351291999</v>
      </c>
      <c r="E211" s="43">
        <f t="shared" si="21"/>
        <v>1.0004752353999999</v>
      </c>
      <c r="F211" s="57">
        <f t="shared" si="22"/>
        <v>1.1071754667788001</v>
      </c>
      <c r="G211" s="44">
        <f t="shared" si="19"/>
        <v>1.0004676431250801</v>
      </c>
      <c r="H211" s="58">
        <f t="shared" si="23"/>
        <v>1.1051022389704499</v>
      </c>
    </row>
    <row r="212" spans="1:8" x14ac:dyDescent="0.3">
      <c r="A212" s="9">
        <v>40848</v>
      </c>
      <c r="B212" s="37">
        <v>11.39</v>
      </c>
      <c r="C212" s="16">
        <f t="shared" si="18"/>
        <v>1.0004281399999999</v>
      </c>
      <c r="D212" s="16">
        <f t="shared" si="20"/>
        <v>1.0965325036426901</v>
      </c>
      <c r="E212" s="43">
        <f t="shared" si="21"/>
        <v>1.0004752353999999</v>
      </c>
      <c r="F212" s="57">
        <f t="shared" si="22"/>
        <v>1.1077016357546201</v>
      </c>
      <c r="G212" s="44">
        <f t="shared" si="19"/>
        <v>1.0004676431250801</v>
      </c>
      <c r="H212" s="58">
        <f t="shared" si="23"/>
        <v>1.1056190324350199</v>
      </c>
    </row>
    <row r="213" spans="1:8" x14ac:dyDescent="0.3">
      <c r="A213" s="9">
        <v>40850</v>
      </c>
      <c r="B213" s="37">
        <v>11.4</v>
      </c>
      <c r="C213" s="16">
        <f t="shared" si="18"/>
        <v>1.00042849</v>
      </c>
      <c r="D213" s="16">
        <f t="shared" si="20"/>
        <v>1.0970019730688001</v>
      </c>
      <c r="E213" s="43">
        <f t="shared" si="21"/>
        <v>1.0004756239000001</v>
      </c>
      <c r="F213" s="57">
        <f t="shared" si="22"/>
        <v>1.10822805478457</v>
      </c>
      <c r="G213" s="44">
        <f t="shared" si="19"/>
        <v>1.0004679931389</v>
      </c>
      <c r="H213" s="58">
        <f t="shared" si="23"/>
        <v>1.1061360675745</v>
      </c>
    </row>
    <row r="214" spans="1:8" x14ac:dyDescent="0.3">
      <c r="A214" s="9">
        <v>40851</v>
      </c>
      <c r="B214" s="37">
        <v>11.39</v>
      </c>
      <c r="C214" s="16">
        <f t="shared" si="18"/>
        <v>1.0004281399999999</v>
      </c>
      <c r="D214" s="16">
        <f t="shared" si="20"/>
        <v>1.09747202744424</v>
      </c>
      <c r="E214" s="43">
        <f t="shared" si="21"/>
        <v>1.0004752353999999</v>
      </c>
      <c r="F214" s="57">
        <f t="shared" si="22"/>
        <v>1.1087551545340799</v>
      </c>
      <c r="G214" s="44">
        <f t="shared" si="19"/>
        <v>1.0004676431250801</v>
      </c>
      <c r="H214" s="58">
        <f t="shared" si="23"/>
        <v>1.10665373166481</v>
      </c>
    </row>
    <row r="215" spans="1:8" x14ac:dyDescent="0.3">
      <c r="A215" s="9">
        <v>40854</v>
      </c>
      <c r="B215" s="37">
        <v>11.42</v>
      </c>
      <c r="C215" s="16">
        <f t="shared" si="18"/>
        <v>1.0004292100000001</v>
      </c>
      <c r="D215" s="16">
        <f t="shared" si="20"/>
        <v>1.0979418991180701</v>
      </c>
      <c r="E215" s="43">
        <f t="shared" si="21"/>
        <v>1.0004764231000001</v>
      </c>
      <c r="F215" s="57">
        <f t="shared" si="22"/>
        <v>1.1092820742334499</v>
      </c>
      <c r="G215" s="44">
        <f t="shared" si="19"/>
        <v>1.00046871316733</v>
      </c>
      <c r="H215" s="58">
        <f t="shared" si="23"/>
        <v>1.1071712506742699</v>
      </c>
    </row>
    <row r="216" spans="1:8" x14ac:dyDescent="0.3">
      <c r="A216" s="9">
        <v>40855</v>
      </c>
      <c r="B216" s="37">
        <v>11.39</v>
      </c>
      <c r="C216" s="16">
        <f t="shared" si="18"/>
        <v>1.0004281399999999</v>
      </c>
      <c r="D216" s="16">
        <f t="shared" si="20"/>
        <v>1.09841314676059</v>
      </c>
      <c r="E216" s="43">
        <f t="shared" si="21"/>
        <v>1.0004752353999999</v>
      </c>
      <c r="F216" s="57">
        <f t="shared" si="22"/>
        <v>1.1098105618380301</v>
      </c>
      <c r="G216" s="44">
        <f t="shared" si="19"/>
        <v>1.0004676431250801</v>
      </c>
      <c r="H216" s="58">
        <f t="shared" si="23"/>
        <v>1.10769019641795</v>
      </c>
    </row>
    <row r="217" spans="1:8" x14ac:dyDescent="0.3">
      <c r="A217" s="9">
        <v>40856</v>
      </c>
      <c r="B217" s="37">
        <v>11.38</v>
      </c>
      <c r="C217" s="16">
        <f t="shared" si="18"/>
        <v>1.0004277800000001</v>
      </c>
      <c r="D217" s="16">
        <f t="shared" si="20"/>
        <v>1.0988834213652401</v>
      </c>
      <c r="E217" s="43">
        <f t="shared" si="21"/>
        <v>1.0004748358</v>
      </c>
      <c r="F217" s="57">
        <f t="shared" si="22"/>
        <v>1.1103379831043101</v>
      </c>
      <c r="G217" s="44">
        <f t="shared" si="19"/>
        <v>1.0004672831108701</v>
      </c>
      <c r="H217" s="58">
        <f t="shared" si="23"/>
        <v>1.10820820012302</v>
      </c>
    </row>
    <row r="218" spans="1:8" x14ac:dyDescent="0.3">
      <c r="A218" s="9">
        <v>40857</v>
      </c>
      <c r="B218" s="37">
        <v>11.37</v>
      </c>
      <c r="C218" s="16">
        <f t="shared" si="18"/>
        <v>1.0004274200000001</v>
      </c>
      <c r="D218" s="16">
        <f t="shared" si="20"/>
        <v>1.0993535017152301</v>
      </c>
      <c r="E218" s="43">
        <f t="shared" si="21"/>
        <v>1.0004744362</v>
      </c>
      <c r="F218" s="57">
        <f t="shared" si="22"/>
        <v>1.11086521132879</v>
      </c>
      <c r="G218" s="44">
        <f t="shared" si="19"/>
        <v>1.0004669230966501</v>
      </c>
      <c r="H218" s="58">
        <f t="shared" si="23"/>
        <v>1.1087260470982701</v>
      </c>
    </row>
    <row r="219" spans="1:8" x14ac:dyDescent="0.3">
      <c r="A219" s="9">
        <v>40858</v>
      </c>
      <c r="B219" s="37">
        <v>11.37</v>
      </c>
      <c r="C219" s="16">
        <f t="shared" si="18"/>
        <v>1.0004274200000001</v>
      </c>
      <c r="D219" s="16">
        <f t="shared" si="20"/>
        <v>1.09982338738893</v>
      </c>
      <c r="E219" s="43">
        <f t="shared" si="21"/>
        <v>1.0004744362</v>
      </c>
      <c r="F219" s="57">
        <f t="shared" si="22"/>
        <v>1.1113922459983601</v>
      </c>
      <c r="G219" s="44">
        <f t="shared" si="19"/>
        <v>1.0004669230966501</v>
      </c>
      <c r="H219" s="58">
        <f t="shared" si="23"/>
        <v>1.1092437368975201</v>
      </c>
    </row>
    <row r="220" spans="1:8" x14ac:dyDescent="0.3">
      <c r="A220" s="9">
        <v>40861</v>
      </c>
      <c r="B220" s="37">
        <v>11.35</v>
      </c>
      <c r="C220" s="16">
        <f t="shared" si="18"/>
        <v>1.0004267099999999</v>
      </c>
      <c r="D220" s="16">
        <f t="shared" si="20"/>
        <v>1.10029347390117</v>
      </c>
      <c r="E220" s="43">
        <f t="shared" si="21"/>
        <v>1.0004736481000001</v>
      </c>
      <c r="F220" s="57">
        <f t="shared" si="22"/>
        <v>1.11191953071226</v>
      </c>
      <c r="G220" s="44">
        <f t="shared" si="19"/>
        <v>1.0004662130686199</v>
      </c>
      <c r="H220" s="58">
        <f t="shared" si="23"/>
        <v>1.10976166841809</v>
      </c>
    </row>
    <row r="221" spans="1:8" x14ac:dyDescent="0.3">
      <c r="A221" s="9">
        <v>40863</v>
      </c>
      <c r="B221" s="37">
        <v>11.36</v>
      </c>
      <c r="C221" s="16">
        <f t="shared" si="18"/>
        <v>1.00042707</v>
      </c>
      <c r="D221" s="16">
        <f t="shared" si="20"/>
        <v>1.1007629801294201</v>
      </c>
      <c r="E221" s="43">
        <f t="shared" si="21"/>
        <v>1.0004740477</v>
      </c>
      <c r="F221" s="57">
        <f t="shared" si="22"/>
        <v>1.1124461892853299</v>
      </c>
      <c r="G221" s="44">
        <f t="shared" si="19"/>
        <v>1.0004665730828299</v>
      </c>
      <c r="H221" s="58">
        <f t="shared" si="23"/>
        <v>1.1102790538109599</v>
      </c>
    </row>
    <row r="222" spans="1:8" x14ac:dyDescent="0.3">
      <c r="A222" s="9">
        <v>40864</v>
      </c>
      <c r="B222" s="37">
        <v>11.36</v>
      </c>
      <c r="C222" s="16">
        <f t="shared" si="18"/>
        <v>1.00042707</v>
      </c>
      <c r="D222" s="16">
        <f t="shared" si="20"/>
        <v>1.1012330829753401</v>
      </c>
      <c r="E222" s="43">
        <f t="shared" si="21"/>
        <v>1.0004740477</v>
      </c>
      <c r="F222" s="57">
        <f t="shared" si="22"/>
        <v>1.11297354184273</v>
      </c>
      <c r="G222" s="44">
        <f t="shared" si="19"/>
        <v>1.0004665730828299</v>
      </c>
      <c r="H222" s="58">
        <f t="shared" si="23"/>
        <v>1.1107970801319</v>
      </c>
    </row>
    <row r="223" spans="1:8" x14ac:dyDescent="0.3">
      <c r="A223" s="9">
        <v>40865</v>
      </c>
      <c r="B223" s="37">
        <v>11.37</v>
      </c>
      <c r="C223" s="16">
        <f t="shared" si="18"/>
        <v>1.0004274200000001</v>
      </c>
      <c r="D223" s="16">
        <f t="shared" si="20"/>
        <v>1.1017033865880901</v>
      </c>
      <c r="E223" s="43">
        <f t="shared" si="21"/>
        <v>1.0004744362</v>
      </c>
      <c r="F223" s="57">
        <f t="shared" si="22"/>
        <v>1.1135011443903999</v>
      </c>
      <c r="G223" s="44">
        <f t="shared" si="19"/>
        <v>1.0004669230966501</v>
      </c>
      <c r="H223" s="58">
        <f t="shared" si="23"/>
        <v>1.11131534814998</v>
      </c>
    </row>
    <row r="224" spans="1:8" x14ac:dyDescent="0.3">
      <c r="A224" s="9">
        <v>40868</v>
      </c>
      <c r="B224" s="37">
        <v>11.38</v>
      </c>
      <c r="C224" s="16">
        <f t="shared" si="18"/>
        <v>1.0004277800000001</v>
      </c>
      <c r="D224" s="16">
        <f t="shared" si="20"/>
        <v>1.1021742766495899</v>
      </c>
      <c r="E224" s="43">
        <f t="shared" si="21"/>
        <v>1.0004748358</v>
      </c>
      <c r="F224" s="57">
        <f t="shared" si="22"/>
        <v>1.1140294296420401</v>
      </c>
      <c r="G224" s="44">
        <f t="shared" si="19"/>
        <v>1.0004672831108701</v>
      </c>
      <c r="H224" s="58">
        <f t="shared" si="23"/>
        <v>1.1118342469536899</v>
      </c>
    </row>
    <row r="225" spans="1:8" x14ac:dyDescent="0.3">
      <c r="A225" s="9">
        <v>40869</v>
      </c>
      <c r="B225" s="37">
        <v>11.38</v>
      </c>
      <c r="C225" s="16">
        <f t="shared" si="18"/>
        <v>1.0004277800000001</v>
      </c>
      <c r="D225" s="16">
        <f t="shared" si="20"/>
        <v>1.1026457647616601</v>
      </c>
      <c r="E225" s="43">
        <f t="shared" si="21"/>
        <v>1.0004748358</v>
      </c>
      <c r="F225" s="57">
        <f t="shared" si="22"/>
        <v>1.11455841069749</v>
      </c>
      <c r="G225" s="44">
        <f t="shared" si="19"/>
        <v>1.0004672831108701</v>
      </c>
      <c r="H225" s="58">
        <f t="shared" si="23"/>
        <v>1.1123537883193799</v>
      </c>
    </row>
    <row r="226" spans="1:8" x14ac:dyDescent="0.3">
      <c r="A226" s="9">
        <v>40870</v>
      </c>
      <c r="B226" s="37">
        <v>11.38</v>
      </c>
      <c r="C226" s="16">
        <f t="shared" si="18"/>
        <v>1.0004277800000001</v>
      </c>
      <c r="D226" s="16">
        <f t="shared" si="20"/>
        <v>1.10311745456691</v>
      </c>
      <c r="E226" s="43">
        <f t="shared" si="21"/>
        <v>1.0004748358</v>
      </c>
      <c r="F226" s="57">
        <f t="shared" si="22"/>
        <v>1.11508764293208</v>
      </c>
      <c r="G226" s="44">
        <f t="shared" si="19"/>
        <v>1.0004672831108701</v>
      </c>
      <c r="H226" s="58">
        <f t="shared" si="23"/>
        <v>1.1128735724579699</v>
      </c>
    </row>
    <row r="227" spans="1:8" x14ac:dyDescent="0.3">
      <c r="A227" s="9">
        <v>40871</v>
      </c>
      <c r="B227" s="37">
        <v>11.38</v>
      </c>
      <c r="C227" s="16">
        <f t="shared" si="18"/>
        <v>1.0004277800000001</v>
      </c>
      <c r="D227" s="16">
        <f t="shared" si="20"/>
        <v>1.10358934615162</v>
      </c>
      <c r="E227" s="43">
        <f t="shared" si="21"/>
        <v>1.0004748358</v>
      </c>
      <c r="F227" s="57">
        <f t="shared" si="22"/>
        <v>1.11561712646508</v>
      </c>
      <c r="G227" s="44">
        <f t="shared" si="19"/>
        <v>1.0004672831108701</v>
      </c>
      <c r="H227" s="58">
        <f t="shared" si="23"/>
        <v>1.1133935994829101</v>
      </c>
    </row>
    <row r="228" spans="1:8" x14ac:dyDescent="0.3">
      <c r="A228" s="9">
        <v>40872</v>
      </c>
      <c r="B228" s="37">
        <v>11.36</v>
      </c>
      <c r="C228" s="16">
        <f t="shared" si="18"/>
        <v>1.00042707</v>
      </c>
      <c r="D228" s="16">
        <f t="shared" si="20"/>
        <v>1.10406143960212</v>
      </c>
      <c r="E228" s="43">
        <f t="shared" si="21"/>
        <v>1.0004740477</v>
      </c>
      <c r="F228" s="57">
        <f t="shared" si="22"/>
        <v>1.1161468614158201</v>
      </c>
      <c r="G228" s="44">
        <f t="shared" si="19"/>
        <v>1.0004665730828299</v>
      </c>
      <c r="H228" s="58">
        <f t="shared" si="23"/>
        <v>1.1139138695077</v>
      </c>
    </row>
    <row r="229" spans="1:8" x14ac:dyDescent="0.3">
      <c r="A229" s="9">
        <v>40875</v>
      </c>
      <c r="B229" s="37">
        <v>11.35</v>
      </c>
      <c r="C229" s="16">
        <f t="shared" si="18"/>
        <v>1.0004267099999999</v>
      </c>
      <c r="D229" s="16">
        <f t="shared" si="20"/>
        <v>1.1045329511211299</v>
      </c>
      <c r="E229" s="43">
        <f t="shared" si="21"/>
        <v>1.0004736481000001</v>
      </c>
      <c r="F229" s="57">
        <f t="shared" si="22"/>
        <v>1.11667596826834</v>
      </c>
      <c r="G229" s="44">
        <f t="shared" si="19"/>
        <v>1.0004662130686199</v>
      </c>
      <c r="H229" s="58">
        <f t="shared" si="23"/>
        <v>1.1144335917357999</v>
      </c>
    </row>
    <row r="230" spans="1:8" x14ac:dyDescent="0.3">
      <c r="A230" s="9">
        <v>40876</v>
      </c>
      <c r="B230" s="37">
        <v>11.34</v>
      </c>
      <c r="C230" s="16">
        <f t="shared" si="18"/>
        <v>1.0004263499999999</v>
      </c>
      <c r="D230" s="16">
        <f t="shared" si="20"/>
        <v>1.1050042663766999</v>
      </c>
      <c r="E230" s="43">
        <f t="shared" si="21"/>
        <v>1.0004732485000001</v>
      </c>
      <c r="F230" s="57">
        <f t="shared" si="22"/>
        <v>1.1172048797190299</v>
      </c>
      <c r="G230" s="44">
        <f t="shared" si="19"/>
        <v>1.0004658530543999</v>
      </c>
      <c r="H230" s="58">
        <f t="shared" si="23"/>
        <v>1.11495315524038</v>
      </c>
    </row>
    <row r="231" spans="1:8" x14ac:dyDescent="0.3">
      <c r="A231" s="9">
        <v>40877</v>
      </c>
      <c r="B231" s="37">
        <v>11.36</v>
      </c>
      <c r="C231" s="16">
        <f t="shared" si="18"/>
        <v>1.00042707</v>
      </c>
      <c r="D231" s="16">
        <f t="shared" si="20"/>
        <v>1.10547538494567</v>
      </c>
      <c r="E231" s="43">
        <f t="shared" si="21"/>
        <v>1.0004740477</v>
      </c>
      <c r="F231" s="57">
        <f t="shared" si="22"/>
        <v>1.11773359525255</v>
      </c>
      <c r="G231" s="44">
        <f t="shared" si="19"/>
        <v>1.0004665730828299</v>
      </c>
      <c r="H231" s="58">
        <f t="shared" si="23"/>
        <v>1.11547255957326</v>
      </c>
    </row>
    <row r="232" spans="1:8" x14ac:dyDescent="0.3">
      <c r="A232" s="9">
        <v>40878</v>
      </c>
      <c r="B232" s="37">
        <v>10.87</v>
      </c>
      <c r="C232" s="16">
        <f t="shared" si="18"/>
        <v>1.00040956</v>
      </c>
      <c r="D232" s="16">
        <f t="shared" si="20"/>
        <v>1.1059475003183199</v>
      </c>
      <c r="E232" s="43">
        <f t="shared" si="21"/>
        <v>1.0004546115999999</v>
      </c>
      <c r="F232" s="57">
        <f t="shared" si="22"/>
        <v>1.11826345429259</v>
      </c>
      <c r="G232" s="44">
        <f t="shared" si="19"/>
        <v>1.0004490623914299</v>
      </c>
      <c r="H232" s="58">
        <f t="shared" si="23"/>
        <v>1.1159930090441901</v>
      </c>
    </row>
    <row r="233" spans="1:8" x14ac:dyDescent="0.3">
      <c r="A233" s="9">
        <v>40879</v>
      </c>
      <c r="B233" s="37">
        <v>10.88</v>
      </c>
      <c r="C233" s="16">
        <f t="shared" si="18"/>
        <v>1.0004099200000001</v>
      </c>
      <c r="D233" s="16">
        <f t="shared" si="20"/>
        <v>1.10640045217655</v>
      </c>
      <c r="E233" s="43">
        <f t="shared" si="21"/>
        <v>1.0004550111999999</v>
      </c>
      <c r="F233" s="57">
        <f t="shared" si="22"/>
        <v>1.1187718298307701</v>
      </c>
      <c r="G233" s="44">
        <f t="shared" si="19"/>
        <v>1.0004494224056399</v>
      </c>
      <c r="H233" s="58">
        <f t="shared" si="23"/>
        <v>1.1164941595336499</v>
      </c>
    </row>
    <row r="234" spans="1:8" x14ac:dyDescent="0.3">
      <c r="A234" s="9">
        <v>40882</v>
      </c>
      <c r="B234" s="37">
        <v>10.89</v>
      </c>
      <c r="C234" s="16">
        <f t="shared" si="18"/>
        <v>1.0004102800000001</v>
      </c>
      <c r="D234" s="16">
        <f t="shared" si="20"/>
        <v>1.10685398784991</v>
      </c>
      <c r="E234" s="43">
        <f t="shared" si="21"/>
        <v>1.0004554107999999</v>
      </c>
      <c r="F234" s="57">
        <f t="shared" si="22"/>
        <v>1.1192808835435899</v>
      </c>
      <c r="G234" s="44">
        <f t="shared" si="19"/>
        <v>1.0004497824198599</v>
      </c>
      <c r="H234" s="58">
        <f t="shared" si="23"/>
        <v>1.11699593702471</v>
      </c>
    </row>
    <row r="235" spans="1:8" x14ac:dyDescent="0.3">
      <c r="A235" s="9">
        <v>40883</v>
      </c>
      <c r="B235" s="37">
        <v>10.88</v>
      </c>
      <c r="C235" s="16">
        <f t="shared" si="18"/>
        <v>1.0004099200000001</v>
      </c>
      <c r="D235" s="16">
        <f t="shared" si="20"/>
        <v>1.1073081079040501</v>
      </c>
      <c r="E235" s="43">
        <f t="shared" si="21"/>
        <v>1.0004550111999999</v>
      </c>
      <c r="F235" s="57">
        <f t="shared" si="22"/>
        <v>1.1197906161461899</v>
      </c>
      <c r="G235" s="44">
        <f t="shared" si="19"/>
        <v>1.0004494224056399</v>
      </c>
      <c r="H235" s="58">
        <f t="shared" si="23"/>
        <v>1.11749834216024</v>
      </c>
    </row>
    <row r="236" spans="1:8" x14ac:dyDescent="0.3">
      <c r="A236" s="9">
        <v>40884</v>
      </c>
      <c r="B236" s="37">
        <v>10.87</v>
      </c>
      <c r="C236" s="16">
        <f t="shared" si="18"/>
        <v>1.00040956</v>
      </c>
      <c r="D236" s="16">
        <f t="shared" si="20"/>
        <v>1.1077620156436401</v>
      </c>
      <c r="E236" s="43">
        <f t="shared" si="21"/>
        <v>1.0004546115999999</v>
      </c>
      <c r="F236" s="57">
        <f t="shared" si="22"/>
        <v>1.1203001334181899</v>
      </c>
      <c r="G236" s="44">
        <f t="shared" si="19"/>
        <v>1.0004490623914299</v>
      </c>
      <c r="H236" s="58">
        <f t="shared" si="23"/>
        <v>1.1180005709534699</v>
      </c>
    </row>
    <row r="237" spans="1:8" x14ac:dyDescent="0.3">
      <c r="A237" s="9">
        <v>40885</v>
      </c>
      <c r="B237" s="37">
        <v>10.85</v>
      </c>
      <c r="C237" s="16">
        <f t="shared" si="18"/>
        <v>1.00040884</v>
      </c>
      <c r="D237" s="16">
        <f t="shared" si="20"/>
        <v>1.1082157106547701</v>
      </c>
      <c r="E237" s="43">
        <f t="shared" si="21"/>
        <v>1.0004538124</v>
      </c>
      <c r="F237" s="57">
        <f t="shared" si="22"/>
        <v>1.1208094348543201</v>
      </c>
      <c r="G237" s="44">
        <f t="shared" si="19"/>
        <v>1.000448342363</v>
      </c>
      <c r="H237" s="58">
        <f t="shared" si="23"/>
        <v>1.11850262296348</v>
      </c>
    </row>
    <row r="238" spans="1:8" x14ac:dyDescent="0.3">
      <c r="A238" s="9">
        <v>40886</v>
      </c>
      <c r="B238" s="37">
        <v>10.83</v>
      </c>
      <c r="C238" s="16">
        <f t="shared" si="18"/>
        <v>1.0004081300000001</v>
      </c>
      <c r="D238" s="16">
        <f t="shared" si="20"/>
        <v>1.1086687935659101</v>
      </c>
      <c r="E238" s="43">
        <f t="shared" si="21"/>
        <v>1.0004530243</v>
      </c>
      <c r="F238" s="57">
        <f t="shared" si="22"/>
        <v>1.12131807207389</v>
      </c>
      <c r="G238" s="44">
        <f t="shared" si="19"/>
        <v>1.00044763233496</v>
      </c>
      <c r="H238" s="58">
        <f t="shared" si="23"/>
        <v>1.11900409507248</v>
      </c>
    </row>
    <row r="239" spans="1:8" x14ac:dyDescent="0.3">
      <c r="A239" s="9">
        <v>40889</v>
      </c>
      <c r="B239" s="37">
        <v>10.82</v>
      </c>
      <c r="C239" s="16">
        <f t="shared" si="18"/>
        <v>1.00040777</v>
      </c>
      <c r="D239" s="16">
        <f t="shared" si="20"/>
        <v>1.10912127456063</v>
      </c>
      <c r="E239" s="43">
        <f t="shared" si="21"/>
        <v>1.0004526247000001</v>
      </c>
      <c r="F239" s="57">
        <f t="shared" si="22"/>
        <v>1.12182605640857</v>
      </c>
      <c r="G239" s="44">
        <f t="shared" si="19"/>
        <v>1.00044727232075</v>
      </c>
      <c r="H239" s="58">
        <f t="shared" si="23"/>
        <v>1.1195049974883899</v>
      </c>
    </row>
    <row r="240" spans="1:8" x14ac:dyDescent="0.3">
      <c r="A240" s="9">
        <v>40890</v>
      </c>
      <c r="B240" s="37">
        <v>10.83</v>
      </c>
      <c r="C240" s="16">
        <f t="shared" si="18"/>
        <v>1.0004081300000001</v>
      </c>
      <c r="D240" s="16">
        <f t="shared" si="20"/>
        <v>1.1095735409427601</v>
      </c>
      <c r="E240" s="43">
        <f t="shared" si="21"/>
        <v>1.0004530243</v>
      </c>
      <c r="F240" s="57">
        <f t="shared" si="22"/>
        <v>1.1223338225907999</v>
      </c>
      <c r="G240" s="44">
        <f t="shared" si="19"/>
        <v>1.00044763233496</v>
      </c>
      <c r="H240" s="58">
        <f t="shared" si="23"/>
        <v>1.12000572108671</v>
      </c>
    </row>
    <row r="241" spans="1:8" x14ac:dyDescent="0.3">
      <c r="A241" s="9">
        <v>40891</v>
      </c>
      <c r="B241" s="37">
        <v>10.86</v>
      </c>
      <c r="C241" s="16">
        <f t="shared" si="18"/>
        <v>1.0004092</v>
      </c>
      <c r="D241" s="16">
        <f t="shared" si="20"/>
        <v>1.1100263911920301</v>
      </c>
      <c r="E241" s="43">
        <f t="shared" si="21"/>
        <v>1.000454212</v>
      </c>
      <c r="F241" s="57">
        <f t="shared" si="22"/>
        <v>1.1228422670851499</v>
      </c>
      <c r="G241" s="44">
        <f t="shared" si="19"/>
        <v>1.00044870237721</v>
      </c>
      <c r="H241" s="58">
        <f t="shared" si="23"/>
        <v>1.1205070718628101</v>
      </c>
    </row>
    <row r="242" spans="1:8" x14ac:dyDescent="0.3">
      <c r="A242" s="9">
        <v>40892</v>
      </c>
      <c r="B242" s="37">
        <v>10.87</v>
      </c>
      <c r="C242" s="16">
        <f t="shared" si="18"/>
        <v>1.00040956</v>
      </c>
      <c r="D242" s="16">
        <f t="shared" si="20"/>
        <v>1.1104806139913099</v>
      </c>
      <c r="E242" s="43">
        <f t="shared" si="21"/>
        <v>1.0004546115999999</v>
      </c>
      <c r="F242" s="57">
        <f t="shared" si="22"/>
        <v>1.12335227551697</v>
      </c>
      <c r="G242" s="44">
        <f t="shared" si="19"/>
        <v>1.0004490623914299</v>
      </c>
      <c r="H242" s="58">
        <f t="shared" si="23"/>
        <v>1.12100984604964</v>
      </c>
    </row>
    <row r="243" spans="1:8" x14ac:dyDescent="0.3">
      <c r="A243" s="9">
        <v>40893</v>
      </c>
      <c r="B243" s="37">
        <v>10.88</v>
      </c>
      <c r="C243" s="16">
        <f t="shared" si="18"/>
        <v>1.0004099200000001</v>
      </c>
      <c r="D243" s="16">
        <f t="shared" si="20"/>
        <v>1.1109354224315799</v>
      </c>
      <c r="E243" s="43">
        <f t="shared" si="21"/>
        <v>1.0004550111999999</v>
      </c>
      <c r="F243" s="57">
        <f t="shared" si="22"/>
        <v>1.1238629644923099</v>
      </c>
      <c r="G243" s="44">
        <f t="shared" si="19"/>
        <v>1.0004494224056399</v>
      </c>
      <c r="H243" s="58">
        <f t="shared" si="23"/>
        <v>1.12151324941192</v>
      </c>
    </row>
    <row r="244" spans="1:8" x14ac:dyDescent="0.3">
      <c r="A244" s="9">
        <v>40896</v>
      </c>
      <c r="B244" s="37">
        <v>10.89</v>
      </c>
      <c r="C244" s="16">
        <f t="shared" si="18"/>
        <v>1.0004102800000001</v>
      </c>
      <c r="D244" s="16">
        <f t="shared" si="20"/>
        <v>1.11139081707994</v>
      </c>
      <c r="E244" s="43">
        <f t="shared" si="21"/>
        <v>1.0004554107999999</v>
      </c>
      <c r="F244" s="57">
        <f t="shared" si="22"/>
        <v>1.1243743347284201</v>
      </c>
      <c r="G244" s="44">
        <f t="shared" si="19"/>
        <v>1.0004497824198599</v>
      </c>
      <c r="H244" s="58">
        <f t="shared" si="23"/>
        <v>1.1220172825944299</v>
      </c>
    </row>
    <row r="245" spans="1:8" x14ac:dyDescent="0.3">
      <c r="A245" s="9">
        <v>40897</v>
      </c>
      <c r="B245" s="37">
        <v>10.9</v>
      </c>
      <c r="C245" s="16">
        <f t="shared" si="18"/>
        <v>1.00041063</v>
      </c>
      <c r="D245" s="16">
        <f t="shared" si="20"/>
        <v>1.1118467985043701</v>
      </c>
      <c r="E245" s="43">
        <f t="shared" si="21"/>
        <v>1.0004557993000001</v>
      </c>
      <c r="F245" s="57">
        <f t="shared" si="22"/>
        <v>1.1248863869437</v>
      </c>
      <c r="G245" s="44">
        <f t="shared" si="19"/>
        <v>1.0004501324336801</v>
      </c>
      <c r="H245" s="58">
        <f t="shared" si="23"/>
        <v>1.1225219462429199</v>
      </c>
    </row>
    <row r="246" spans="1:8" x14ac:dyDescent="0.3">
      <c r="A246" s="9">
        <v>40898</v>
      </c>
      <c r="B246" s="37">
        <v>10.89</v>
      </c>
      <c r="C246" s="16">
        <f t="shared" si="18"/>
        <v>1.0004102800000001</v>
      </c>
      <c r="D246" s="16">
        <f t="shared" si="20"/>
        <v>1.11230335615524</v>
      </c>
      <c r="E246" s="43">
        <f t="shared" si="21"/>
        <v>1.0004554107999999</v>
      </c>
      <c r="F246" s="57">
        <f t="shared" si="22"/>
        <v>1.1253991093714499</v>
      </c>
      <c r="G246" s="44">
        <f t="shared" si="19"/>
        <v>1.0004497824198599</v>
      </c>
      <c r="H246" s="58">
        <f t="shared" si="23"/>
        <v>1.1230272297784401</v>
      </c>
    </row>
    <row r="247" spans="1:8" x14ac:dyDescent="0.3">
      <c r="A247" s="9">
        <v>40899</v>
      </c>
      <c r="B247" s="37">
        <v>10.88</v>
      </c>
      <c r="C247" s="16">
        <f t="shared" si="18"/>
        <v>1.0004099200000001</v>
      </c>
      <c r="D247" s="16">
        <f t="shared" si="20"/>
        <v>1.1127597119762</v>
      </c>
      <c r="E247" s="43">
        <f t="shared" si="21"/>
        <v>1.0004550111999999</v>
      </c>
      <c r="F247" s="57">
        <f t="shared" si="22"/>
        <v>1.12591162828017</v>
      </c>
      <c r="G247" s="44">
        <f t="shared" si="19"/>
        <v>1.0004494224056399</v>
      </c>
      <c r="H247" s="58">
        <f t="shared" si="23"/>
        <v>1.12353234768342</v>
      </c>
    </row>
    <row r="248" spans="1:8" x14ac:dyDescent="0.3">
      <c r="A248" s="9">
        <v>40900</v>
      </c>
      <c r="B248" s="37">
        <v>10.88</v>
      </c>
      <c r="C248" s="16">
        <f t="shared" si="18"/>
        <v>1.0004099200000001</v>
      </c>
      <c r="D248" s="16">
        <f t="shared" si="20"/>
        <v>1.1132158544373301</v>
      </c>
      <c r="E248" s="43">
        <f t="shared" si="21"/>
        <v>1.0004550111999999</v>
      </c>
      <c r="F248" s="57">
        <f t="shared" si="22"/>
        <v>1.12642393068125</v>
      </c>
      <c r="G248" s="44">
        <f t="shared" si="19"/>
        <v>1.0004494224056399</v>
      </c>
      <c r="H248" s="58">
        <f t="shared" si="23"/>
        <v>1.12403728829393</v>
      </c>
    </row>
    <row r="249" spans="1:8" x14ac:dyDescent="0.3">
      <c r="A249" s="9">
        <v>40903</v>
      </c>
      <c r="B249" s="37">
        <v>10.85</v>
      </c>
      <c r="C249" s="16">
        <f t="shared" si="18"/>
        <v>1.00040884</v>
      </c>
      <c r="D249" s="16">
        <f t="shared" si="20"/>
        <v>1.11367218388038</v>
      </c>
      <c r="E249" s="43">
        <f t="shared" si="21"/>
        <v>1.0004538124</v>
      </c>
      <c r="F249" s="57">
        <f t="shared" si="22"/>
        <v>1.12693646618566</v>
      </c>
      <c r="G249" s="44">
        <f t="shared" si="19"/>
        <v>1.000448342363</v>
      </c>
      <c r="H249" s="58">
        <f t="shared" si="23"/>
        <v>1.1245424558360599</v>
      </c>
    </row>
    <row r="250" spans="1:8" x14ac:dyDescent="0.3">
      <c r="A250" s="9">
        <v>40904</v>
      </c>
      <c r="B250" s="37">
        <v>10.86</v>
      </c>
      <c r="C250" s="16">
        <f t="shared" si="18"/>
        <v>1.0004092</v>
      </c>
      <c r="D250" s="16">
        <f t="shared" si="20"/>
        <v>1.11412749761604</v>
      </c>
      <c r="E250" s="43">
        <f t="shared" si="21"/>
        <v>1.000454212</v>
      </c>
      <c r="F250" s="57">
        <f t="shared" si="22"/>
        <v>1.12744788392803</v>
      </c>
      <c r="G250" s="44">
        <f t="shared" si="19"/>
        <v>1.00044870237721</v>
      </c>
      <c r="H250" s="58">
        <f t="shared" si="23"/>
        <v>1.125046635858</v>
      </c>
    </row>
    <row r="251" spans="1:8" x14ac:dyDescent="0.3">
      <c r="A251" s="9">
        <v>40905</v>
      </c>
      <c r="B251" s="37">
        <v>10.85</v>
      </c>
      <c r="C251" s="16">
        <f t="shared" si="18"/>
        <v>1.00040884</v>
      </c>
      <c r="D251" s="16">
        <f t="shared" si="20"/>
        <v>1.11458339858806</v>
      </c>
      <c r="E251" s="43">
        <f t="shared" si="21"/>
        <v>1.0004538124</v>
      </c>
      <c r="F251" s="57">
        <f t="shared" si="22"/>
        <v>1.12795998428628</v>
      </c>
      <c r="G251" s="44">
        <f t="shared" si="19"/>
        <v>1.000448342363</v>
      </c>
      <c r="H251" s="58">
        <f t="shared" si="23"/>
        <v>1.1255514469579799</v>
      </c>
    </row>
    <row r="252" spans="1:8" x14ac:dyDescent="0.3">
      <c r="A252" s="9">
        <v>40906</v>
      </c>
      <c r="B252" s="37">
        <v>10.87</v>
      </c>
      <c r="C252" s="16">
        <f t="shared" si="18"/>
        <v>1.00040956</v>
      </c>
      <c r="D252" s="16">
        <f t="shared" si="20"/>
        <v>1.11503908486474</v>
      </c>
      <c r="E252" s="43">
        <f t="shared" si="21"/>
        <v>1.0004546115999999</v>
      </c>
      <c r="F252" s="57">
        <f t="shared" si="22"/>
        <v>1.12847186651385</v>
      </c>
      <c r="G252" s="44">
        <f t="shared" si="19"/>
        <v>1.0004490623914299</v>
      </c>
      <c r="H252" s="58">
        <f t="shared" si="23"/>
        <v>1.12605607935339</v>
      </c>
    </row>
    <row r="253" spans="1:8" x14ac:dyDescent="0.3">
      <c r="A253" s="9">
        <v>40907</v>
      </c>
      <c r="B253" s="37">
        <v>10.87</v>
      </c>
      <c r="C253" s="16">
        <f t="shared" si="18"/>
        <v>1.00040956</v>
      </c>
      <c r="D253" s="16">
        <f t="shared" si="20"/>
        <v>1.1154957602723401</v>
      </c>
      <c r="E253" s="43">
        <f t="shared" si="21"/>
        <v>1.0004546115999999</v>
      </c>
      <c r="F253" s="57">
        <f t="shared" si="22"/>
        <v>1.1289848829146401</v>
      </c>
      <c r="G253" s="44">
        <f t="shared" si="19"/>
        <v>1.0004490623914299</v>
      </c>
      <c r="H253" s="58">
        <f t="shared" si="23"/>
        <v>1.1265617487892701</v>
      </c>
    </row>
    <row r="254" spans="1:8" x14ac:dyDescent="0.3">
      <c r="A254" s="9">
        <v>40910</v>
      </c>
      <c r="B254" s="37">
        <v>10.89</v>
      </c>
      <c r="C254" s="16">
        <f t="shared" si="18"/>
        <v>1.0004102800000001</v>
      </c>
      <c r="D254" s="16">
        <f t="shared" si="20"/>
        <v>1.11595262271592</v>
      </c>
      <c r="E254" s="43">
        <f t="shared" si="21"/>
        <v>1.0004554107999999</v>
      </c>
      <c r="F254" s="57">
        <f t="shared" si="22"/>
        <v>1.12949813253864</v>
      </c>
      <c r="G254" s="44">
        <f t="shared" si="19"/>
        <v>1.0004497824198599</v>
      </c>
      <c r="H254" s="58">
        <f t="shared" si="23"/>
        <v>1.1270676453022701</v>
      </c>
    </row>
    <row r="255" spans="1:8" x14ac:dyDescent="0.3">
      <c r="A255" s="9">
        <v>40911</v>
      </c>
      <c r="B255" s="37">
        <v>10.88</v>
      </c>
      <c r="C255" s="16">
        <f t="shared" si="18"/>
        <v>1.0004099200000001</v>
      </c>
      <c r="D255" s="16">
        <f t="shared" si="20"/>
        <v>1.11641047575797</v>
      </c>
      <c r="E255" s="43">
        <f t="shared" si="21"/>
        <v>1.0004550111999999</v>
      </c>
      <c r="F255" s="57">
        <f t="shared" si="22"/>
        <v>1.1300125181867799</v>
      </c>
      <c r="G255" s="44">
        <f t="shared" si="19"/>
        <v>1.0004494224056399</v>
      </c>
      <c r="H255" s="58">
        <f t="shared" si="23"/>
        <v>1.1275745805151201</v>
      </c>
    </row>
    <row r="256" spans="1:8" x14ac:dyDescent="0.3">
      <c r="A256" s="9">
        <v>40912</v>
      </c>
      <c r="B256" s="37">
        <v>10.88</v>
      </c>
      <c r="C256" s="16">
        <f t="shared" si="18"/>
        <v>1.0004099200000001</v>
      </c>
      <c r="D256" s="16">
        <f t="shared" si="20"/>
        <v>1.11686811474019</v>
      </c>
      <c r="E256" s="43">
        <f t="shared" si="21"/>
        <v>1.0004550111999999</v>
      </c>
      <c r="F256" s="57">
        <f t="shared" si="22"/>
        <v>1.13052668653869</v>
      </c>
      <c r="G256" s="44">
        <f t="shared" si="19"/>
        <v>1.0004494224056399</v>
      </c>
      <c r="H256" s="58">
        <f t="shared" si="23"/>
        <v>1.12808133779563</v>
      </c>
    </row>
    <row r="257" spans="1:8" x14ac:dyDescent="0.3">
      <c r="A257" s="9">
        <v>40913</v>
      </c>
      <c r="B257" s="37">
        <v>10.85</v>
      </c>
      <c r="C257" s="16">
        <f t="shared" si="18"/>
        <v>1.00040884</v>
      </c>
      <c r="D257" s="16">
        <f t="shared" si="20"/>
        <v>1.1173259413177801</v>
      </c>
      <c r="E257" s="43">
        <f t="shared" si="21"/>
        <v>1.0004538124</v>
      </c>
      <c r="F257" s="57">
        <f t="shared" si="22"/>
        <v>1.1310410888429601</v>
      </c>
      <c r="G257" s="44">
        <f t="shared" si="19"/>
        <v>1.000448342363</v>
      </c>
      <c r="H257" s="58">
        <f t="shared" si="23"/>
        <v>1.1285883228242199</v>
      </c>
    </row>
    <row r="258" spans="1:8" x14ac:dyDescent="0.3">
      <c r="A258" s="9">
        <v>40914</v>
      </c>
      <c r="B258" s="37">
        <v>10.86</v>
      </c>
      <c r="C258" s="16">
        <f t="shared" si="18"/>
        <v>1.0004092</v>
      </c>
      <c r="D258" s="16">
        <f t="shared" si="20"/>
        <v>1.11778274885563</v>
      </c>
      <c r="E258" s="43">
        <f t="shared" si="21"/>
        <v>1.000454212</v>
      </c>
      <c r="F258" s="57">
        <f t="shared" si="22"/>
        <v>1.13155436931399</v>
      </c>
      <c r="G258" s="44">
        <f t="shared" si="19"/>
        <v>1.00044870237721</v>
      </c>
      <c r="H258" s="58">
        <f t="shared" si="23"/>
        <v>1.12909431677973</v>
      </c>
    </row>
    <row r="259" spans="1:8" x14ac:dyDescent="0.3">
      <c r="A259" s="9">
        <v>40917</v>
      </c>
      <c r="B259" s="37">
        <v>10.82</v>
      </c>
      <c r="C259" s="16">
        <f t="shared" si="18"/>
        <v>1.00040777</v>
      </c>
      <c r="D259" s="16">
        <f t="shared" si="20"/>
        <v>1.1182401455564599</v>
      </c>
      <c r="E259" s="43">
        <f t="shared" si="21"/>
        <v>1.0004526247000001</v>
      </c>
      <c r="F259" s="57">
        <f t="shared" si="22"/>
        <v>1.1320683348871801</v>
      </c>
      <c r="G259" s="44">
        <f t="shared" si="19"/>
        <v>1.00044727232075</v>
      </c>
      <c r="H259" s="58">
        <f t="shared" si="23"/>
        <v>1.12960094408376</v>
      </c>
    </row>
    <row r="260" spans="1:8" x14ac:dyDescent="0.3">
      <c r="A260" s="9">
        <v>40918</v>
      </c>
      <c r="B260" s="37">
        <v>10.83</v>
      </c>
      <c r="C260" s="16">
        <f t="shared" ref="C260:C323" si="24">ROUND((1+B260/100)^(1/252),8)</f>
        <v>1.0004081300000001</v>
      </c>
      <c r="D260" s="16">
        <f t="shared" si="20"/>
        <v>1.11869613034061</v>
      </c>
      <c r="E260" s="43">
        <f t="shared" si="21"/>
        <v>1.0004530243</v>
      </c>
      <c r="F260" s="57">
        <f t="shared" si="22"/>
        <v>1.1325807369776399</v>
      </c>
      <c r="G260" s="44">
        <f t="shared" ref="G260:G323" si="25">ROUND((C260)*((1+$G$1)^(1/252)),16)</f>
        <v>1.00044763233496</v>
      </c>
      <c r="H260" s="58">
        <f t="shared" si="23"/>
        <v>1.13010618331954</v>
      </c>
    </row>
    <row r="261" spans="1:8" x14ac:dyDescent="0.3">
      <c r="A261" s="9">
        <v>40919</v>
      </c>
      <c r="B261" s="37">
        <v>10.82</v>
      </c>
      <c r="C261" s="16">
        <f t="shared" si="24"/>
        <v>1.00040777</v>
      </c>
      <c r="D261" s="16">
        <f t="shared" ref="D261:D324" si="26">TRUNC(D260*(C260),16)</f>
        <v>1.1191527037922899</v>
      </c>
      <c r="E261" s="43">
        <f t="shared" ref="E261:E324" si="27">ROUND(1+(C261-1)*$E$1,16)</f>
        <v>1.0004526247000001</v>
      </c>
      <c r="F261" s="57">
        <f t="shared" ref="F261:F324" si="28">TRUNC(F260*E260,16)</f>
        <v>1.1330938235732</v>
      </c>
      <c r="G261" s="44">
        <f t="shared" si="25"/>
        <v>1.00044727232075</v>
      </c>
      <c r="H261" s="58">
        <f t="shared" ref="H261:H324" si="29">TRUNC(H260*G260,16)</f>
        <v>1.1306120553891299</v>
      </c>
    </row>
    <row r="262" spans="1:8" x14ac:dyDescent="0.3">
      <c r="A262" s="9">
        <v>40920</v>
      </c>
      <c r="B262" s="37">
        <v>10.81</v>
      </c>
      <c r="C262" s="16">
        <f t="shared" si="24"/>
        <v>1.00040741</v>
      </c>
      <c r="D262" s="16">
        <f t="shared" si="26"/>
        <v>1.11960906069032</v>
      </c>
      <c r="E262" s="43">
        <f t="shared" si="27"/>
        <v>1.0004522251000001</v>
      </c>
      <c r="F262" s="57">
        <f t="shared" si="28"/>
        <v>1.13360668982517</v>
      </c>
      <c r="G262" s="44">
        <f t="shared" si="25"/>
        <v>1.00044691230653</v>
      </c>
      <c r="H262" s="58">
        <f t="shared" si="29"/>
        <v>1.1311177468670099</v>
      </c>
    </row>
    <row r="263" spans="1:8" x14ac:dyDescent="0.3">
      <c r="A263" s="9">
        <v>40921</v>
      </c>
      <c r="B263" s="37">
        <v>10.82</v>
      </c>
      <c r="C263" s="16">
        <f t="shared" si="24"/>
        <v>1.00040777</v>
      </c>
      <c r="D263" s="16">
        <f t="shared" si="26"/>
        <v>1.1200652006177401</v>
      </c>
      <c r="E263" s="43">
        <f t="shared" si="27"/>
        <v>1.0004526247000001</v>
      </c>
      <c r="F263" s="57">
        <f t="shared" si="28"/>
        <v>1.1341193352238399</v>
      </c>
      <c r="G263" s="44">
        <f t="shared" si="25"/>
        <v>1.00044727232075</v>
      </c>
      <c r="H263" s="58">
        <f t="shared" si="29"/>
        <v>1.1316232573082201</v>
      </c>
    </row>
    <row r="264" spans="1:8" x14ac:dyDescent="0.3">
      <c r="A264" s="9">
        <v>40924</v>
      </c>
      <c r="B264" s="37">
        <v>10.82</v>
      </c>
      <c r="C264" s="16">
        <f t="shared" si="24"/>
        <v>1.00040777</v>
      </c>
      <c r="D264" s="16">
        <f t="shared" si="26"/>
        <v>1.1205219296046001</v>
      </c>
      <c r="E264" s="43">
        <f t="shared" si="27"/>
        <v>1.0004526247000001</v>
      </c>
      <c r="F264" s="57">
        <f t="shared" si="28"/>
        <v>1.1346326656477099</v>
      </c>
      <c r="G264" s="44">
        <f t="shared" si="25"/>
        <v>1.00044727232075</v>
      </c>
      <c r="H264" s="58">
        <f t="shared" si="29"/>
        <v>1.1321294010687299</v>
      </c>
    </row>
    <row r="265" spans="1:8" x14ac:dyDescent="0.3">
      <c r="A265" s="9">
        <v>40925</v>
      </c>
      <c r="B265" s="37">
        <v>10.81</v>
      </c>
      <c r="C265" s="16">
        <f t="shared" si="24"/>
        <v>1.00040741</v>
      </c>
      <c r="D265" s="16">
        <f t="shared" si="26"/>
        <v>1.1209788448318301</v>
      </c>
      <c r="E265" s="43">
        <f t="shared" si="27"/>
        <v>1.0004522251000001</v>
      </c>
      <c r="F265" s="57">
        <f t="shared" si="28"/>
        <v>1.1351462284176099</v>
      </c>
      <c r="G265" s="44">
        <f t="shared" si="25"/>
        <v>1.00044691230653</v>
      </c>
      <c r="H265" s="58">
        <f t="shared" si="29"/>
        <v>1.1326357712133399</v>
      </c>
    </row>
    <row r="266" spans="1:8" x14ac:dyDescent="0.3">
      <c r="A266" s="9">
        <v>40926</v>
      </c>
      <c r="B266" s="37">
        <v>10.8</v>
      </c>
      <c r="C266" s="16">
        <f t="shared" si="24"/>
        <v>1.00040705</v>
      </c>
      <c r="D266" s="16">
        <f t="shared" si="26"/>
        <v>1.1214355428230001</v>
      </c>
      <c r="E266" s="43">
        <f t="shared" si="27"/>
        <v>1.0004518254999999</v>
      </c>
      <c r="F266" s="57">
        <f t="shared" si="28"/>
        <v>1.13565957003427</v>
      </c>
      <c r="G266" s="44">
        <f t="shared" si="25"/>
        <v>1.00044655229232</v>
      </c>
      <c r="H266" s="58">
        <f t="shared" si="29"/>
        <v>1.1331419600783099</v>
      </c>
    </row>
    <row r="267" spans="1:8" x14ac:dyDescent="0.3">
      <c r="A267" s="9">
        <v>40927</v>
      </c>
      <c r="B267" s="37">
        <v>10.31</v>
      </c>
      <c r="C267" s="16">
        <f t="shared" si="24"/>
        <v>1.0003894600000001</v>
      </c>
      <c r="D267" s="16">
        <f t="shared" si="26"/>
        <v>1.1218920231607099</v>
      </c>
      <c r="E267" s="43">
        <f t="shared" si="27"/>
        <v>1.0004323006</v>
      </c>
      <c r="F267" s="57">
        <f t="shared" si="28"/>
        <v>1.1361726899873299</v>
      </c>
      <c r="G267" s="44">
        <f t="shared" si="25"/>
        <v>1.00042896159776</v>
      </c>
      <c r="H267" s="58">
        <f t="shared" si="29"/>
        <v>1.1336479672181099</v>
      </c>
    </row>
    <row r="268" spans="1:8" x14ac:dyDescent="0.3">
      <c r="A268" s="9">
        <v>40928</v>
      </c>
      <c r="B268" s="37">
        <v>10.32</v>
      </c>
      <c r="C268" s="16">
        <f t="shared" si="24"/>
        <v>1.0003898200000001</v>
      </c>
      <c r="D268" s="16">
        <f t="shared" si="26"/>
        <v>1.12232895522805</v>
      </c>
      <c r="E268" s="43">
        <f t="shared" si="27"/>
        <v>1.0004327002</v>
      </c>
      <c r="F268" s="57">
        <f t="shared" si="28"/>
        <v>1.13666385812291</v>
      </c>
      <c r="G268" s="44">
        <f t="shared" si="25"/>
        <v>1.00042932161197</v>
      </c>
      <c r="H268" s="58">
        <f t="shared" si="29"/>
        <v>1.13413425866143</v>
      </c>
    </row>
    <row r="269" spans="1:8" x14ac:dyDescent="0.3">
      <c r="A269" s="9">
        <v>40931</v>
      </c>
      <c r="B269" s="37">
        <v>10.32</v>
      </c>
      <c r="C269" s="16">
        <f t="shared" si="24"/>
        <v>1.0003898200000001</v>
      </c>
      <c r="D269" s="16">
        <f t="shared" si="26"/>
        <v>1.1227664615013799</v>
      </c>
      <c r="E269" s="43">
        <f t="shared" si="27"/>
        <v>1.0004327002</v>
      </c>
      <c r="F269" s="57">
        <f t="shared" si="28"/>
        <v>1.13715569280165</v>
      </c>
      <c r="G269" s="44">
        <f t="shared" si="25"/>
        <v>1.00042932161197</v>
      </c>
      <c r="H269" s="58">
        <f t="shared" si="29"/>
        <v>1.1346211670095501</v>
      </c>
    </row>
    <row r="270" spans="1:8" x14ac:dyDescent="0.3">
      <c r="A270" s="9">
        <v>40932</v>
      </c>
      <c r="B270" s="37">
        <v>10.33</v>
      </c>
      <c r="C270" s="16">
        <f t="shared" si="24"/>
        <v>1.0003901799999999</v>
      </c>
      <c r="D270" s="16">
        <f t="shared" si="26"/>
        <v>1.1232041383233999</v>
      </c>
      <c r="E270" s="43">
        <f t="shared" si="27"/>
        <v>1.0004330997999999</v>
      </c>
      <c r="F270" s="57">
        <f t="shared" si="28"/>
        <v>1.1376477402973599</v>
      </c>
      <c r="G270" s="44">
        <f t="shared" si="25"/>
        <v>1.0004296816261899</v>
      </c>
      <c r="H270" s="58">
        <f t="shared" si="29"/>
        <v>1.1351082843979501</v>
      </c>
    </row>
    <row r="271" spans="1:8" x14ac:dyDescent="0.3">
      <c r="A271" s="9">
        <v>40933</v>
      </c>
      <c r="B271" s="37">
        <v>10.33</v>
      </c>
      <c r="C271" s="16">
        <f t="shared" si="24"/>
        <v>1.0003901799999999</v>
      </c>
      <c r="D271" s="16">
        <f t="shared" si="26"/>
        <v>1.12364239011409</v>
      </c>
      <c r="E271" s="43">
        <f t="shared" si="27"/>
        <v>1.0004330997999999</v>
      </c>
      <c r="F271" s="57">
        <f t="shared" si="28"/>
        <v>1.13814045530615</v>
      </c>
      <c r="G271" s="44">
        <f t="shared" si="25"/>
        <v>1.0004296816261899</v>
      </c>
      <c r="H271" s="58">
        <f t="shared" si="29"/>
        <v>1.13559601957149</v>
      </c>
    </row>
    <row r="272" spans="1:8" x14ac:dyDescent="0.3">
      <c r="A272" s="9">
        <v>40934</v>
      </c>
      <c r="B272" s="37">
        <v>10.31</v>
      </c>
      <c r="C272" s="16">
        <f t="shared" si="24"/>
        <v>1.0003894600000001</v>
      </c>
      <c r="D272" s="16">
        <f t="shared" si="26"/>
        <v>1.12408081290186</v>
      </c>
      <c r="E272" s="43">
        <f t="shared" si="27"/>
        <v>1.0004323006</v>
      </c>
      <c r="F272" s="57">
        <f t="shared" si="28"/>
        <v>1.13863338370971</v>
      </c>
      <c r="G272" s="44">
        <f t="shared" si="25"/>
        <v>1.00042896159776</v>
      </c>
      <c r="H272" s="58">
        <f t="shared" si="29"/>
        <v>1.13608396431587</v>
      </c>
    </row>
    <row r="273" spans="1:8" x14ac:dyDescent="0.3">
      <c r="A273" s="9">
        <v>40935</v>
      </c>
      <c r="B273" s="37">
        <v>10.3</v>
      </c>
      <c r="C273" s="16">
        <f t="shared" si="24"/>
        <v>1.0003891</v>
      </c>
      <c r="D273" s="16">
        <f t="shared" si="26"/>
        <v>1.1245185974152501</v>
      </c>
      <c r="E273" s="43">
        <f t="shared" si="27"/>
        <v>1.000431901</v>
      </c>
      <c r="F273" s="57">
        <f t="shared" si="28"/>
        <v>1.1391256156046701</v>
      </c>
      <c r="G273" s="44">
        <f t="shared" si="25"/>
        <v>1.00042860158354</v>
      </c>
      <c r="H273" s="58">
        <f t="shared" si="29"/>
        <v>1.13657130070839</v>
      </c>
    </row>
    <row r="274" spans="1:8" x14ac:dyDescent="0.3">
      <c r="A274" s="9">
        <v>40938</v>
      </c>
      <c r="B274" s="37">
        <v>10.3</v>
      </c>
      <c r="C274" s="16">
        <f t="shared" si="24"/>
        <v>1.0003891</v>
      </c>
      <c r="D274" s="16">
        <f t="shared" si="26"/>
        <v>1.1249561476015</v>
      </c>
      <c r="E274" s="43">
        <f t="shared" si="27"/>
        <v>1.000431901</v>
      </c>
      <c r="F274" s="57">
        <f t="shared" si="28"/>
        <v>1.13961760509718</v>
      </c>
      <c r="G274" s="44">
        <f t="shared" si="25"/>
        <v>1.00042860158354</v>
      </c>
      <c r="H274" s="58">
        <f t="shared" si="29"/>
        <v>1.1370584369676799</v>
      </c>
    </row>
    <row r="275" spans="1:8" x14ac:dyDescent="0.3">
      <c r="A275" s="9">
        <v>40939</v>
      </c>
      <c r="B275" s="37">
        <v>10.31</v>
      </c>
      <c r="C275" s="16">
        <f t="shared" si="24"/>
        <v>1.0003894600000001</v>
      </c>
      <c r="D275" s="16">
        <f t="shared" si="26"/>
        <v>1.12539386803853</v>
      </c>
      <c r="E275" s="43">
        <f t="shared" si="27"/>
        <v>1.0004323006</v>
      </c>
      <c r="F275" s="57">
        <f t="shared" si="28"/>
        <v>1.1401098070804401</v>
      </c>
      <c r="G275" s="44">
        <f t="shared" si="25"/>
        <v>1.00042896159776</v>
      </c>
      <c r="H275" s="58">
        <f t="shared" si="29"/>
        <v>1.13754578201434</v>
      </c>
    </row>
    <row r="276" spans="1:8" x14ac:dyDescent="0.3">
      <c r="A276" s="9">
        <v>40940</v>
      </c>
      <c r="B276" s="37">
        <v>10.3</v>
      </c>
      <c r="C276" s="16">
        <f t="shared" si="24"/>
        <v>1.0003891</v>
      </c>
      <c r="D276" s="16">
        <f t="shared" si="26"/>
        <v>1.12583216393438</v>
      </c>
      <c r="E276" s="43">
        <f t="shared" si="27"/>
        <v>1.000431901</v>
      </c>
      <c r="F276" s="57">
        <f t="shared" si="28"/>
        <v>1.14060267723411</v>
      </c>
      <c r="G276" s="44">
        <f t="shared" si="25"/>
        <v>1.00042860158354</v>
      </c>
      <c r="H276" s="58">
        <f t="shared" si="29"/>
        <v>1.1380337454705201</v>
      </c>
    </row>
    <row r="277" spans="1:8" x14ac:dyDescent="0.3">
      <c r="A277" s="9">
        <v>40941</v>
      </c>
      <c r="B277" s="37">
        <v>10.3</v>
      </c>
      <c r="C277" s="16">
        <f t="shared" si="24"/>
        <v>1.0003891</v>
      </c>
      <c r="D277" s="16">
        <f t="shared" si="26"/>
        <v>1.1262702252293699</v>
      </c>
      <c r="E277" s="43">
        <f t="shared" si="27"/>
        <v>1.000431901</v>
      </c>
      <c r="F277" s="57">
        <f t="shared" si="28"/>
        <v>1.1410953046710099</v>
      </c>
      <c r="G277" s="44">
        <f t="shared" si="25"/>
        <v>1.00042860158354</v>
      </c>
      <c r="H277" s="58">
        <f t="shared" si="29"/>
        <v>1.1385215085359499</v>
      </c>
    </row>
    <row r="278" spans="1:8" x14ac:dyDescent="0.3">
      <c r="A278" s="9">
        <v>40942</v>
      </c>
      <c r="B278" s="37">
        <v>10.32</v>
      </c>
      <c r="C278" s="16">
        <f t="shared" si="24"/>
        <v>1.0003898200000001</v>
      </c>
      <c r="D278" s="16">
        <f t="shared" si="26"/>
        <v>1.12670845697401</v>
      </c>
      <c r="E278" s="43">
        <f t="shared" si="27"/>
        <v>1.0004327002</v>
      </c>
      <c r="F278" s="57">
        <f t="shared" si="28"/>
        <v>1.14158814487419</v>
      </c>
      <c r="G278" s="44">
        <f t="shared" si="25"/>
        <v>1.00042932161197</v>
      </c>
      <c r="H278" s="58">
        <f t="shared" si="29"/>
        <v>1.1390094806574</v>
      </c>
    </row>
    <row r="279" spans="1:8" x14ac:dyDescent="0.3">
      <c r="A279" s="9">
        <v>40945</v>
      </c>
      <c r="B279" s="37">
        <v>10.3</v>
      </c>
      <c r="C279" s="16">
        <f t="shared" si="24"/>
        <v>1.0003891</v>
      </c>
      <c r="D279" s="16">
        <f t="shared" si="26"/>
        <v>1.1271476704647101</v>
      </c>
      <c r="E279" s="43">
        <f t="shared" si="27"/>
        <v>1.000431901</v>
      </c>
      <c r="F279" s="57">
        <f t="shared" si="28"/>
        <v>1.1420821102927901</v>
      </c>
      <c r="G279" s="44">
        <f t="shared" si="25"/>
        <v>1.00042860158354</v>
      </c>
      <c r="H279" s="58">
        <f t="shared" si="29"/>
        <v>1.13949848204368</v>
      </c>
    </row>
    <row r="280" spans="1:8" x14ac:dyDescent="0.3">
      <c r="A280" s="9">
        <v>40946</v>
      </c>
      <c r="B280" s="37">
        <v>10.3</v>
      </c>
      <c r="C280" s="16">
        <f t="shared" si="24"/>
        <v>1.0003891</v>
      </c>
      <c r="D280" s="16">
        <f t="shared" si="26"/>
        <v>1.12758624362329</v>
      </c>
      <c r="E280" s="43">
        <f t="shared" si="27"/>
        <v>1.000431901</v>
      </c>
      <c r="F280" s="57">
        <f t="shared" si="28"/>
        <v>1.14257537669831</v>
      </c>
      <c r="G280" s="44">
        <f t="shared" si="25"/>
        <v>1.00042860158354</v>
      </c>
      <c r="H280" s="58">
        <f t="shared" si="29"/>
        <v>1.13998687289753</v>
      </c>
    </row>
    <row r="281" spans="1:8" x14ac:dyDescent="0.3">
      <c r="A281" s="9">
        <v>40947</v>
      </c>
      <c r="B281" s="37">
        <v>10.29</v>
      </c>
      <c r="C281" s="16">
        <f t="shared" si="24"/>
        <v>1.00038874</v>
      </c>
      <c r="D281" s="16">
        <f t="shared" si="26"/>
        <v>1.12802498743068</v>
      </c>
      <c r="E281" s="43">
        <f t="shared" si="27"/>
        <v>1.0004315014</v>
      </c>
      <c r="F281" s="57">
        <f t="shared" si="28"/>
        <v>1.14306885614608</v>
      </c>
      <c r="G281" s="44">
        <f t="shared" si="25"/>
        <v>1.00042824156933</v>
      </c>
      <c r="H281" s="58">
        <f t="shared" si="29"/>
        <v>1.1404754730764699</v>
      </c>
    </row>
    <row r="282" spans="1:8" x14ac:dyDescent="0.3">
      <c r="A282" s="9">
        <v>40948</v>
      </c>
      <c r="B282" s="37">
        <v>10.3</v>
      </c>
      <c r="C282" s="16">
        <f t="shared" si="24"/>
        <v>1.0003891</v>
      </c>
      <c r="D282" s="16">
        <f t="shared" si="26"/>
        <v>1.1284634958642901</v>
      </c>
      <c r="E282" s="43">
        <f t="shared" si="27"/>
        <v>1.000431901</v>
      </c>
      <c r="F282" s="57">
        <f t="shared" si="28"/>
        <v>1.1435620919578</v>
      </c>
      <c r="G282" s="44">
        <f t="shared" si="25"/>
        <v>1.00042860158354</v>
      </c>
      <c r="H282" s="58">
        <f t="shared" si="29"/>
        <v>1.1409638720828399</v>
      </c>
    </row>
    <row r="283" spans="1:8" x14ac:dyDescent="0.3">
      <c r="A283" s="9">
        <v>40949</v>
      </c>
      <c r="B283" s="37">
        <v>10.3</v>
      </c>
      <c r="C283" s="16">
        <f t="shared" si="24"/>
        <v>1.0003891</v>
      </c>
      <c r="D283" s="16">
        <f t="shared" si="26"/>
        <v>1.12890258101053</v>
      </c>
      <c r="E283" s="43">
        <f t="shared" si="27"/>
        <v>1.000431901</v>
      </c>
      <c r="F283" s="57">
        <f t="shared" si="28"/>
        <v>1.14405599756888</v>
      </c>
      <c r="G283" s="44">
        <f t="shared" si="25"/>
        <v>1.00042860158354</v>
      </c>
      <c r="H283" s="58">
        <f t="shared" si="29"/>
        <v>1.14145289100518</v>
      </c>
    </row>
    <row r="284" spans="1:8" x14ac:dyDescent="0.3">
      <c r="A284" s="9">
        <v>40952</v>
      </c>
      <c r="B284" s="37">
        <v>10.28</v>
      </c>
      <c r="C284" s="16">
        <f t="shared" si="24"/>
        <v>1.00038838</v>
      </c>
      <c r="D284" s="16">
        <f t="shared" si="26"/>
        <v>1.1293418370048001</v>
      </c>
      <c r="E284" s="43">
        <f t="shared" si="27"/>
        <v>1.0004311018000001</v>
      </c>
      <c r="F284" s="57">
        <f t="shared" si="28"/>
        <v>1.1445501164982901</v>
      </c>
      <c r="G284" s="44">
        <f t="shared" si="25"/>
        <v>1.00042788155511</v>
      </c>
      <c r="H284" s="58">
        <f t="shared" si="29"/>
        <v>1.1419421195218</v>
      </c>
    </row>
    <row r="285" spans="1:8" x14ac:dyDescent="0.3">
      <c r="A285" s="9">
        <v>40953</v>
      </c>
      <c r="B285" s="37">
        <v>10.29</v>
      </c>
      <c r="C285" s="16">
        <f t="shared" si="24"/>
        <v>1.00038874</v>
      </c>
      <c r="D285" s="16">
        <f t="shared" si="26"/>
        <v>1.12978045078746</v>
      </c>
      <c r="E285" s="43">
        <f t="shared" si="27"/>
        <v>1.0004315014</v>
      </c>
      <c r="F285" s="57">
        <f t="shared" si="28"/>
        <v>1.1450435341137</v>
      </c>
      <c r="G285" s="44">
        <f t="shared" si="25"/>
        <v>1.00042824156933</v>
      </c>
      <c r="H285" s="58">
        <f t="shared" si="29"/>
        <v>1.14243073549175</v>
      </c>
    </row>
    <row r="286" spans="1:8" x14ac:dyDescent="0.3">
      <c r="A286" s="9">
        <v>40954</v>
      </c>
      <c r="B286" s="37">
        <v>10.29</v>
      </c>
      <c r="C286" s="16">
        <f t="shared" si="24"/>
        <v>1.00038874</v>
      </c>
      <c r="D286" s="16">
        <f t="shared" si="26"/>
        <v>1.1302196416399</v>
      </c>
      <c r="E286" s="43">
        <f t="shared" si="27"/>
        <v>1.0004315014</v>
      </c>
      <c r="F286" s="57">
        <f t="shared" si="28"/>
        <v>1.1455376220017299</v>
      </c>
      <c r="G286" s="44">
        <f t="shared" si="25"/>
        <v>1.00042824156933</v>
      </c>
      <c r="H286" s="58">
        <f t="shared" si="29"/>
        <v>1.1429199718227701</v>
      </c>
    </row>
    <row r="287" spans="1:8" x14ac:dyDescent="0.3">
      <c r="A287" s="9">
        <v>40955</v>
      </c>
      <c r="B287" s="37">
        <v>10.28</v>
      </c>
      <c r="C287" s="16">
        <f t="shared" si="24"/>
        <v>1.00038838</v>
      </c>
      <c r="D287" s="16">
        <f t="shared" si="26"/>
        <v>1.1306590032233901</v>
      </c>
      <c r="E287" s="43">
        <f t="shared" si="27"/>
        <v>1.0004311018000001</v>
      </c>
      <c r="F287" s="57">
        <f t="shared" si="28"/>
        <v>1.1460319230893801</v>
      </c>
      <c r="G287" s="44">
        <f t="shared" si="25"/>
        <v>1.00042788155511</v>
      </c>
      <c r="H287" s="58">
        <f t="shared" si="29"/>
        <v>1.1434094176651199</v>
      </c>
    </row>
    <row r="288" spans="1:8" x14ac:dyDescent="0.3">
      <c r="A288" s="9">
        <v>40956</v>
      </c>
      <c r="B288" s="37">
        <v>10.32</v>
      </c>
      <c r="C288" s="16">
        <f t="shared" si="24"/>
        <v>1.0003898200000001</v>
      </c>
      <c r="D288" s="16">
        <f t="shared" si="26"/>
        <v>1.13109812856706</v>
      </c>
      <c r="E288" s="43">
        <f t="shared" si="27"/>
        <v>1.0004327002</v>
      </c>
      <c r="F288" s="57">
        <f t="shared" si="28"/>
        <v>1.1465259795142799</v>
      </c>
      <c r="G288" s="44">
        <f t="shared" si="25"/>
        <v>1.00042932161197</v>
      </c>
      <c r="H288" s="58">
        <f t="shared" si="29"/>
        <v>1.1438986614648801</v>
      </c>
    </row>
    <row r="289" spans="1:8" x14ac:dyDescent="0.3">
      <c r="A289" s="9">
        <v>40961</v>
      </c>
      <c r="B289" s="37">
        <v>10.29</v>
      </c>
      <c r="C289" s="16">
        <f t="shared" si="24"/>
        <v>1.00038874</v>
      </c>
      <c r="D289" s="16">
        <f t="shared" si="26"/>
        <v>1.13153905323954</v>
      </c>
      <c r="E289" s="43">
        <f t="shared" si="27"/>
        <v>1.0004315014</v>
      </c>
      <c r="F289" s="57">
        <f t="shared" si="28"/>
        <v>1.1470220815349199</v>
      </c>
      <c r="G289" s="44">
        <f t="shared" si="25"/>
        <v>1.00042824156933</v>
      </c>
      <c r="H289" s="58">
        <f t="shared" si="29"/>
        <v>1.1443897618821499</v>
      </c>
    </row>
    <row r="290" spans="1:8" x14ac:dyDescent="0.3">
      <c r="A290" s="9">
        <v>40962</v>
      </c>
      <c r="B290" s="37">
        <v>10.29</v>
      </c>
      <c r="C290" s="16">
        <f t="shared" si="24"/>
        <v>1.00038874</v>
      </c>
      <c r="D290" s="16">
        <f t="shared" si="26"/>
        <v>1.1319789277311001</v>
      </c>
      <c r="E290" s="43">
        <f t="shared" si="27"/>
        <v>1.0004315014</v>
      </c>
      <c r="F290" s="57">
        <f t="shared" si="28"/>
        <v>1.14751702316893</v>
      </c>
      <c r="G290" s="44">
        <f t="shared" si="25"/>
        <v>1.00042824156933</v>
      </c>
      <c r="H290" s="58">
        <f t="shared" si="29"/>
        <v>1.1448798371497</v>
      </c>
    </row>
    <row r="291" spans="1:8" x14ac:dyDescent="0.3">
      <c r="A291" s="9">
        <v>40963</v>
      </c>
      <c r="B291" s="37">
        <v>10.31</v>
      </c>
      <c r="C291" s="16">
        <f t="shared" si="24"/>
        <v>1.0003894600000001</v>
      </c>
      <c r="D291" s="16">
        <f t="shared" si="26"/>
        <v>1.13241897321947</v>
      </c>
      <c r="E291" s="43">
        <f t="shared" si="27"/>
        <v>1.0004323006</v>
      </c>
      <c r="F291" s="57">
        <f t="shared" si="28"/>
        <v>1.14801217837095</v>
      </c>
      <c r="G291" s="44">
        <f t="shared" si="25"/>
        <v>1.00042896159776</v>
      </c>
      <c r="H291" s="58">
        <f t="shared" si="29"/>
        <v>1.1453701222878601</v>
      </c>
    </row>
    <row r="292" spans="1:8" x14ac:dyDescent="0.3">
      <c r="A292" s="9">
        <v>40966</v>
      </c>
      <c r="B292" s="37">
        <v>10.31</v>
      </c>
      <c r="C292" s="16">
        <f t="shared" si="24"/>
        <v>1.0003894600000001</v>
      </c>
      <c r="D292" s="16">
        <f t="shared" si="26"/>
        <v>1.13286000511278</v>
      </c>
      <c r="E292" s="43">
        <f t="shared" si="27"/>
        <v>1.0004323006</v>
      </c>
      <c r="F292" s="57">
        <f t="shared" si="28"/>
        <v>1.1485084647244701</v>
      </c>
      <c r="G292" s="44">
        <f t="shared" si="25"/>
        <v>1.00042896159776</v>
      </c>
      <c r="H292" s="58">
        <f t="shared" si="29"/>
        <v>1.14586144208554</v>
      </c>
    </row>
    <row r="293" spans="1:8" x14ac:dyDescent="0.3">
      <c r="A293" s="9">
        <v>40967</v>
      </c>
      <c r="B293" s="37">
        <v>10.28</v>
      </c>
      <c r="C293" s="16">
        <f t="shared" si="24"/>
        <v>1.00038838</v>
      </c>
      <c r="D293" s="16">
        <f t="shared" si="26"/>
        <v>1.13330120877037</v>
      </c>
      <c r="E293" s="43">
        <f t="shared" si="27"/>
        <v>1.0004311018000001</v>
      </c>
      <c r="F293" s="57">
        <f t="shared" si="28"/>
        <v>1.14900496562288</v>
      </c>
      <c r="G293" s="44">
        <f t="shared" si="25"/>
        <v>1.00042788155511</v>
      </c>
      <c r="H293" s="58">
        <f t="shared" si="29"/>
        <v>1.1463529726405499</v>
      </c>
    </row>
    <row r="294" spans="1:8" x14ac:dyDescent="0.3">
      <c r="A294" s="9">
        <v>40968</v>
      </c>
      <c r="B294" s="37">
        <v>10.27</v>
      </c>
      <c r="C294" s="16">
        <f t="shared" si="24"/>
        <v>1.0003880199999999</v>
      </c>
      <c r="D294" s="16">
        <f t="shared" si="26"/>
        <v>1.13374136029383</v>
      </c>
      <c r="E294" s="43">
        <f t="shared" si="27"/>
        <v>1.0004307022000001</v>
      </c>
      <c r="F294" s="57">
        <f t="shared" si="28"/>
        <v>1.1495003037317699</v>
      </c>
      <c r="G294" s="44">
        <f t="shared" si="25"/>
        <v>1.0004275215409</v>
      </c>
      <c r="H294" s="58">
        <f t="shared" si="29"/>
        <v>1.14684347593319</v>
      </c>
    </row>
    <row r="295" spans="1:8" x14ac:dyDescent="0.3">
      <c r="A295" s="9">
        <v>40969</v>
      </c>
      <c r="B295" s="37">
        <v>10.27</v>
      </c>
      <c r="C295" s="16">
        <f t="shared" si="24"/>
        <v>1.0003880199999999</v>
      </c>
      <c r="D295" s="16">
        <f t="shared" si="26"/>
        <v>1.1341812746164499</v>
      </c>
      <c r="E295" s="43">
        <f t="shared" si="27"/>
        <v>1.0004307022000001</v>
      </c>
      <c r="F295" s="57">
        <f t="shared" si="28"/>
        <v>1.1499953960414899</v>
      </c>
      <c r="G295" s="44">
        <f t="shared" si="25"/>
        <v>1.0004275215409</v>
      </c>
      <c r="H295" s="58">
        <f t="shared" si="29"/>
        <v>1.1473337762231901</v>
      </c>
    </row>
    <row r="296" spans="1:8" x14ac:dyDescent="0.3">
      <c r="A296" s="9">
        <v>40970</v>
      </c>
      <c r="B296" s="37">
        <v>10.26</v>
      </c>
      <c r="C296" s="16">
        <f t="shared" si="24"/>
        <v>1.0003876599999999</v>
      </c>
      <c r="D296" s="16">
        <f t="shared" si="26"/>
        <v>1.13462135963463</v>
      </c>
      <c r="E296" s="43">
        <f t="shared" si="27"/>
        <v>1.0004303026000001</v>
      </c>
      <c r="F296" s="57">
        <f t="shared" si="28"/>
        <v>1.1504907015885599</v>
      </c>
      <c r="G296" s="44">
        <f t="shared" si="25"/>
        <v>1.00042716152668</v>
      </c>
      <c r="H296" s="58">
        <f t="shared" si="29"/>
        <v>1.1478242861271299</v>
      </c>
    </row>
    <row r="297" spans="1:8" x14ac:dyDescent="0.3">
      <c r="A297" s="9">
        <v>40973</v>
      </c>
      <c r="B297" s="37">
        <v>10.26</v>
      </c>
      <c r="C297" s="16">
        <f t="shared" si="24"/>
        <v>1.0003876599999999</v>
      </c>
      <c r="D297" s="16">
        <f t="shared" si="26"/>
        <v>1.1350612069509101</v>
      </c>
      <c r="E297" s="43">
        <f t="shared" si="27"/>
        <v>1.0004303026000001</v>
      </c>
      <c r="F297" s="57">
        <f t="shared" si="28"/>
        <v>1.1509857607287299</v>
      </c>
      <c r="G297" s="44">
        <f t="shared" si="25"/>
        <v>1.00042716152668</v>
      </c>
      <c r="H297" s="58">
        <f t="shared" si="29"/>
        <v>1.1483145925015501</v>
      </c>
    </row>
    <row r="298" spans="1:8" x14ac:dyDescent="0.3">
      <c r="A298" s="9">
        <v>40974</v>
      </c>
      <c r="B298" s="37">
        <v>10.25</v>
      </c>
      <c r="C298" s="16">
        <f t="shared" si="24"/>
        <v>1.0003873000000001</v>
      </c>
      <c r="D298" s="16">
        <f t="shared" si="26"/>
        <v>1.1355012247784</v>
      </c>
      <c r="E298" s="43">
        <f t="shared" si="27"/>
        <v>1.0004299029999999</v>
      </c>
      <c r="F298" s="57">
        <f t="shared" si="28"/>
        <v>1.1514810328941301</v>
      </c>
      <c r="G298" s="44">
        <f t="shared" si="25"/>
        <v>1.00042680151247</v>
      </c>
      <c r="H298" s="58">
        <f t="shared" si="29"/>
        <v>1.14880510831599</v>
      </c>
    </row>
    <row r="299" spans="1:8" x14ac:dyDescent="0.3">
      <c r="A299" s="9">
        <v>40975</v>
      </c>
      <c r="B299" s="37">
        <v>10.220000000000001</v>
      </c>
      <c r="C299" s="16">
        <f t="shared" si="24"/>
        <v>1.00038622</v>
      </c>
      <c r="D299" s="16">
        <f t="shared" si="26"/>
        <v>1.13594100440276</v>
      </c>
      <c r="E299" s="43">
        <f t="shared" si="27"/>
        <v>1.0004287042</v>
      </c>
      <c r="F299" s="57">
        <f t="shared" si="28"/>
        <v>1.1519760580446099</v>
      </c>
      <c r="G299" s="44">
        <f t="shared" si="25"/>
        <v>1.00042572146982</v>
      </c>
      <c r="H299" s="58">
        <f t="shared" si="29"/>
        <v>1.14929542007375</v>
      </c>
    </row>
    <row r="300" spans="1:8" x14ac:dyDescent="0.3">
      <c r="A300" s="9">
        <v>40976</v>
      </c>
      <c r="B300" s="37">
        <v>9.5299999999999994</v>
      </c>
      <c r="C300" s="16">
        <f t="shared" si="24"/>
        <v>1.0003612900000001</v>
      </c>
      <c r="D300" s="16">
        <f t="shared" si="26"/>
        <v>1.1363797275374801</v>
      </c>
      <c r="E300" s="43">
        <f t="shared" si="27"/>
        <v>1.0004010319000001</v>
      </c>
      <c r="F300" s="57">
        <f t="shared" si="28"/>
        <v>1.1524699150189901</v>
      </c>
      <c r="G300" s="44">
        <f t="shared" si="25"/>
        <v>1.00040079048543</v>
      </c>
      <c r="H300" s="58">
        <f t="shared" si="29"/>
        <v>1.14978469980924</v>
      </c>
    </row>
    <row r="301" spans="1:8" x14ac:dyDescent="0.3">
      <c r="A301" s="9">
        <v>40977</v>
      </c>
      <c r="B301" s="37">
        <v>9.51</v>
      </c>
      <c r="C301" s="16">
        <f t="shared" si="24"/>
        <v>1.0003605600000001</v>
      </c>
      <c r="D301" s="16">
        <f t="shared" si="26"/>
        <v>1.1367902901692399</v>
      </c>
      <c r="E301" s="43">
        <f t="shared" si="27"/>
        <v>1.0004002216000001</v>
      </c>
      <c r="F301" s="57">
        <f t="shared" si="28"/>
        <v>1.1529320922187001</v>
      </c>
      <c r="G301" s="44">
        <f t="shared" si="25"/>
        <v>1.0004000604566099</v>
      </c>
      <c r="H301" s="58">
        <f t="shared" si="29"/>
        <v>1.1502455225772199</v>
      </c>
    </row>
    <row r="302" spans="1:8" x14ac:dyDescent="0.3">
      <c r="A302" s="9">
        <v>40980</v>
      </c>
      <c r="B302" s="37">
        <v>9.48</v>
      </c>
      <c r="C302" s="16">
        <f t="shared" si="24"/>
        <v>1.00035948</v>
      </c>
      <c r="D302" s="16">
        <f t="shared" si="26"/>
        <v>1.1372001712762601</v>
      </c>
      <c r="E302" s="43">
        <f t="shared" si="27"/>
        <v>1.0003990227999999</v>
      </c>
      <c r="F302" s="57">
        <f t="shared" si="28"/>
        <v>1.1533935205453401</v>
      </c>
      <c r="G302" s="44">
        <f t="shared" si="25"/>
        <v>1.0003989804139599</v>
      </c>
      <c r="H302" s="58">
        <f t="shared" si="29"/>
        <v>1.1507056903262001</v>
      </c>
    </row>
    <row r="303" spans="1:8" x14ac:dyDescent="0.3">
      <c r="A303" s="9">
        <v>40981</v>
      </c>
      <c r="B303" s="37">
        <v>9.4600000000000009</v>
      </c>
      <c r="C303" s="16">
        <f t="shared" si="24"/>
        <v>1.00035875</v>
      </c>
      <c r="D303" s="16">
        <f t="shared" si="26"/>
        <v>1.13760897199383</v>
      </c>
      <c r="E303" s="43">
        <f t="shared" si="27"/>
        <v>1.0003982124999999</v>
      </c>
      <c r="F303" s="57">
        <f t="shared" si="28"/>
        <v>1.15385375085741</v>
      </c>
      <c r="G303" s="44">
        <f t="shared" si="25"/>
        <v>1.0003982503851301</v>
      </c>
      <c r="H303" s="58">
        <f t="shared" si="29"/>
        <v>1.1511647993588701</v>
      </c>
    </row>
    <row r="304" spans="1:8" x14ac:dyDescent="0.3">
      <c r="A304" s="9">
        <v>40982</v>
      </c>
      <c r="B304" s="37">
        <v>9.4499999999999993</v>
      </c>
      <c r="C304" s="16">
        <f t="shared" si="24"/>
        <v>1.0003583899999999</v>
      </c>
      <c r="D304" s="16">
        <f t="shared" si="26"/>
        <v>1.1380170892125301</v>
      </c>
      <c r="E304" s="43">
        <f t="shared" si="27"/>
        <v>1.0003978129</v>
      </c>
      <c r="F304" s="57">
        <f t="shared" si="28"/>
        <v>1.1543132298441701</v>
      </c>
      <c r="G304" s="44">
        <f t="shared" si="25"/>
        <v>1.0003978903709201</v>
      </c>
      <c r="H304" s="58">
        <f t="shared" si="29"/>
        <v>1.15162325118356</v>
      </c>
    </row>
    <row r="305" spans="1:8" x14ac:dyDescent="0.3">
      <c r="A305" s="9">
        <v>40983</v>
      </c>
      <c r="B305" s="37">
        <v>9.4499999999999993</v>
      </c>
      <c r="C305" s="16">
        <f t="shared" si="24"/>
        <v>1.0003583899999999</v>
      </c>
      <c r="D305" s="16">
        <f t="shared" si="26"/>
        <v>1.1384249431571301</v>
      </c>
      <c r="E305" s="43">
        <f t="shared" si="27"/>
        <v>1.0003978129</v>
      </c>
      <c r="F305" s="57">
        <f t="shared" si="28"/>
        <v>1.1547724305376399</v>
      </c>
      <c r="G305" s="44">
        <f t="shared" si="25"/>
        <v>1.0003978903709201</v>
      </c>
      <c r="H305" s="58">
        <f t="shared" si="29"/>
        <v>1.15208147098613</v>
      </c>
    </row>
    <row r="306" spans="1:8" x14ac:dyDescent="0.3">
      <c r="A306" s="9">
        <v>40984</v>
      </c>
      <c r="B306" s="37">
        <v>9.49</v>
      </c>
      <c r="C306" s="16">
        <f t="shared" si="24"/>
        <v>1.00035984</v>
      </c>
      <c r="D306" s="16">
        <f t="shared" si="26"/>
        <v>1.1388329432725099</v>
      </c>
      <c r="E306" s="43">
        <f t="shared" si="27"/>
        <v>1.0003994223999999</v>
      </c>
      <c r="F306" s="57">
        <f t="shared" si="28"/>
        <v>1.1552318139070701</v>
      </c>
      <c r="G306" s="44">
        <f t="shared" si="25"/>
        <v>1.0003993404281799</v>
      </c>
      <c r="H306" s="58">
        <f t="shared" si="29"/>
        <v>1.1525398731099501</v>
      </c>
    </row>
    <row r="307" spans="1:8" x14ac:dyDescent="0.3">
      <c r="A307" s="9">
        <v>40987</v>
      </c>
      <c r="B307" s="37">
        <v>9.48</v>
      </c>
      <c r="C307" s="16">
        <f t="shared" si="24"/>
        <v>1.00035948</v>
      </c>
      <c r="D307" s="16">
        <f t="shared" si="26"/>
        <v>1.1392427409188199</v>
      </c>
      <c r="E307" s="43">
        <f t="shared" si="27"/>
        <v>1.0003990227999999</v>
      </c>
      <c r="F307" s="57">
        <f t="shared" si="28"/>
        <v>1.15569323937074</v>
      </c>
      <c r="G307" s="44">
        <f t="shared" si="25"/>
        <v>1.0003989804139599</v>
      </c>
      <c r="H307" s="58">
        <f t="shared" si="29"/>
        <v>1.15300012887637</v>
      </c>
    </row>
    <row r="308" spans="1:8" x14ac:dyDescent="0.3">
      <c r="A308" s="9">
        <v>40988</v>
      </c>
      <c r="B308" s="37">
        <v>9.48</v>
      </c>
      <c r="C308" s="16">
        <f t="shared" si="24"/>
        <v>1.00035948</v>
      </c>
      <c r="D308" s="16">
        <f t="shared" si="26"/>
        <v>1.1396522758993299</v>
      </c>
      <c r="E308" s="43">
        <f t="shared" si="27"/>
        <v>1.0003990227999999</v>
      </c>
      <c r="F308" s="57">
        <f t="shared" si="28"/>
        <v>1.15615438732305</v>
      </c>
      <c r="G308" s="44">
        <f t="shared" si="25"/>
        <v>1.0003989804139599</v>
      </c>
      <c r="H308" s="58">
        <f t="shared" si="29"/>
        <v>1.1534601533450899</v>
      </c>
    </row>
    <row r="309" spans="1:8" x14ac:dyDescent="0.3">
      <c r="A309" s="9">
        <v>40989</v>
      </c>
      <c r="B309" s="37">
        <v>9.48</v>
      </c>
      <c r="C309" s="16">
        <f t="shared" si="24"/>
        <v>1.00035948</v>
      </c>
      <c r="D309" s="16">
        <f t="shared" si="26"/>
        <v>1.14006195809947</v>
      </c>
      <c r="E309" s="43">
        <f t="shared" si="27"/>
        <v>1.0003990227999999</v>
      </c>
      <c r="F309" s="57">
        <f t="shared" si="28"/>
        <v>1.1566157192839099</v>
      </c>
      <c r="G309" s="44">
        <f t="shared" si="25"/>
        <v>1.0003989804139599</v>
      </c>
      <c r="H309" s="58">
        <f t="shared" si="29"/>
        <v>1.1539203613545601</v>
      </c>
    </row>
    <row r="310" spans="1:8" x14ac:dyDescent="0.3">
      <c r="A310" s="9">
        <v>40990</v>
      </c>
      <c r="B310" s="37">
        <v>9.48</v>
      </c>
      <c r="C310" s="16">
        <f t="shared" si="24"/>
        <v>1.00035948</v>
      </c>
      <c r="D310" s="16">
        <f t="shared" si="26"/>
        <v>1.1404717875721699</v>
      </c>
      <c r="E310" s="43">
        <f t="shared" si="27"/>
        <v>1.0003990227999999</v>
      </c>
      <c r="F310" s="57">
        <f t="shared" si="28"/>
        <v>1.15707723532674</v>
      </c>
      <c r="G310" s="44">
        <f t="shared" si="25"/>
        <v>1.0003989804139599</v>
      </c>
      <c r="H310" s="58">
        <f t="shared" si="29"/>
        <v>1.1543807529780099</v>
      </c>
    </row>
    <row r="311" spans="1:8" x14ac:dyDescent="0.3">
      <c r="A311" s="9">
        <v>40991</v>
      </c>
      <c r="B311" s="37">
        <v>9.52</v>
      </c>
      <c r="C311" s="16">
        <f t="shared" si="24"/>
        <v>1.00036093</v>
      </c>
      <c r="D311" s="16">
        <f t="shared" si="26"/>
        <v>1.1408817643703699</v>
      </c>
      <c r="E311" s="43">
        <f t="shared" si="27"/>
        <v>1.0004006323000001</v>
      </c>
      <c r="F311" s="57">
        <f t="shared" si="28"/>
        <v>1.1575389355250001</v>
      </c>
      <c r="G311" s="44">
        <f t="shared" si="25"/>
        <v>1.00040043047121</v>
      </c>
      <c r="H311" s="58">
        <f t="shared" si="29"/>
        <v>1.1548413282887</v>
      </c>
    </row>
    <row r="312" spans="1:8" x14ac:dyDescent="0.3">
      <c r="A312" s="9">
        <v>40994</v>
      </c>
      <c r="B312" s="37">
        <v>9.49</v>
      </c>
      <c r="C312" s="16">
        <f t="shared" si="24"/>
        <v>1.00035984</v>
      </c>
      <c r="D312" s="16">
        <f t="shared" si="26"/>
        <v>1.1412935428255799</v>
      </c>
      <c r="E312" s="43">
        <f t="shared" si="27"/>
        <v>1.0003994223999999</v>
      </c>
      <c r="F312" s="57">
        <f t="shared" si="28"/>
        <v>1.1580026830110799</v>
      </c>
      <c r="G312" s="44">
        <f t="shared" si="25"/>
        <v>1.0003993404281799</v>
      </c>
      <c r="H312" s="58">
        <f t="shared" si="29"/>
        <v>1.1553037619459601</v>
      </c>
    </row>
    <row r="313" spans="1:8" x14ac:dyDescent="0.3">
      <c r="A313" s="9">
        <v>40995</v>
      </c>
      <c r="B313" s="37">
        <v>9.49</v>
      </c>
      <c r="C313" s="16">
        <f t="shared" si="24"/>
        <v>1.00035984</v>
      </c>
      <c r="D313" s="16">
        <f t="shared" si="26"/>
        <v>1.14170422589403</v>
      </c>
      <c r="E313" s="43">
        <f t="shared" si="27"/>
        <v>1.0003994223999999</v>
      </c>
      <c r="F313" s="57">
        <f t="shared" si="28"/>
        <v>1.1584652152219299</v>
      </c>
      <c r="G313" s="44">
        <f t="shared" si="25"/>
        <v>1.0003993404281799</v>
      </c>
      <c r="H313" s="58">
        <f t="shared" si="29"/>
        <v>1.15576512144493</v>
      </c>
    </row>
    <row r="314" spans="1:8" x14ac:dyDescent="0.3">
      <c r="A314" s="9">
        <v>40996</v>
      </c>
      <c r="B314" s="37">
        <v>9.48</v>
      </c>
      <c r="C314" s="16">
        <f t="shared" si="24"/>
        <v>1.00035948</v>
      </c>
      <c r="D314" s="16">
        <f t="shared" si="26"/>
        <v>1.1421150567426801</v>
      </c>
      <c r="E314" s="43">
        <f t="shared" si="27"/>
        <v>1.0003990227999999</v>
      </c>
      <c r="F314" s="57">
        <f t="shared" si="28"/>
        <v>1.15892793217851</v>
      </c>
      <c r="G314" s="44">
        <f t="shared" si="25"/>
        <v>1.0003989804139599</v>
      </c>
      <c r="H314" s="58">
        <f t="shared" si="29"/>
        <v>1.1562266651833999</v>
      </c>
    </row>
    <row r="315" spans="1:8" x14ac:dyDescent="0.3">
      <c r="A315" s="9">
        <v>40997</v>
      </c>
      <c r="B315" s="37">
        <v>9.48</v>
      </c>
      <c r="C315" s="16">
        <f t="shared" si="24"/>
        <v>1.00035948</v>
      </c>
      <c r="D315" s="16">
        <f t="shared" si="26"/>
        <v>1.14252562426328</v>
      </c>
      <c r="E315" s="43">
        <f t="shared" si="27"/>
        <v>1.0003990227999999</v>
      </c>
      <c r="F315" s="57">
        <f t="shared" si="28"/>
        <v>1.1593903708470099</v>
      </c>
      <c r="G315" s="44">
        <f t="shared" si="25"/>
        <v>1.0003989804139599</v>
      </c>
      <c r="H315" s="58">
        <f t="shared" si="29"/>
        <v>1.1566879769769101</v>
      </c>
    </row>
    <row r="316" spans="1:8" x14ac:dyDescent="0.3">
      <c r="A316" s="9">
        <v>40998</v>
      </c>
      <c r="B316" s="37">
        <v>9.52</v>
      </c>
      <c r="C316" s="16">
        <f t="shared" si="24"/>
        <v>1.00036093</v>
      </c>
      <c r="D316" s="16">
        <f t="shared" si="26"/>
        <v>1.1429363393746901</v>
      </c>
      <c r="E316" s="43">
        <f t="shared" si="27"/>
        <v>1.0004006323000001</v>
      </c>
      <c r="F316" s="57">
        <f t="shared" si="28"/>
        <v>1.15985299403908</v>
      </c>
      <c r="G316" s="44">
        <f t="shared" si="25"/>
        <v>1.00040043047121</v>
      </c>
      <c r="H316" s="58">
        <f t="shared" si="29"/>
        <v>1.15714947282479</v>
      </c>
    </row>
    <row r="317" spans="1:8" x14ac:dyDescent="0.3">
      <c r="A317" s="9">
        <v>41001</v>
      </c>
      <c r="B317" s="37">
        <v>9.5</v>
      </c>
      <c r="C317" s="16">
        <f t="shared" si="24"/>
        <v>1.0003602</v>
      </c>
      <c r="D317" s="16">
        <f t="shared" si="26"/>
        <v>1.14334885938766</v>
      </c>
      <c r="E317" s="43">
        <f t="shared" si="27"/>
        <v>1.0003998220000001</v>
      </c>
      <c r="F317" s="57">
        <f t="shared" si="28"/>
        <v>1.16031766861174</v>
      </c>
      <c r="G317" s="44">
        <f t="shared" si="25"/>
        <v>1.0003997004423899</v>
      </c>
      <c r="H317" s="58">
        <f t="shared" si="29"/>
        <v>1.1576128307334499</v>
      </c>
    </row>
    <row r="318" spans="1:8" x14ac:dyDescent="0.3">
      <c r="A318" s="9">
        <v>41002</v>
      </c>
      <c r="B318" s="37">
        <v>9.5</v>
      </c>
      <c r="C318" s="16">
        <f t="shared" si="24"/>
        <v>1.0003602</v>
      </c>
      <c r="D318" s="16">
        <f t="shared" si="26"/>
        <v>1.1437606936468101</v>
      </c>
      <c r="E318" s="43">
        <f t="shared" si="27"/>
        <v>1.0003998220000001</v>
      </c>
      <c r="F318" s="57">
        <f t="shared" si="28"/>
        <v>1.1607815891426401</v>
      </c>
      <c r="G318" s="44">
        <f t="shared" si="25"/>
        <v>1.0003997004423899</v>
      </c>
      <c r="H318" s="58">
        <f t="shared" si="29"/>
        <v>1.1580755290940099</v>
      </c>
    </row>
    <row r="319" spans="1:8" x14ac:dyDescent="0.3">
      <c r="A319" s="9">
        <v>41003</v>
      </c>
      <c r="B319" s="37">
        <v>9.5299999999999994</v>
      </c>
      <c r="C319" s="16">
        <f t="shared" si="24"/>
        <v>1.0003612900000001</v>
      </c>
      <c r="D319" s="16">
        <f t="shared" si="26"/>
        <v>1.1441726762486599</v>
      </c>
      <c r="E319" s="43">
        <f t="shared" si="27"/>
        <v>1.0004010319000001</v>
      </c>
      <c r="F319" s="57">
        <f t="shared" si="28"/>
        <v>1.1612456951591701</v>
      </c>
      <c r="G319" s="44">
        <f t="shared" si="25"/>
        <v>1.00040079048543</v>
      </c>
      <c r="H319" s="58">
        <f t="shared" si="29"/>
        <v>1.15853841239531</v>
      </c>
    </row>
    <row r="320" spans="1:8" x14ac:dyDescent="0.3">
      <c r="A320" s="9">
        <v>41004</v>
      </c>
      <c r="B320" s="37">
        <v>9.52</v>
      </c>
      <c r="C320" s="16">
        <f t="shared" si="24"/>
        <v>1.00036093</v>
      </c>
      <c r="D320" s="16">
        <f t="shared" si="26"/>
        <v>1.1445860543948601</v>
      </c>
      <c r="E320" s="43">
        <f t="shared" si="27"/>
        <v>1.0004006323000001</v>
      </c>
      <c r="F320" s="57">
        <f t="shared" si="28"/>
        <v>1.1617113917266699</v>
      </c>
      <c r="G320" s="44">
        <f t="shared" si="25"/>
        <v>1.00040043047121</v>
      </c>
      <c r="H320" s="58">
        <f t="shared" si="29"/>
        <v>1.1590027435679999</v>
      </c>
    </row>
    <row r="321" spans="1:8" x14ac:dyDescent="0.3">
      <c r="A321" s="9">
        <v>41008</v>
      </c>
      <c r="B321" s="37">
        <v>9.5</v>
      </c>
      <c r="C321" s="16">
        <f t="shared" si="24"/>
        <v>1.0003602</v>
      </c>
      <c r="D321" s="16">
        <f t="shared" si="26"/>
        <v>1.1449991698394699</v>
      </c>
      <c r="E321" s="43">
        <f t="shared" si="27"/>
        <v>1.0003998220000001</v>
      </c>
      <c r="F321" s="57">
        <f t="shared" si="28"/>
        <v>1.16217681083347</v>
      </c>
      <c r="G321" s="44">
        <f t="shared" si="25"/>
        <v>1.0003997004423899</v>
      </c>
      <c r="H321" s="58">
        <f t="shared" si="29"/>
        <v>1.15946684358274</v>
      </c>
    </row>
    <row r="322" spans="1:8" x14ac:dyDescent="0.3">
      <c r="A322" s="9">
        <v>41009</v>
      </c>
      <c r="B322" s="37">
        <v>9.52</v>
      </c>
      <c r="C322" s="16">
        <f t="shared" si="24"/>
        <v>1.00036093</v>
      </c>
      <c r="D322" s="16">
        <f t="shared" si="26"/>
        <v>1.14541159854045</v>
      </c>
      <c r="E322" s="43">
        <f t="shared" si="27"/>
        <v>1.0004006323000001</v>
      </c>
      <c r="F322" s="57">
        <f t="shared" si="28"/>
        <v>1.16264147469033</v>
      </c>
      <c r="G322" s="44">
        <f t="shared" si="25"/>
        <v>1.00040043047121</v>
      </c>
      <c r="H322" s="58">
        <f t="shared" si="29"/>
        <v>1.15993028299306</v>
      </c>
    </row>
    <row r="323" spans="1:8" x14ac:dyDescent="0.3">
      <c r="A323" s="9">
        <v>41010</v>
      </c>
      <c r="B323" s="37">
        <v>9.49</v>
      </c>
      <c r="C323" s="16">
        <f t="shared" si="24"/>
        <v>1.00035984</v>
      </c>
      <c r="D323" s="16">
        <f t="shared" si="26"/>
        <v>1.1458250119487099</v>
      </c>
      <c r="E323" s="43">
        <f t="shared" si="27"/>
        <v>1.0003994223999999</v>
      </c>
      <c r="F323" s="57">
        <f t="shared" si="28"/>
        <v>1.1631072664184099</v>
      </c>
      <c r="G323" s="44">
        <f t="shared" si="25"/>
        <v>1.0003993404281799</v>
      </c>
      <c r="H323" s="58">
        <f t="shared" si="29"/>
        <v>1.1603947544228499</v>
      </c>
    </row>
    <row r="324" spans="1:8" x14ac:dyDescent="0.3">
      <c r="A324" s="9">
        <v>41011</v>
      </c>
      <c r="B324" s="37">
        <v>9.48</v>
      </c>
      <c r="C324" s="16">
        <f t="shared" ref="C324:C387" si="30">ROUND((1+B324/100)^(1/252),8)</f>
        <v>1.00035948</v>
      </c>
      <c r="D324" s="16">
        <f t="shared" si="26"/>
        <v>1.1462373256210101</v>
      </c>
      <c r="E324" s="43">
        <f t="shared" si="27"/>
        <v>1.0003990227999999</v>
      </c>
      <c r="F324" s="57">
        <f t="shared" si="28"/>
        <v>1.1635718375142201</v>
      </c>
      <c r="G324" s="44">
        <f t="shared" ref="G324:G387" si="31">ROUND((C324)*((1+$G$1)^(1/252)),16)</f>
        <v>1.0003989804139599</v>
      </c>
      <c r="H324" s="58">
        <f t="shared" si="29"/>
        <v>1.16085814696094</v>
      </c>
    </row>
    <row r="325" spans="1:8" x14ac:dyDescent="0.3">
      <c r="A325" s="9">
        <v>41012</v>
      </c>
      <c r="B325" s="37">
        <v>9.48</v>
      </c>
      <c r="C325" s="16">
        <f t="shared" si="30"/>
        <v>1.00035948</v>
      </c>
      <c r="D325" s="16">
        <f t="shared" ref="D325:D388" si="32">TRUNC(D324*(C324),16)</f>
        <v>1.1466493750148199</v>
      </c>
      <c r="E325" s="43">
        <f t="shared" ref="E325:E388" si="33">ROUND(1+(C325-1)*$E$1,16)</f>
        <v>1.0003990227999999</v>
      </c>
      <c r="F325" s="57">
        <f t="shared" ref="F325:F388" si="34">TRUNC(F324*E324,16)</f>
        <v>1.16403612920683</v>
      </c>
      <c r="G325" s="44">
        <f t="shared" si="31"/>
        <v>1.0003989804139599</v>
      </c>
      <c r="H325" s="58">
        <f t="shared" ref="H325:H388" si="35">TRUNC(H324*G324,16)</f>
        <v>1.1613213066249599</v>
      </c>
    </row>
    <row r="326" spans="1:8" x14ac:dyDescent="0.3">
      <c r="A326" s="9">
        <v>41015</v>
      </c>
      <c r="B326" s="37">
        <v>9.4700000000000006</v>
      </c>
      <c r="C326" s="16">
        <f t="shared" si="30"/>
        <v>1.00035911</v>
      </c>
      <c r="D326" s="16">
        <f t="shared" si="32"/>
        <v>1.14706157253215</v>
      </c>
      <c r="E326" s="43">
        <f t="shared" si="33"/>
        <v>1.0003986120999999</v>
      </c>
      <c r="F326" s="57">
        <f t="shared" si="34"/>
        <v>1.1645006061624099</v>
      </c>
      <c r="G326" s="44">
        <f t="shared" si="31"/>
        <v>1.0003986103993501</v>
      </c>
      <c r="H326" s="58">
        <f t="shared" si="35"/>
        <v>1.16178465108062</v>
      </c>
    </row>
    <row r="327" spans="1:8" x14ac:dyDescent="0.3">
      <c r="A327" s="9">
        <v>41016</v>
      </c>
      <c r="B327" s="37">
        <v>9.4600000000000009</v>
      </c>
      <c r="C327" s="16">
        <f t="shared" si="30"/>
        <v>1.00035875</v>
      </c>
      <c r="D327" s="16">
        <f t="shared" si="32"/>
        <v>1.1474734938134601</v>
      </c>
      <c r="E327" s="43">
        <f t="shared" si="33"/>
        <v>1.0003982124999999</v>
      </c>
      <c r="F327" s="57">
        <f t="shared" si="34"/>
        <v>1.16496479019448</v>
      </c>
      <c r="G327" s="44">
        <f t="shared" si="31"/>
        <v>1.0003982503851301</v>
      </c>
      <c r="H327" s="58">
        <f t="shared" si="35"/>
        <v>1.16224775052435</v>
      </c>
    </row>
    <row r="328" spans="1:8" x14ac:dyDescent="0.3">
      <c r="A328" s="9">
        <v>41017</v>
      </c>
      <c r="B328" s="37">
        <v>9.4700000000000006</v>
      </c>
      <c r="C328" s="16">
        <f t="shared" si="30"/>
        <v>1.00035911</v>
      </c>
      <c r="D328" s="16">
        <f t="shared" si="32"/>
        <v>1.1478851499293701</v>
      </c>
      <c r="E328" s="43">
        <f t="shared" si="33"/>
        <v>1.0003986120999999</v>
      </c>
      <c r="F328" s="57">
        <f t="shared" si="34"/>
        <v>1.1654286937360001</v>
      </c>
      <c r="G328" s="44">
        <f t="shared" si="31"/>
        <v>1.0003986103993501</v>
      </c>
      <c r="H328" s="58">
        <f t="shared" si="35"/>
        <v>1.16271061613861</v>
      </c>
    </row>
    <row r="329" spans="1:8" x14ac:dyDescent="0.3">
      <c r="A329" s="9">
        <v>41018</v>
      </c>
      <c r="B329" s="37">
        <v>8.7200000000000006</v>
      </c>
      <c r="C329" s="16">
        <f t="shared" si="30"/>
        <v>1.00033182</v>
      </c>
      <c r="D329" s="16">
        <f t="shared" si="32"/>
        <v>1.1482973669655601</v>
      </c>
      <c r="E329" s="43">
        <f t="shared" si="33"/>
        <v>1.0003683202</v>
      </c>
      <c r="F329" s="57">
        <f t="shared" si="34"/>
        <v>1.1658932477150099</v>
      </c>
      <c r="G329" s="44">
        <f t="shared" si="31"/>
        <v>1.00037131932177</v>
      </c>
      <c r="H329" s="58">
        <f t="shared" si="35"/>
        <v>1.1631740846816401</v>
      </c>
    </row>
    <row r="330" spans="1:8" x14ac:dyDescent="0.3">
      <c r="A330" s="9">
        <v>41019</v>
      </c>
      <c r="B330" s="37">
        <v>8.73</v>
      </c>
      <c r="C330" s="16">
        <f t="shared" si="30"/>
        <v>1.00033219</v>
      </c>
      <c r="D330" s="16">
        <f t="shared" si="32"/>
        <v>1.1486783949978701</v>
      </c>
      <c r="E330" s="43">
        <f t="shared" si="33"/>
        <v>1.0003687309</v>
      </c>
      <c r="F330" s="57">
        <f t="shared" si="34"/>
        <v>1.16632266974919</v>
      </c>
      <c r="G330" s="44">
        <f t="shared" si="31"/>
        <v>1.0003716893363801</v>
      </c>
      <c r="H330" s="58">
        <f t="shared" si="35"/>
        <v>1.1636059936938601</v>
      </c>
    </row>
    <row r="331" spans="1:8" x14ac:dyDescent="0.3">
      <c r="A331" s="9">
        <v>41022</v>
      </c>
      <c r="B331" s="37">
        <v>8.77</v>
      </c>
      <c r="C331" s="16">
        <f t="shared" si="30"/>
        <v>1.00033365</v>
      </c>
      <c r="D331" s="16">
        <f t="shared" si="32"/>
        <v>1.1490599744739001</v>
      </c>
      <c r="E331" s="43">
        <f t="shared" si="33"/>
        <v>1.0003703515</v>
      </c>
      <c r="F331" s="57">
        <f t="shared" si="34"/>
        <v>1.1667527289569</v>
      </c>
      <c r="G331" s="44">
        <f t="shared" si="31"/>
        <v>1.00037314939403</v>
      </c>
      <c r="H331" s="58">
        <f t="shared" si="35"/>
        <v>1.16403849363346</v>
      </c>
    </row>
    <row r="332" spans="1:8" x14ac:dyDescent="0.3">
      <c r="A332" s="9">
        <v>41023</v>
      </c>
      <c r="B332" s="37">
        <v>8.7200000000000006</v>
      </c>
      <c r="C332" s="16">
        <f t="shared" si="30"/>
        <v>1.00033182</v>
      </c>
      <c r="D332" s="16">
        <f t="shared" si="32"/>
        <v>1.1494433583343799</v>
      </c>
      <c r="E332" s="43">
        <f t="shared" si="33"/>
        <v>1.0003683202</v>
      </c>
      <c r="F332" s="57">
        <f t="shared" si="34"/>
        <v>1.1671848375802001</v>
      </c>
      <c r="G332" s="44">
        <f t="shared" si="31"/>
        <v>1.00037131932177</v>
      </c>
      <c r="H332" s="58">
        <f t="shared" si="35"/>
        <v>1.16447285389199</v>
      </c>
    </row>
    <row r="333" spans="1:8" x14ac:dyDescent="0.3">
      <c r="A333" s="9">
        <v>41024</v>
      </c>
      <c r="B333" s="37">
        <v>8.7200000000000006</v>
      </c>
      <c r="C333" s="16">
        <f t="shared" si="30"/>
        <v>1.00033182</v>
      </c>
      <c r="D333" s="16">
        <f t="shared" si="32"/>
        <v>1.14982476662954</v>
      </c>
      <c r="E333" s="43">
        <f t="shared" si="33"/>
        <v>1.0003683202</v>
      </c>
      <c r="F333" s="57">
        <f t="shared" si="34"/>
        <v>1.16761473533301</v>
      </c>
      <c r="G333" s="44">
        <f t="shared" si="31"/>
        <v>1.00037131932177</v>
      </c>
      <c r="H333" s="58">
        <f t="shared" si="35"/>
        <v>1.1649052451623201</v>
      </c>
    </row>
    <row r="334" spans="1:8" x14ac:dyDescent="0.3">
      <c r="A334" s="9">
        <v>41025</v>
      </c>
      <c r="B334" s="37">
        <v>8.7200000000000006</v>
      </c>
      <c r="C334" s="16">
        <f t="shared" si="30"/>
        <v>1.00033182</v>
      </c>
      <c r="D334" s="16">
        <f t="shared" si="32"/>
        <v>1.1502063014835999</v>
      </c>
      <c r="E334" s="43">
        <f t="shared" si="33"/>
        <v>1.0003683202</v>
      </c>
      <c r="F334" s="57">
        <f t="shared" si="34"/>
        <v>1.16804479142585</v>
      </c>
      <c r="G334" s="44">
        <f t="shared" si="31"/>
        <v>1.00037131932177</v>
      </c>
      <c r="H334" s="58">
        <f t="shared" si="35"/>
        <v>1.16533779698788</v>
      </c>
    </row>
    <row r="335" spans="1:8" x14ac:dyDescent="0.3">
      <c r="A335" s="9">
        <v>41026</v>
      </c>
      <c r="B335" s="37">
        <v>8.73</v>
      </c>
      <c r="C335" s="16">
        <f t="shared" si="30"/>
        <v>1.00033219</v>
      </c>
      <c r="D335" s="16">
        <f t="shared" si="32"/>
        <v>1.15058796293856</v>
      </c>
      <c r="E335" s="43">
        <f t="shared" si="33"/>
        <v>1.0003687309</v>
      </c>
      <c r="F335" s="57">
        <f t="shared" si="34"/>
        <v>1.1684750059170399</v>
      </c>
      <c r="G335" s="44">
        <f t="shared" si="31"/>
        <v>1.0003716893363801</v>
      </c>
      <c r="H335" s="58">
        <f t="shared" si="35"/>
        <v>1.16577050942829</v>
      </c>
    </row>
    <row r="336" spans="1:8" x14ac:dyDescent="0.3">
      <c r="A336" s="9">
        <v>41029</v>
      </c>
      <c r="B336" s="37">
        <v>8.6999999999999993</v>
      </c>
      <c r="C336" s="16">
        <f t="shared" si="30"/>
        <v>1.00033109</v>
      </c>
      <c r="D336" s="16">
        <f t="shared" si="32"/>
        <v>1.15097017675397</v>
      </c>
      <c r="E336" s="43">
        <f t="shared" si="33"/>
        <v>1.0003675099</v>
      </c>
      <c r="F336" s="57">
        <f t="shared" si="34"/>
        <v>1.1689058587576</v>
      </c>
      <c r="G336" s="44">
        <f t="shared" si="31"/>
        <v>1.00037058929295</v>
      </c>
      <c r="H336" s="58">
        <f t="shared" si="35"/>
        <v>1.1662038138953099</v>
      </c>
    </row>
    <row r="337" spans="1:8" x14ac:dyDescent="0.3">
      <c r="A337" s="9">
        <v>41031</v>
      </c>
      <c r="B337" s="37">
        <v>8.76</v>
      </c>
      <c r="C337" s="16">
        <f t="shared" si="30"/>
        <v>1.00033328</v>
      </c>
      <c r="D337" s="16">
        <f t="shared" si="32"/>
        <v>1.1513512514697899</v>
      </c>
      <c r="E337" s="43">
        <f t="shared" si="33"/>
        <v>1.0003699408</v>
      </c>
      <c r="F337" s="57">
        <f t="shared" si="34"/>
        <v>1.16933544323286</v>
      </c>
      <c r="G337" s="44">
        <f t="shared" si="31"/>
        <v>1.0003727793794199</v>
      </c>
      <c r="H337" s="58">
        <f t="shared" si="35"/>
        <v>1.16663599654214</v>
      </c>
    </row>
    <row r="338" spans="1:8" x14ac:dyDescent="0.3">
      <c r="A338" s="9">
        <v>41032</v>
      </c>
      <c r="B338" s="37">
        <v>8.76</v>
      </c>
      <c r="C338" s="16">
        <f t="shared" si="30"/>
        <v>1.00033328</v>
      </c>
      <c r="D338" s="16">
        <f t="shared" si="32"/>
        <v>1.1517349738148801</v>
      </c>
      <c r="E338" s="43">
        <f t="shared" si="33"/>
        <v>1.0003699408</v>
      </c>
      <c r="F338" s="57">
        <f t="shared" si="34"/>
        <v>1.1697680281222</v>
      </c>
      <c r="G338" s="44">
        <f t="shared" si="31"/>
        <v>1.0003727793794199</v>
      </c>
      <c r="H338" s="58">
        <f t="shared" si="35"/>
        <v>1.1670708943849399</v>
      </c>
    </row>
    <row r="339" spans="1:8" x14ac:dyDescent="0.3">
      <c r="A339" s="9">
        <v>41033</v>
      </c>
      <c r="B339" s="37">
        <v>8.7100000000000009</v>
      </c>
      <c r="C339" s="16">
        <f t="shared" si="30"/>
        <v>1.00033146</v>
      </c>
      <c r="D339" s="16">
        <f t="shared" si="32"/>
        <v>1.15211882404695</v>
      </c>
      <c r="E339" s="43">
        <f t="shared" si="33"/>
        <v>1.0003679206</v>
      </c>
      <c r="F339" s="57">
        <f t="shared" si="34"/>
        <v>1.17020077304234</v>
      </c>
      <c r="G339" s="44">
        <f t="shared" si="31"/>
        <v>1.00037095930756</v>
      </c>
      <c r="H339" s="58">
        <f t="shared" si="35"/>
        <v>1.1675059543486901</v>
      </c>
    </row>
    <row r="340" spans="1:8" x14ac:dyDescent="0.3">
      <c r="A340" s="9">
        <v>41036</v>
      </c>
      <c r="B340" s="37">
        <v>8.7100000000000009</v>
      </c>
      <c r="C340" s="16">
        <f t="shared" si="30"/>
        <v>1.00033146</v>
      </c>
      <c r="D340" s="16">
        <f t="shared" si="32"/>
        <v>1.1525007053523699</v>
      </c>
      <c r="E340" s="43">
        <f t="shared" si="33"/>
        <v>1.0003679206</v>
      </c>
      <c r="F340" s="57">
        <f t="shared" si="34"/>
        <v>1.1706313140128799</v>
      </c>
      <c r="G340" s="44">
        <f t="shared" si="31"/>
        <v>1.00037095930756</v>
      </c>
      <c r="H340" s="58">
        <f t="shared" si="35"/>
        <v>1.1679390515490899</v>
      </c>
    </row>
    <row r="341" spans="1:8" x14ac:dyDescent="0.3">
      <c r="A341" s="9">
        <v>41037</v>
      </c>
      <c r="B341" s="37">
        <v>8.69</v>
      </c>
      <c r="C341" s="16">
        <f t="shared" si="30"/>
        <v>1.0003307299999999</v>
      </c>
      <c r="D341" s="16">
        <f t="shared" si="32"/>
        <v>1.1528827132361701</v>
      </c>
      <c r="E341" s="43">
        <f t="shared" si="33"/>
        <v>1.0003671103</v>
      </c>
      <c r="F341" s="57">
        <f t="shared" si="34"/>
        <v>1.1710620133883101</v>
      </c>
      <c r="G341" s="44">
        <f t="shared" si="31"/>
        <v>1.00037022927873</v>
      </c>
      <c r="H341" s="58">
        <f t="shared" si="35"/>
        <v>1.16837230941092</v>
      </c>
    </row>
    <row r="342" spans="1:8" x14ac:dyDescent="0.3">
      <c r="A342" s="9">
        <v>41038</v>
      </c>
      <c r="B342" s="37">
        <v>8.69</v>
      </c>
      <c r="C342" s="16">
        <f t="shared" si="30"/>
        <v>1.0003307299999999</v>
      </c>
      <c r="D342" s="16">
        <f t="shared" si="32"/>
        <v>1.1532640061359201</v>
      </c>
      <c r="E342" s="43">
        <f t="shared" si="33"/>
        <v>1.0003671103</v>
      </c>
      <c r="F342" s="57">
        <f t="shared" si="34"/>
        <v>1.1714919223153599</v>
      </c>
      <c r="G342" s="44">
        <f t="shared" si="31"/>
        <v>1.00037022927873</v>
      </c>
      <c r="H342" s="58">
        <f t="shared" si="35"/>
        <v>1.16880487504832</v>
      </c>
    </row>
    <row r="343" spans="1:8" x14ac:dyDescent="0.3">
      <c r="A343" s="9">
        <v>41039</v>
      </c>
      <c r="B343" s="37">
        <v>8.68</v>
      </c>
      <c r="C343" s="16">
        <f t="shared" si="30"/>
        <v>1.00033036</v>
      </c>
      <c r="D343" s="16">
        <f t="shared" si="32"/>
        <v>1.15364542514067</v>
      </c>
      <c r="E343" s="43">
        <f t="shared" si="33"/>
        <v>1.0003666996</v>
      </c>
      <c r="F343" s="57">
        <f t="shared" si="34"/>
        <v>1.1719219890664101</v>
      </c>
      <c r="G343" s="44">
        <f t="shared" si="31"/>
        <v>1.0003698592641199</v>
      </c>
      <c r="H343" s="58">
        <f t="shared" si="35"/>
        <v>1.16923760083419</v>
      </c>
    </row>
    <row r="344" spans="1:8" x14ac:dyDescent="0.3">
      <c r="A344" s="9">
        <v>41040</v>
      </c>
      <c r="B344" s="37">
        <v>8.68</v>
      </c>
      <c r="C344" s="16">
        <f t="shared" si="30"/>
        <v>1.00033036</v>
      </c>
      <c r="D344" s="16">
        <f t="shared" si="32"/>
        <v>1.1540265434433199</v>
      </c>
      <c r="E344" s="43">
        <f t="shared" si="33"/>
        <v>1.0003666996</v>
      </c>
      <c r="F344" s="57">
        <f t="shared" si="34"/>
        <v>1.17235173239103</v>
      </c>
      <c r="G344" s="44">
        <f t="shared" si="31"/>
        <v>1.0003698592641199</v>
      </c>
      <c r="H344" s="58">
        <f t="shared" si="35"/>
        <v>1.16967005419282</v>
      </c>
    </row>
    <row r="345" spans="1:8" x14ac:dyDescent="0.3">
      <c r="A345" s="9">
        <v>41043</v>
      </c>
      <c r="B345" s="37">
        <v>8.6300000000000008</v>
      </c>
      <c r="C345" s="16">
        <f t="shared" si="30"/>
        <v>1.0003285399999999</v>
      </c>
      <c r="D345" s="16">
        <f t="shared" si="32"/>
        <v>1.1544077876522101</v>
      </c>
      <c r="E345" s="43">
        <f t="shared" si="33"/>
        <v>1.0003646794000001</v>
      </c>
      <c r="F345" s="57">
        <f t="shared" si="34"/>
        <v>1.17278163330236</v>
      </c>
      <c r="G345" s="44">
        <f t="shared" si="31"/>
        <v>1.00036803919226</v>
      </c>
      <c r="H345" s="58">
        <f t="shared" si="35"/>
        <v>1.1701026674983299</v>
      </c>
    </row>
    <row r="346" spans="1:8" x14ac:dyDescent="0.3">
      <c r="A346" s="9">
        <v>41044</v>
      </c>
      <c r="B346" s="37">
        <v>8.7200000000000006</v>
      </c>
      <c r="C346" s="16">
        <f t="shared" si="30"/>
        <v>1.00033182</v>
      </c>
      <c r="D346" s="16">
        <f t="shared" si="32"/>
        <v>1.15478705678677</v>
      </c>
      <c r="E346" s="43">
        <f t="shared" si="33"/>
        <v>1.0003683202</v>
      </c>
      <c r="F346" s="57">
        <f t="shared" si="34"/>
        <v>1.17320932260472</v>
      </c>
      <c r="G346" s="44">
        <f t="shared" si="31"/>
        <v>1.00037131932177</v>
      </c>
      <c r="H346" s="58">
        <f t="shared" si="35"/>
        <v>1.17053331113894</v>
      </c>
    </row>
    <row r="347" spans="1:8" x14ac:dyDescent="0.3">
      <c r="A347" s="9">
        <v>41045</v>
      </c>
      <c r="B347" s="37">
        <v>8.73</v>
      </c>
      <c r="C347" s="16">
        <f t="shared" si="30"/>
        <v>1.00033219</v>
      </c>
      <c r="D347" s="16">
        <f t="shared" si="32"/>
        <v>1.1551702382279501</v>
      </c>
      <c r="E347" s="43">
        <f t="shared" si="33"/>
        <v>1.0003687309</v>
      </c>
      <c r="F347" s="57">
        <f t="shared" si="34"/>
        <v>1.17364143929706</v>
      </c>
      <c r="G347" s="44">
        <f t="shared" si="31"/>
        <v>1.0003716893363801</v>
      </c>
      <c r="H347" s="58">
        <f t="shared" si="35"/>
        <v>1.1709679527741399</v>
      </c>
    </row>
    <row r="348" spans="1:8" x14ac:dyDescent="0.3">
      <c r="A348" s="9">
        <v>41046</v>
      </c>
      <c r="B348" s="37">
        <v>8.74</v>
      </c>
      <c r="C348" s="16">
        <f t="shared" si="30"/>
        <v>1.00033255</v>
      </c>
      <c r="D348" s="16">
        <f t="shared" si="32"/>
        <v>1.1555539742293901</v>
      </c>
      <c r="E348" s="43">
        <f t="shared" si="33"/>
        <v>1.0003691305</v>
      </c>
      <c r="F348" s="57">
        <f t="shared" si="34"/>
        <v>1.1740741971612501</v>
      </c>
      <c r="G348" s="44">
        <f t="shared" si="31"/>
        <v>1.0003720493506001</v>
      </c>
      <c r="H348" s="58">
        <f t="shared" si="35"/>
        <v>1.17140318907543</v>
      </c>
    </row>
    <row r="349" spans="1:8" x14ac:dyDescent="0.3">
      <c r="A349" s="9">
        <v>41047</v>
      </c>
      <c r="B349" s="37">
        <v>8.76</v>
      </c>
      <c r="C349" s="16">
        <f t="shared" si="30"/>
        <v>1.00033328</v>
      </c>
      <c r="D349" s="16">
        <f t="shared" si="32"/>
        <v>1.1559382537035201</v>
      </c>
      <c r="E349" s="43">
        <f t="shared" si="33"/>
        <v>1.0003699408</v>
      </c>
      <c r="F349" s="57">
        <f t="shared" si="34"/>
        <v>1.1745075837566901</v>
      </c>
      <c r="G349" s="44">
        <f t="shared" si="31"/>
        <v>1.0003727793794199</v>
      </c>
      <c r="H349" s="58">
        <f t="shared" si="35"/>
        <v>1.1718390088712201</v>
      </c>
    </row>
    <row r="350" spans="1:8" x14ac:dyDescent="0.3">
      <c r="A350" s="9">
        <v>41050</v>
      </c>
      <c r="B350" s="37">
        <v>8.73</v>
      </c>
      <c r="C350" s="16">
        <f t="shared" si="30"/>
        <v>1.00033219</v>
      </c>
      <c r="D350" s="16">
        <f t="shared" si="32"/>
        <v>1.15632350480471</v>
      </c>
      <c r="E350" s="43">
        <f t="shared" si="33"/>
        <v>1.0003687309</v>
      </c>
      <c r="F350" s="57">
        <f t="shared" si="34"/>
        <v>1.1749420820318299</v>
      </c>
      <c r="G350" s="44">
        <f t="shared" si="31"/>
        <v>1.0003716893363801</v>
      </c>
      <c r="H350" s="58">
        <f t="shared" si="35"/>
        <v>1.17227584628973</v>
      </c>
    </row>
    <row r="351" spans="1:8" x14ac:dyDescent="0.3">
      <c r="A351" s="9">
        <v>41051</v>
      </c>
      <c r="B351" s="37">
        <v>8.77</v>
      </c>
      <c r="C351" s="16">
        <f t="shared" si="30"/>
        <v>1.00033365</v>
      </c>
      <c r="D351" s="16">
        <f t="shared" si="32"/>
        <v>1.15670762390977</v>
      </c>
      <c r="E351" s="43">
        <f t="shared" si="33"/>
        <v>1.0003703515</v>
      </c>
      <c r="F351" s="57">
        <f t="shared" si="34"/>
        <v>1.17537531948319</v>
      </c>
      <c r="G351" s="44">
        <f t="shared" si="31"/>
        <v>1.00037314939403</v>
      </c>
      <c r="H351" s="58">
        <f t="shared" si="35"/>
        <v>1.1727115687210901</v>
      </c>
    </row>
    <row r="352" spans="1:8" x14ac:dyDescent="0.3">
      <c r="A352" s="9">
        <v>41052</v>
      </c>
      <c r="B352" s="37">
        <v>8.7799999999999994</v>
      </c>
      <c r="C352" s="16">
        <f t="shared" si="30"/>
        <v>1.00033401</v>
      </c>
      <c r="D352" s="16">
        <f t="shared" si="32"/>
        <v>1.1570935594084899</v>
      </c>
      <c r="E352" s="43">
        <f t="shared" si="33"/>
        <v>1.0003707511</v>
      </c>
      <c r="F352" s="57">
        <f t="shared" si="34"/>
        <v>1.1758106214958199</v>
      </c>
      <c r="G352" s="44">
        <f t="shared" si="31"/>
        <v>1.00037350940825</v>
      </c>
      <c r="H352" s="58">
        <f t="shared" si="35"/>
        <v>1.17314916533233</v>
      </c>
    </row>
    <row r="353" spans="1:8" x14ac:dyDescent="0.3">
      <c r="A353" s="9">
        <v>41053</v>
      </c>
      <c r="B353" s="37">
        <v>8.7799999999999994</v>
      </c>
      <c r="C353" s="16">
        <f t="shared" si="30"/>
        <v>1.00033401</v>
      </c>
      <c r="D353" s="16">
        <f t="shared" si="32"/>
        <v>1.1574800402282699</v>
      </c>
      <c r="E353" s="43">
        <f t="shared" si="33"/>
        <v>1.0003707511</v>
      </c>
      <c r="F353" s="57">
        <f t="shared" si="34"/>
        <v>1.1762465545771299</v>
      </c>
      <c r="G353" s="44">
        <f t="shared" si="31"/>
        <v>1.00037350940825</v>
      </c>
      <c r="H353" s="58">
        <f t="shared" si="35"/>
        <v>1.17358734758286</v>
      </c>
    </row>
    <row r="354" spans="1:8" x14ac:dyDescent="0.3">
      <c r="A354" s="9">
        <v>41054</v>
      </c>
      <c r="B354" s="37">
        <v>8.7899999999999991</v>
      </c>
      <c r="C354" s="16">
        <f t="shared" si="30"/>
        <v>1.00033438</v>
      </c>
      <c r="D354" s="16">
        <f t="shared" si="32"/>
        <v>1.15786665013651</v>
      </c>
      <c r="E354" s="43">
        <f t="shared" si="33"/>
        <v>1.0003711618</v>
      </c>
      <c r="F354" s="57">
        <f t="shared" si="34"/>
        <v>1.17668264928111</v>
      </c>
      <c r="G354" s="44">
        <f t="shared" si="31"/>
        <v>1.00037387942286</v>
      </c>
      <c r="H354" s="58">
        <f t="shared" si="35"/>
        <v>1.17402569349859</v>
      </c>
    </row>
    <row r="355" spans="1:8" x14ac:dyDescent="0.3">
      <c r="A355" s="9">
        <v>41057</v>
      </c>
      <c r="B355" s="37">
        <v>8.7799999999999994</v>
      </c>
      <c r="C355" s="16">
        <f t="shared" si="30"/>
        <v>1.00033401</v>
      </c>
      <c r="D355" s="16">
        <f t="shared" si="32"/>
        <v>1.1582538175869801</v>
      </c>
      <c r="E355" s="43">
        <f t="shared" si="33"/>
        <v>1.0003707511</v>
      </c>
      <c r="F355" s="57">
        <f t="shared" si="34"/>
        <v>1.1771193889312499</v>
      </c>
      <c r="G355" s="44">
        <f t="shared" si="31"/>
        <v>1.00037350940825</v>
      </c>
      <c r="H355" s="58">
        <f t="shared" si="35"/>
        <v>1.1744646375473</v>
      </c>
    </row>
    <row r="356" spans="1:8" x14ac:dyDescent="0.3">
      <c r="A356" s="9">
        <v>41058</v>
      </c>
      <c r="B356" s="37">
        <v>8.7899999999999991</v>
      </c>
      <c r="C356" s="16">
        <f t="shared" si="30"/>
        <v>1.00033438</v>
      </c>
      <c r="D356" s="16">
        <f t="shared" si="32"/>
        <v>1.1586406859445899</v>
      </c>
      <c r="E356" s="43">
        <f t="shared" si="33"/>
        <v>1.0003711618</v>
      </c>
      <c r="F356" s="57">
        <f t="shared" si="34"/>
        <v>1.17755580723953</v>
      </c>
      <c r="G356" s="44">
        <f t="shared" si="31"/>
        <v>1.00037387942286</v>
      </c>
      <c r="H356" s="58">
        <f t="shared" si="35"/>
        <v>1.1749033111390801</v>
      </c>
    </row>
    <row r="357" spans="1:8" x14ac:dyDescent="0.3">
      <c r="A357" s="9">
        <v>41059</v>
      </c>
      <c r="B357" s="37">
        <v>8.81</v>
      </c>
      <c r="C357" s="16">
        <f t="shared" si="30"/>
        <v>1.00033511</v>
      </c>
      <c r="D357" s="16">
        <f t="shared" si="32"/>
        <v>1.15902811221716</v>
      </c>
      <c r="E357" s="43">
        <f t="shared" si="33"/>
        <v>1.0003719721</v>
      </c>
      <c r="F357" s="57">
        <f t="shared" si="34"/>
        <v>1.17799287097255</v>
      </c>
      <c r="G357" s="44">
        <f t="shared" si="31"/>
        <v>1.0003746094516801</v>
      </c>
      <c r="H357" s="58">
        <f t="shared" si="35"/>
        <v>1.1753425833109701</v>
      </c>
    </row>
    <row r="358" spans="1:8" x14ac:dyDescent="0.3">
      <c r="A358" s="9">
        <v>41060</v>
      </c>
      <c r="B358" s="37">
        <v>8.33</v>
      </c>
      <c r="C358" s="16">
        <f t="shared" si="30"/>
        <v>1.0003175600000001</v>
      </c>
      <c r="D358" s="16">
        <f t="shared" si="32"/>
        <v>1.1594165141278401</v>
      </c>
      <c r="E358" s="43">
        <f t="shared" si="33"/>
        <v>1.0003524915999999</v>
      </c>
      <c r="F358" s="57">
        <f t="shared" si="34"/>
        <v>1.17843105145455</v>
      </c>
      <c r="G358" s="44">
        <f t="shared" si="31"/>
        <v>1.0003570587587001</v>
      </c>
      <c r="H358" s="58">
        <f t="shared" si="35"/>
        <v>1.1757828777516399</v>
      </c>
    </row>
    <row r="359" spans="1:8" x14ac:dyDescent="0.3">
      <c r="A359" s="9">
        <v>41061</v>
      </c>
      <c r="B359" s="37">
        <v>8.34</v>
      </c>
      <c r="C359" s="16">
        <f t="shared" si="30"/>
        <v>1.0003179200000001</v>
      </c>
      <c r="D359" s="16">
        <f t="shared" si="32"/>
        <v>1.15978469843607</v>
      </c>
      <c r="E359" s="43">
        <f t="shared" si="33"/>
        <v>1.0003528911999999</v>
      </c>
      <c r="F359" s="57">
        <f t="shared" si="34"/>
        <v>1.1788464385013699</v>
      </c>
      <c r="G359" s="44">
        <f t="shared" si="31"/>
        <v>1.0003574187729101</v>
      </c>
      <c r="H359" s="58">
        <f t="shared" si="35"/>
        <v>1.17620270132647</v>
      </c>
    </row>
    <row r="360" spans="1:8" x14ac:dyDescent="0.3">
      <c r="A360" s="9">
        <v>41064</v>
      </c>
      <c r="B360" s="37">
        <v>8.35</v>
      </c>
      <c r="C360" s="16">
        <f t="shared" si="30"/>
        <v>1.0003182900000001</v>
      </c>
      <c r="D360" s="16">
        <f t="shared" si="32"/>
        <v>1.1601534171873999</v>
      </c>
      <c r="E360" s="43">
        <f t="shared" si="33"/>
        <v>1.0003533018999999</v>
      </c>
      <c r="F360" s="57">
        <f t="shared" si="34"/>
        <v>1.17926244303567</v>
      </c>
      <c r="G360" s="44">
        <f t="shared" si="31"/>
        <v>1.0003577887875199</v>
      </c>
      <c r="H360" s="58">
        <f t="shared" si="35"/>
        <v>1.17662309825267</v>
      </c>
    </row>
    <row r="361" spans="1:8" x14ac:dyDescent="0.3">
      <c r="A361" s="9">
        <v>41065</v>
      </c>
      <c r="B361" s="37">
        <v>8.36</v>
      </c>
      <c r="C361" s="16">
        <f t="shared" si="30"/>
        <v>1.00031866</v>
      </c>
      <c r="D361" s="16">
        <f t="shared" si="32"/>
        <v>1.1605226824185599</v>
      </c>
      <c r="E361" s="43">
        <f t="shared" si="33"/>
        <v>1.0003537125999999</v>
      </c>
      <c r="F361" s="57">
        <f t="shared" si="34"/>
        <v>1.1796790786973901</v>
      </c>
      <c r="G361" s="44">
        <f t="shared" si="31"/>
        <v>1.00035815880213</v>
      </c>
      <c r="H361" s="58">
        <f t="shared" si="35"/>
        <v>1.1770440808043601</v>
      </c>
    </row>
    <row r="362" spans="1:8" x14ac:dyDescent="0.3">
      <c r="A362" s="9">
        <v>41066</v>
      </c>
      <c r="B362" s="37">
        <v>8.32</v>
      </c>
      <c r="C362" s="16">
        <f t="shared" si="30"/>
        <v>1.0003171900000001</v>
      </c>
      <c r="D362" s="16">
        <f t="shared" si="32"/>
        <v>1.16089249457654</v>
      </c>
      <c r="E362" s="43">
        <f t="shared" si="33"/>
        <v>1.0003520808999999</v>
      </c>
      <c r="F362" s="57">
        <f t="shared" si="34"/>
        <v>1.1800963460514799</v>
      </c>
      <c r="G362" s="44">
        <f t="shared" si="31"/>
        <v>1.00035668874409</v>
      </c>
      <c r="H362" s="58">
        <f t="shared" si="35"/>
        <v>1.1774656495024001</v>
      </c>
    </row>
    <row r="363" spans="1:8" x14ac:dyDescent="0.3">
      <c r="A363" s="9">
        <v>41068</v>
      </c>
      <c r="B363" s="37">
        <v>8.36</v>
      </c>
      <c r="C363" s="16">
        <f t="shared" si="30"/>
        <v>1.00031866</v>
      </c>
      <c r="D363" s="16">
        <f t="shared" si="32"/>
        <v>1.1612607180668899</v>
      </c>
      <c r="E363" s="43">
        <f t="shared" si="33"/>
        <v>1.0003537125999999</v>
      </c>
      <c r="F363" s="57">
        <f t="shared" si="34"/>
        <v>1.1805118354350801</v>
      </c>
      <c r="G363" s="44">
        <f t="shared" si="31"/>
        <v>1.00035815880213</v>
      </c>
      <c r="H363" s="58">
        <f t="shared" si="35"/>
        <v>1.17788563824613</v>
      </c>
    </row>
    <row r="364" spans="1:8" x14ac:dyDescent="0.3">
      <c r="A364" s="9">
        <v>41071</v>
      </c>
      <c r="B364" s="37">
        <v>8.32</v>
      </c>
      <c r="C364" s="16">
        <f t="shared" si="30"/>
        <v>1.0003171900000001</v>
      </c>
      <c r="D364" s="16">
        <f t="shared" si="32"/>
        <v>1.1616307654073099</v>
      </c>
      <c r="E364" s="43">
        <f t="shared" si="33"/>
        <v>1.0003520808999999</v>
      </c>
      <c r="F364" s="57">
        <f t="shared" si="34"/>
        <v>1.18092939734572</v>
      </c>
      <c r="G364" s="44">
        <f t="shared" si="31"/>
        <v>1.00035668874409</v>
      </c>
      <c r="H364" s="58">
        <f t="shared" si="35"/>
        <v>1.17830750835537</v>
      </c>
    </row>
    <row r="365" spans="1:8" x14ac:dyDescent="0.3">
      <c r="A365" s="9">
        <v>41072</v>
      </c>
      <c r="B365" s="37">
        <v>8.34</v>
      </c>
      <c r="C365" s="16">
        <f t="shared" si="30"/>
        <v>1.0003179200000001</v>
      </c>
      <c r="D365" s="16">
        <f t="shared" si="32"/>
        <v>1.16199922306979</v>
      </c>
      <c r="E365" s="43">
        <f t="shared" si="33"/>
        <v>1.0003528911999999</v>
      </c>
      <c r="F365" s="57">
        <f t="shared" si="34"/>
        <v>1.1813451800307699</v>
      </c>
      <c r="G365" s="44">
        <f t="shared" si="31"/>
        <v>1.0003574187729101</v>
      </c>
      <c r="H365" s="58">
        <f t="shared" si="35"/>
        <v>1.17872779738068</v>
      </c>
    </row>
    <row r="366" spans="1:8" x14ac:dyDescent="0.3">
      <c r="A366" s="9">
        <v>41073</v>
      </c>
      <c r="B366" s="37">
        <v>8.35</v>
      </c>
      <c r="C366" s="16">
        <f t="shared" si="30"/>
        <v>1.0003182900000001</v>
      </c>
      <c r="D366" s="16">
        <f t="shared" si="32"/>
        <v>1.16236864586279</v>
      </c>
      <c r="E366" s="43">
        <f t="shared" si="33"/>
        <v>1.0003533018999999</v>
      </c>
      <c r="F366" s="57">
        <f t="shared" si="34"/>
        <v>1.1817620663489701</v>
      </c>
      <c r="G366" s="44">
        <f t="shared" si="31"/>
        <v>1.0003577887875199</v>
      </c>
      <c r="H366" s="58">
        <f t="shared" si="35"/>
        <v>1.17914909682361</v>
      </c>
    </row>
    <row r="367" spans="1:8" x14ac:dyDescent="0.3">
      <c r="A367" s="9">
        <v>41074</v>
      </c>
      <c r="B367" s="37">
        <v>8.34</v>
      </c>
      <c r="C367" s="16">
        <f t="shared" si="30"/>
        <v>1.0003179200000001</v>
      </c>
      <c r="D367" s="16">
        <f t="shared" si="32"/>
        <v>1.16273861617908</v>
      </c>
      <c r="E367" s="43">
        <f t="shared" si="33"/>
        <v>1.0003528911999999</v>
      </c>
      <c r="F367" s="57">
        <f t="shared" si="34"/>
        <v>1.18217958513236</v>
      </c>
      <c r="G367" s="44">
        <f t="shared" si="31"/>
        <v>1.0003574187729101</v>
      </c>
      <c r="H367" s="58">
        <f t="shared" si="35"/>
        <v>1.17957098314927</v>
      </c>
    </row>
    <row r="368" spans="1:8" x14ac:dyDescent="0.3">
      <c r="A368" s="9">
        <v>41075</v>
      </c>
      <c r="B368" s="37">
        <v>8.32</v>
      </c>
      <c r="C368" s="16">
        <f t="shared" si="30"/>
        <v>1.0003171900000001</v>
      </c>
      <c r="D368" s="16">
        <f t="shared" si="32"/>
        <v>1.1631082740399401</v>
      </c>
      <c r="E368" s="43">
        <f t="shared" si="33"/>
        <v>1.0003520808999999</v>
      </c>
      <c r="F368" s="57">
        <f t="shared" si="34"/>
        <v>1.18259676590477</v>
      </c>
      <c r="G368" s="44">
        <f t="shared" si="31"/>
        <v>1.00035668874409</v>
      </c>
      <c r="H368" s="58">
        <f t="shared" si="35"/>
        <v>1.17999258396263</v>
      </c>
    </row>
    <row r="369" spans="1:8" x14ac:dyDescent="0.3">
      <c r="A369" s="9">
        <v>41078</v>
      </c>
      <c r="B369" s="37">
        <v>8.35</v>
      </c>
      <c r="C369" s="16">
        <f t="shared" si="30"/>
        <v>1.0003182900000001</v>
      </c>
      <c r="D369" s="16">
        <f t="shared" si="32"/>
        <v>1.16347720035338</v>
      </c>
      <c r="E369" s="43">
        <f t="shared" si="33"/>
        <v>1.0003533018999999</v>
      </c>
      <c r="F369" s="57">
        <f t="shared" si="34"/>
        <v>1.1830131356384499</v>
      </c>
      <c r="G369" s="44">
        <f t="shared" si="31"/>
        <v>1.0003577887875199</v>
      </c>
      <c r="H369" s="58">
        <f t="shared" si="35"/>
        <v>1.1804134740354399</v>
      </c>
    </row>
    <row r="370" spans="1:8" x14ac:dyDescent="0.3">
      <c r="A370" s="9">
        <v>41079</v>
      </c>
      <c r="B370" s="37">
        <v>8.32</v>
      </c>
      <c r="C370" s="16">
        <f t="shared" si="30"/>
        <v>1.0003171900000001</v>
      </c>
      <c r="D370" s="16">
        <f t="shared" si="32"/>
        <v>1.16384752351148</v>
      </c>
      <c r="E370" s="43">
        <f t="shared" si="33"/>
        <v>1.0003520808999999</v>
      </c>
      <c r="F370" s="57">
        <f t="shared" si="34"/>
        <v>1.1834310964270001</v>
      </c>
      <c r="G370" s="44">
        <f t="shared" si="31"/>
        <v>1.00035668874409</v>
      </c>
      <c r="H370" s="58">
        <f t="shared" si="35"/>
        <v>1.1808358127410901</v>
      </c>
    </row>
    <row r="371" spans="1:8" x14ac:dyDescent="0.3">
      <c r="A371" s="9">
        <v>41080</v>
      </c>
      <c r="B371" s="37">
        <v>8.3699999999999992</v>
      </c>
      <c r="C371" s="16">
        <f t="shared" si="30"/>
        <v>1.0003190200000001</v>
      </c>
      <c r="D371" s="16">
        <f t="shared" si="32"/>
        <v>1.1642166843074599</v>
      </c>
      <c r="E371" s="43">
        <f t="shared" si="33"/>
        <v>1.0003541121999999</v>
      </c>
      <c r="F371" s="57">
        <f t="shared" si="34"/>
        <v>1.1838477599125199</v>
      </c>
      <c r="G371" s="44">
        <f t="shared" si="31"/>
        <v>1.00035851881635</v>
      </c>
      <c r="H371" s="58">
        <f t="shared" si="35"/>
        <v>1.1812570035841099</v>
      </c>
    </row>
    <row r="372" spans="1:8" x14ac:dyDescent="0.3">
      <c r="A372" s="9">
        <v>41081</v>
      </c>
      <c r="B372" s="37">
        <v>8.3800000000000008</v>
      </c>
      <c r="C372" s="16">
        <f t="shared" si="30"/>
        <v>1.00031939</v>
      </c>
      <c r="D372" s="16">
        <f t="shared" si="32"/>
        <v>1.1645880927140899</v>
      </c>
      <c r="E372" s="43">
        <f t="shared" si="33"/>
        <v>1.0003545228999999</v>
      </c>
      <c r="F372" s="57">
        <f t="shared" si="34"/>
        <v>1.1842669748472501</v>
      </c>
      <c r="G372" s="44">
        <f t="shared" si="31"/>
        <v>1.00035888883096</v>
      </c>
      <c r="H372" s="58">
        <f t="shared" si="35"/>
        <v>1.1816805064468401</v>
      </c>
    </row>
    <row r="373" spans="1:8" x14ac:dyDescent="0.3">
      <c r="A373" s="9">
        <v>41082</v>
      </c>
      <c r="B373" s="37">
        <v>8.36</v>
      </c>
      <c r="C373" s="16">
        <f t="shared" si="30"/>
        <v>1.00031866</v>
      </c>
      <c r="D373" s="16">
        <f t="shared" si="32"/>
        <v>1.1649600505050199</v>
      </c>
      <c r="E373" s="43">
        <f t="shared" si="33"/>
        <v>1.0003537125999999</v>
      </c>
      <c r="F373" s="57">
        <f t="shared" si="34"/>
        <v>1.1846868246095501</v>
      </c>
      <c r="G373" s="44">
        <f t="shared" si="31"/>
        <v>1.00035815880213</v>
      </c>
      <c r="H373" s="58">
        <f t="shared" si="35"/>
        <v>1.1821045983823699</v>
      </c>
    </row>
    <row r="374" spans="1:8" x14ac:dyDescent="0.3">
      <c r="A374" s="9">
        <v>41085</v>
      </c>
      <c r="B374" s="37">
        <v>8.3800000000000008</v>
      </c>
      <c r="C374" s="16">
        <f t="shared" si="30"/>
        <v>1.00031939</v>
      </c>
      <c r="D374" s="16">
        <f t="shared" si="32"/>
        <v>1.1653312766747099</v>
      </c>
      <c r="E374" s="43">
        <f t="shared" si="33"/>
        <v>1.0003545228999999</v>
      </c>
      <c r="F374" s="57">
        <f t="shared" si="34"/>
        <v>1.1851058632664699</v>
      </c>
      <c r="G374" s="44">
        <f t="shared" si="31"/>
        <v>1.00035888883096</v>
      </c>
      <c r="H374" s="58">
        <f t="shared" si="35"/>
        <v>1.18252797954932</v>
      </c>
    </row>
    <row r="375" spans="1:8" x14ac:dyDescent="0.3">
      <c r="A375" s="9">
        <v>41086</v>
      </c>
      <c r="B375" s="37">
        <v>8.35</v>
      </c>
      <c r="C375" s="16">
        <f t="shared" si="30"/>
        <v>1.0003182900000001</v>
      </c>
      <c r="D375" s="16">
        <f t="shared" si="32"/>
        <v>1.1657034718311701</v>
      </c>
      <c r="E375" s="43">
        <f t="shared" si="33"/>
        <v>1.0003533018999999</v>
      </c>
      <c r="F375" s="57">
        <f t="shared" si="34"/>
        <v>1.18552601043392</v>
      </c>
      <c r="G375" s="44">
        <f t="shared" si="31"/>
        <v>1.0003577887875199</v>
      </c>
      <c r="H375" s="58">
        <f t="shared" si="35"/>
        <v>1.1829523756334801</v>
      </c>
    </row>
    <row r="376" spans="1:8" x14ac:dyDescent="0.3">
      <c r="A376" s="9">
        <v>41087</v>
      </c>
      <c r="B376" s="37">
        <v>8.3699999999999992</v>
      </c>
      <c r="C376" s="16">
        <f t="shared" si="30"/>
        <v>1.0003190200000001</v>
      </c>
      <c r="D376" s="16">
        <f t="shared" si="32"/>
        <v>1.1660745035892199</v>
      </c>
      <c r="E376" s="43">
        <f t="shared" si="33"/>
        <v>1.0003541121999999</v>
      </c>
      <c r="F376" s="57">
        <f t="shared" si="34"/>
        <v>1.1859448590259101</v>
      </c>
      <c r="G376" s="44">
        <f t="shared" si="31"/>
        <v>1.00035851881635</v>
      </c>
      <c r="H376" s="58">
        <f t="shared" si="35"/>
        <v>1.1833756227296499</v>
      </c>
    </row>
    <row r="377" spans="1:8" x14ac:dyDescent="0.3">
      <c r="A377" s="9">
        <v>41088</v>
      </c>
      <c r="B377" s="37">
        <v>8.36</v>
      </c>
      <c r="C377" s="16">
        <f t="shared" si="30"/>
        <v>1.00031866</v>
      </c>
      <c r="D377" s="16">
        <f t="shared" si="32"/>
        <v>1.16644650467736</v>
      </c>
      <c r="E377" s="43">
        <f t="shared" si="33"/>
        <v>1.0003537125999999</v>
      </c>
      <c r="F377" s="57">
        <f t="shared" si="34"/>
        <v>1.1863648165690199</v>
      </c>
      <c r="G377" s="44">
        <f t="shared" si="31"/>
        <v>1.00035815880213</v>
      </c>
      <c r="H377" s="58">
        <f t="shared" si="35"/>
        <v>1.18379988515721</v>
      </c>
    </row>
    <row r="378" spans="1:8" x14ac:dyDescent="0.3">
      <c r="A378" s="9">
        <v>41089</v>
      </c>
      <c r="B378" s="37">
        <v>8.3800000000000008</v>
      </c>
      <c r="C378" s="16">
        <f t="shared" si="30"/>
        <v>1.00031939</v>
      </c>
      <c r="D378" s="16">
        <f t="shared" si="32"/>
        <v>1.16681820452054</v>
      </c>
      <c r="E378" s="43">
        <f t="shared" si="33"/>
        <v>1.0003545228999999</v>
      </c>
      <c r="F378" s="57">
        <f t="shared" si="34"/>
        <v>1.1867844487528401</v>
      </c>
      <c r="G378" s="44">
        <f t="shared" si="31"/>
        <v>1.00035888883096</v>
      </c>
      <c r="H378" s="58">
        <f t="shared" si="35"/>
        <v>1.18422387350604</v>
      </c>
    </row>
    <row r="379" spans="1:8" x14ac:dyDescent="0.3">
      <c r="A379" s="9">
        <v>41092</v>
      </c>
      <c r="B379" s="37">
        <v>8.36</v>
      </c>
      <c r="C379" s="16">
        <f t="shared" si="30"/>
        <v>1.00031866</v>
      </c>
      <c r="D379" s="16">
        <f t="shared" si="32"/>
        <v>1.16719087458688</v>
      </c>
      <c r="E379" s="43">
        <f t="shared" si="33"/>
        <v>1.0003537125999999</v>
      </c>
      <c r="F379" s="57">
        <f t="shared" si="34"/>
        <v>1.1872051910172901</v>
      </c>
      <c r="G379" s="44">
        <f t="shared" si="31"/>
        <v>1.00035815880213</v>
      </c>
      <c r="H379" s="58">
        <f t="shared" si="35"/>
        <v>1.1846488782275999</v>
      </c>
    </row>
    <row r="380" spans="1:8" x14ac:dyDescent="0.3">
      <c r="A380" s="9">
        <v>41093</v>
      </c>
      <c r="B380" s="37">
        <v>8.36</v>
      </c>
      <c r="C380" s="16">
        <f t="shared" si="30"/>
        <v>1.00031866</v>
      </c>
      <c r="D380" s="16">
        <f t="shared" si="32"/>
        <v>1.16756281163098</v>
      </c>
      <c r="E380" s="43">
        <f t="shared" si="33"/>
        <v>1.0003537125999999</v>
      </c>
      <c r="F380" s="57">
        <f t="shared" si="34"/>
        <v>1.18762512045214</v>
      </c>
      <c r="G380" s="44">
        <f t="shared" si="31"/>
        <v>1.00035815880213</v>
      </c>
      <c r="H380" s="58">
        <f t="shared" si="35"/>
        <v>1.18507317065077</v>
      </c>
    </row>
    <row r="381" spans="1:8" x14ac:dyDescent="0.3">
      <c r="A381" s="9">
        <v>41094</v>
      </c>
      <c r="B381" s="37">
        <v>8.3699999999999992</v>
      </c>
      <c r="C381" s="16">
        <f t="shared" si="30"/>
        <v>1.0003190200000001</v>
      </c>
      <c r="D381" s="16">
        <f t="shared" si="32"/>
        <v>1.1679348671965299</v>
      </c>
      <c r="E381" s="43">
        <f t="shared" si="33"/>
        <v>1.0003541121999999</v>
      </c>
      <c r="F381" s="57">
        <f t="shared" si="34"/>
        <v>1.1880451984213201</v>
      </c>
      <c r="G381" s="44">
        <f t="shared" si="31"/>
        <v>1.00035851881635</v>
      </c>
      <c r="H381" s="58">
        <f t="shared" si="35"/>
        <v>1.1854976150380101</v>
      </c>
    </row>
    <row r="382" spans="1:8" x14ac:dyDescent="0.3">
      <c r="A382" s="9">
        <v>41095</v>
      </c>
      <c r="B382" s="37">
        <v>8.36</v>
      </c>
      <c r="C382" s="16">
        <f t="shared" si="30"/>
        <v>1.00031866</v>
      </c>
      <c r="D382" s="16">
        <f t="shared" si="32"/>
        <v>1.1683074617778599</v>
      </c>
      <c r="E382" s="43">
        <f t="shared" si="33"/>
        <v>1.0003537125999999</v>
      </c>
      <c r="F382" s="57">
        <f t="shared" si="34"/>
        <v>1.18846589972023</v>
      </c>
      <c r="G382" s="44">
        <f t="shared" si="31"/>
        <v>1.00035815880213</v>
      </c>
      <c r="H382" s="58">
        <f t="shared" si="35"/>
        <v>1.1859226382397401</v>
      </c>
    </row>
    <row r="383" spans="1:8" x14ac:dyDescent="0.3">
      <c r="A383" s="9">
        <v>41096</v>
      </c>
      <c r="B383" s="37">
        <v>8.34</v>
      </c>
      <c r="C383" s="16">
        <f t="shared" si="30"/>
        <v>1.0003179200000001</v>
      </c>
      <c r="D383" s="16">
        <f t="shared" si="32"/>
        <v>1.1686797546336301</v>
      </c>
      <c r="E383" s="43">
        <f t="shared" si="33"/>
        <v>1.0003528911999999</v>
      </c>
      <c r="F383" s="57">
        <f t="shared" si="34"/>
        <v>1.18888627508363</v>
      </c>
      <c r="G383" s="44">
        <f t="shared" si="31"/>
        <v>1.0003574187729101</v>
      </c>
      <c r="H383" s="58">
        <f t="shared" si="35"/>
        <v>1.1863473868712699</v>
      </c>
    </row>
    <row r="384" spans="1:8" x14ac:dyDescent="0.3">
      <c r="A384" s="9">
        <v>41099</v>
      </c>
      <c r="B384" s="37">
        <v>8.36</v>
      </c>
      <c r="C384" s="16">
        <f t="shared" si="30"/>
        <v>1.00031866</v>
      </c>
      <c r="D384" s="16">
        <f t="shared" si="32"/>
        <v>1.16905130130122</v>
      </c>
      <c r="E384" s="43">
        <f t="shared" si="33"/>
        <v>1.0003537125999999</v>
      </c>
      <c r="F384" s="57">
        <f t="shared" si="34"/>
        <v>1.1893058225879101</v>
      </c>
      <c r="G384" s="44">
        <f t="shared" si="31"/>
        <v>1.00035815880213</v>
      </c>
      <c r="H384" s="58">
        <f t="shared" si="35"/>
        <v>1.18677140969853</v>
      </c>
    </row>
    <row r="385" spans="1:8" x14ac:dyDescent="0.3">
      <c r="A385" s="9">
        <v>41100</v>
      </c>
      <c r="B385" s="37">
        <v>8.32</v>
      </c>
      <c r="C385" s="16">
        <f t="shared" si="30"/>
        <v>1.0003171900000001</v>
      </c>
      <c r="D385" s="16">
        <f t="shared" si="32"/>
        <v>1.16942383118889</v>
      </c>
      <c r="E385" s="43">
        <f t="shared" si="33"/>
        <v>1.0003520808999999</v>
      </c>
      <c r="F385" s="57">
        <f t="shared" si="34"/>
        <v>1.1897264950426101</v>
      </c>
      <c r="G385" s="44">
        <f t="shared" si="31"/>
        <v>1.00035668874409</v>
      </c>
      <c r="H385" s="58">
        <f t="shared" si="35"/>
        <v>1.18719646232503</v>
      </c>
    </row>
    <row r="386" spans="1:8" x14ac:dyDescent="0.3">
      <c r="A386" s="9">
        <v>41101</v>
      </c>
      <c r="B386" s="37">
        <v>8.3000000000000007</v>
      </c>
      <c r="C386" s="16">
        <f t="shared" si="30"/>
        <v>1.0003164600000001</v>
      </c>
      <c r="D386" s="16">
        <f t="shared" si="32"/>
        <v>1.1697947607339001</v>
      </c>
      <c r="E386" s="43">
        <f t="shared" si="33"/>
        <v>1.0003512706</v>
      </c>
      <c r="F386" s="57">
        <f t="shared" si="34"/>
        <v>1.19014537501774</v>
      </c>
      <c r="G386" s="44">
        <f t="shared" si="31"/>
        <v>1.00035595871526</v>
      </c>
      <c r="H386" s="58">
        <f t="shared" si="35"/>
        <v>1.18761992194016</v>
      </c>
    </row>
    <row r="387" spans="1:8" x14ac:dyDescent="0.3">
      <c r="A387" s="9">
        <v>41102</v>
      </c>
      <c r="B387" s="37">
        <v>7.85</v>
      </c>
      <c r="C387" s="16">
        <f t="shared" si="30"/>
        <v>1.0002999299999999</v>
      </c>
      <c r="D387" s="16">
        <f t="shared" si="32"/>
        <v>1.1701649539838801</v>
      </c>
      <c r="E387" s="43">
        <f t="shared" si="33"/>
        <v>1.0003329222999999</v>
      </c>
      <c r="F387" s="57">
        <f t="shared" si="34"/>
        <v>1.1905634380977099</v>
      </c>
      <c r="G387" s="44">
        <f t="shared" si="31"/>
        <v>1.0003394280625599</v>
      </c>
      <c r="H387" s="58">
        <f t="shared" si="35"/>
        <v>1.1880426656017899</v>
      </c>
    </row>
    <row r="388" spans="1:8" x14ac:dyDescent="0.3">
      <c r="A388" s="9">
        <v>41103</v>
      </c>
      <c r="B388" s="37">
        <v>7.83</v>
      </c>
      <c r="C388" s="16">
        <f t="shared" ref="C388:C451" si="36">ROUND((1+B388/100)^(1/252),8)</f>
        <v>1.00029919</v>
      </c>
      <c r="D388" s="16">
        <f t="shared" si="32"/>
        <v>1.1705159215585299</v>
      </c>
      <c r="E388" s="43">
        <f t="shared" si="33"/>
        <v>1.0003321008999999</v>
      </c>
      <c r="F388" s="57">
        <f t="shared" si="34"/>
        <v>1.19095980321582</v>
      </c>
      <c r="G388" s="44">
        <f t="shared" ref="G388:G451" si="37">ROUND((C388)*((1+$G$1)^(1/252)),16)</f>
        <v>1.00033868803334</v>
      </c>
      <c r="H388" s="58">
        <f t="shared" si="35"/>
        <v>1.1884459206220099</v>
      </c>
    </row>
    <row r="389" spans="1:8" x14ac:dyDescent="0.3">
      <c r="A389" s="9">
        <v>41106</v>
      </c>
      <c r="B389" s="37">
        <v>7.85</v>
      </c>
      <c r="C389" s="16">
        <f t="shared" si="36"/>
        <v>1.0002999299999999</v>
      </c>
      <c r="D389" s="16">
        <f t="shared" ref="D389:D452" si="38">TRUNC(D388*(C388),16)</f>
        <v>1.1708661282171</v>
      </c>
      <c r="E389" s="43">
        <f t="shared" ref="E389:E452" si="39">ROUND(1+(C389-1)*$E$1,16)</f>
        <v>1.0003329222999999</v>
      </c>
      <c r="F389" s="57">
        <f t="shared" ref="F389:F452" si="40">TRUNC(F388*E388,16)</f>
        <v>1.1913553220383299</v>
      </c>
      <c r="G389" s="44">
        <f t="shared" si="37"/>
        <v>1.0003394280625599</v>
      </c>
      <c r="H389" s="58">
        <f t="shared" ref="H389:H452" si="41">TRUNC(H388*G388,16)</f>
        <v>1.1888484330336</v>
      </c>
    </row>
    <row r="390" spans="1:8" x14ac:dyDescent="0.3">
      <c r="A390" s="9">
        <v>41107</v>
      </c>
      <c r="B390" s="37">
        <v>7.82</v>
      </c>
      <c r="C390" s="16">
        <f t="shared" si="36"/>
        <v>1.00029883</v>
      </c>
      <c r="D390" s="16">
        <f t="shared" si="38"/>
        <v>1.17121730609494</v>
      </c>
      <c r="E390" s="43">
        <f t="shared" si="39"/>
        <v>1.0003317012999999</v>
      </c>
      <c r="F390" s="57">
        <f t="shared" si="40"/>
        <v>1.19175195079226</v>
      </c>
      <c r="G390" s="44">
        <f t="shared" si="37"/>
        <v>1.00033832801912</v>
      </c>
      <c r="H390" s="58">
        <f t="shared" si="41"/>
        <v>1.1892519615538999</v>
      </c>
    </row>
    <row r="391" spans="1:8" x14ac:dyDescent="0.3">
      <c r="A391" s="9">
        <v>41108</v>
      </c>
      <c r="B391" s="37">
        <v>7.8</v>
      </c>
      <c r="C391" s="16">
        <f t="shared" si="36"/>
        <v>1.00029809</v>
      </c>
      <c r="D391" s="16">
        <f t="shared" si="38"/>
        <v>1.17156730096252</v>
      </c>
      <c r="E391" s="43">
        <f t="shared" si="39"/>
        <v>1.0003308798999999</v>
      </c>
      <c r="F391" s="57">
        <f t="shared" si="40"/>
        <v>1.19214725646362</v>
      </c>
      <c r="G391" s="44">
        <f t="shared" si="37"/>
        <v>1.0003375879898999</v>
      </c>
      <c r="H391" s="58">
        <f t="shared" si="41"/>
        <v>1.1896543188142901</v>
      </c>
    </row>
    <row r="392" spans="1:8" x14ac:dyDescent="0.3">
      <c r="A392" s="9">
        <v>41109</v>
      </c>
      <c r="B392" s="37">
        <v>7.83</v>
      </c>
      <c r="C392" s="16">
        <f t="shared" si="36"/>
        <v>1.00029919</v>
      </c>
      <c r="D392" s="16">
        <f t="shared" si="38"/>
        <v>1.1719165334592601</v>
      </c>
      <c r="E392" s="43">
        <f t="shared" si="39"/>
        <v>1.0003321008999999</v>
      </c>
      <c r="F392" s="57">
        <f t="shared" si="40"/>
        <v>1.1925417140286201</v>
      </c>
      <c r="G392" s="44">
        <f t="shared" si="37"/>
        <v>1.00033868803334</v>
      </c>
      <c r="H392" s="58">
        <f t="shared" si="41"/>
        <v>1.1900559318244499</v>
      </c>
    </row>
    <row r="393" spans="1:8" x14ac:dyDescent="0.3">
      <c r="A393" s="9">
        <v>41110</v>
      </c>
      <c r="B393" s="37">
        <v>7.84</v>
      </c>
      <c r="C393" s="16">
        <f t="shared" si="36"/>
        <v>1.00029956</v>
      </c>
      <c r="D393" s="16">
        <f t="shared" si="38"/>
        <v>1.17226715916691</v>
      </c>
      <c r="E393" s="43">
        <f t="shared" si="39"/>
        <v>1.0003325115999999</v>
      </c>
      <c r="F393" s="57">
        <f t="shared" si="40"/>
        <v>1.1929377582051399</v>
      </c>
      <c r="G393" s="44">
        <f t="shared" si="37"/>
        <v>1.0003390580479501</v>
      </c>
      <c r="H393" s="58">
        <f t="shared" si="41"/>
        <v>1.1904589895275599</v>
      </c>
    </row>
    <row r="394" spans="1:8" x14ac:dyDescent="0.3">
      <c r="A394" s="9">
        <v>41113</v>
      </c>
      <c r="B394" s="37">
        <v>7.84</v>
      </c>
      <c r="C394" s="16">
        <f t="shared" si="36"/>
        <v>1.00029956</v>
      </c>
      <c r="D394" s="16">
        <f t="shared" si="38"/>
        <v>1.1726183235171099</v>
      </c>
      <c r="E394" s="43">
        <f t="shared" si="39"/>
        <v>1.0003325115999999</v>
      </c>
      <c r="F394" s="57">
        <f t="shared" si="40"/>
        <v>1.1933344238478201</v>
      </c>
      <c r="G394" s="44">
        <f t="shared" si="37"/>
        <v>1.0003390580479501</v>
      </c>
      <c r="H394" s="58">
        <f t="shared" si="41"/>
        <v>1.1908626242287099</v>
      </c>
    </row>
    <row r="395" spans="1:8" x14ac:dyDescent="0.3">
      <c r="A395" s="9">
        <v>41114</v>
      </c>
      <c r="B395" s="37">
        <v>7.82</v>
      </c>
      <c r="C395" s="16">
        <f t="shared" si="36"/>
        <v>1.00029883</v>
      </c>
      <c r="D395" s="16">
        <f t="shared" si="38"/>
        <v>1.1729695930621</v>
      </c>
      <c r="E395" s="43">
        <f t="shared" si="39"/>
        <v>1.0003317012999999</v>
      </c>
      <c r="F395" s="57">
        <f t="shared" si="40"/>
        <v>1.19373122138643</v>
      </c>
      <c r="G395" s="44">
        <f t="shared" si="37"/>
        <v>1.00033832801912</v>
      </c>
      <c r="H395" s="58">
        <f t="shared" si="41"/>
        <v>1.1912663957854599</v>
      </c>
    </row>
    <row r="396" spans="1:8" x14ac:dyDescent="0.3">
      <c r="A396" s="9">
        <v>41115</v>
      </c>
      <c r="B396" s="37">
        <v>7.84</v>
      </c>
      <c r="C396" s="16">
        <f t="shared" si="36"/>
        <v>1.00029956</v>
      </c>
      <c r="D396" s="16">
        <f t="shared" si="38"/>
        <v>1.17332011156559</v>
      </c>
      <c r="E396" s="43">
        <f t="shared" si="39"/>
        <v>1.0003325115999999</v>
      </c>
      <c r="F396" s="57">
        <f t="shared" si="40"/>
        <v>1.1941271835844101</v>
      </c>
      <c r="G396" s="44">
        <f t="shared" si="37"/>
        <v>1.0003390580479501</v>
      </c>
      <c r="H396" s="58">
        <f t="shared" si="41"/>
        <v>1.19166943458539</v>
      </c>
    </row>
    <row r="397" spans="1:8" x14ac:dyDescent="0.3">
      <c r="A397" s="9">
        <v>41116</v>
      </c>
      <c r="B397" s="37">
        <v>7.81</v>
      </c>
      <c r="C397" s="16">
        <f t="shared" si="36"/>
        <v>1.00029846</v>
      </c>
      <c r="D397" s="16">
        <f t="shared" si="38"/>
        <v>1.1736715913382101</v>
      </c>
      <c r="E397" s="43">
        <f t="shared" si="39"/>
        <v>1.0003312905999999</v>
      </c>
      <c r="F397" s="57">
        <f t="shared" si="40"/>
        <v>1.1945242447248301</v>
      </c>
      <c r="G397" s="44">
        <f t="shared" si="37"/>
        <v>1.00033795800451</v>
      </c>
      <c r="H397" s="58">
        <f t="shared" si="41"/>
        <v>1.19207347969768</v>
      </c>
    </row>
    <row r="398" spans="1:8" x14ac:dyDescent="0.3">
      <c r="A398" s="9">
        <v>41117</v>
      </c>
      <c r="B398" s="37">
        <v>7.79</v>
      </c>
      <c r="C398" s="16">
        <f t="shared" si="36"/>
        <v>1.0002977200000001</v>
      </c>
      <c r="D398" s="16">
        <f t="shared" si="38"/>
        <v>1.17402188536136</v>
      </c>
      <c r="E398" s="43">
        <f t="shared" si="39"/>
        <v>1.0003304691999999</v>
      </c>
      <c r="F398" s="57">
        <f t="shared" si="40"/>
        <v>1.1949199793785801</v>
      </c>
      <c r="G398" s="44">
        <f t="shared" si="37"/>
        <v>1.0003372179752901</v>
      </c>
      <c r="H398" s="58">
        <f t="shared" si="41"/>
        <v>1.1924763504721101</v>
      </c>
    </row>
    <row r="399" spans="1:8" x14ac:dyDescent="0.3">
      <c r="A399" s="9">
        <v>41120</v>
      </c>
      <c r="B399" s="37">
        <v>7.83</v>
      </c>
      <c r="C399" s="16">
        <f t="shared" si="36"/>
        <v>1.00029919</v>
      </c>
      <c r="D399" s="16">
        <f t="shared" si="38"/>
        <v>1.1743714151570701</v>
      </c>
      <c r="E399" s="43">
        <f t="shared" si="39"/>
        <v>1.0003321008999999</v>
      </c>
      <c r="F399" s="57">
        <f t="shared" si="40"/>
        <v>1.19531486362823</v>
      </c>
      <c r="G399" s="44">
        <f t="shared" si="37"/>
        <v>1.00033868803334</v>
      </c>
      <c r="H399" s="58">
        <f t="shared" si="41"/>
        <v>1.1928784749326</v>
      </c>
    </row>
    <row r="400" spans="1:8" x14ac:dyDescent="0.3">
      <c r="A400" s="9">
        <v>41121</v>
      </c>
      <c r="B400" s="37">
        <v>7.83</v>
      </c>
      <c r="C400" s="16">
        <f t="shared" si="36"/>
        <v>1.00029919</v>
      </c>
      <c r="D400" s="16">
        <f t="shared" si="38"/>
        <v>1.1747227753407701</v>
      </c>
      <c r="E400" s="43">
        <f t="shared" si="39"/>
        <v>1.0003321008999999</v>
      </c>
      <c r="F400" s="57">
        <f t="shared" si="40"/>
        <v>1.19571182877022</v>
      </c>
      <c r="G400" s="44">
        <f t="shared" si="37"/>
        <v>1.00033868803334</v>
      </c>
      <c r="H400" s="58">
        <f t="shared" si="41"/>
        <v>1.1932824885972899</v>
      </c>
    </row>
    <row r="401" spans="1:8" x14ac:dyDescent="0.3">
      <c r="A401" s="9">
        <v>41122</v>
      </c>
      <c r="B401" s="37">
        <v>7.83</v>
      </c>
      <c r="C401" s="16">
        <f t="shared" si="36"/>
        <v>1.00029919</v>
      </c>
      <c r="D401" s="16">
        <f t="shared" si="38"/>
        <v>1.17507424064792</v>
      </c>
      <c r="E401" s="43">
        <f t="shared" si="39"/>
        <v>1.0003321008999999</v>
      </c>
      <c r="F401" s="57">
        <f t="shared" si="40"/>
        <v>1.1961089257447</v>
      </c>
      <c r="G401" s="44">
        <f t="shared" si="37"/>
        <v>1.00033868803334</v>
      </c>
      <c r="H401" s="58">
        <f t="shared" si="41"/>
        <v>1.1936866390965699</v>
      </c>
    </row>
    <row r="402" spans="1:8" x14ac:dyDescent="0.3">
      <c r="A402" s="9">
        <v>41123</v>
      </c>
      <c r="B402" s="37">
        <v>7.82</v>
      </c>
      <c r="C402" s="16">
        <f t="shared" si="36"/>
        <v>1.00029883</v>
      </c>
      <c r="D402" s="16">
        <f t="shared" si="38"/>
        <v>1.17542581110998</v>
      </c>
      <c r="E402" s="43">
        <f t="shared" si="39"/>
        <v>1.0003317012999999</v>
      </c>
      <c r="F402" s="57">
        <f t="shared" si="40"/>
        <v>1.1965061545954401</v>
      </c>
      <c r="G402" s="44">
        <f t="shared" si="37"/>
        <v>1.00033832801912</v>
      </c>
      <c r="H402" s="58">
        <f t="shared" si="41"/>
        <v>1.19409092647679</v>
      </c>
    </row>
    <row r="403" spans="1:8" x14ac:dyDescent="0.3">
      <c r="A403" s="9">
        <v>41124</v>
      </c>
      <c r="B403" s="37">
        <v>7.83</v>
      </c>
      <c r="C403" s="16">
        <f t="shared" si="36"/>
        <v>1.00029919</v>
      </c>
      <c r="D403" s="16">
        <f t="shared" si="38"/>
        <v>1.1757770636051099</v>
      </c>
      <c r="E403" s="43">
        <f t="shared" si="39"/>
        <v>1.0003321008999999</v>
      </c>
      <c r="F403" s="57">
        <f t="shared" si="40"/>
        <v>1.1969030372423799</v>
      </c>
      <c r="G403" s="44">
        <f t="shared" si="37"/>
        <v>1.00033868803334</v>
      </c>
      <c r="H403" s="58">
        <f t="shared" si="41"/>
        <v>1.1944949208945901</v>
      </c>
    </row>
    <row r="404" spans="1:8" x14ac:dyDescent="0.3">
      <c r="A404" s="9">
        <v>41127</v>
      </c>
      <c r="B404" s="37">
        <v>7.82</v>
      </c>
      <c r="C404" s="16">
        <f t="shared" si="36"/>
        <v>1.00029883</v>
      </c>
      <c r="D404" s="16">
        <f t="shared" si="38"/>
        <v>1.1761288443447699</v>
      </c>
      <c r="E404" s="43">
        <f t="shared" si="39"/>
        <v>1.0003317012999999</v>
      </c>
      <c r="F404" s="57">
        <f t="shared" si="40"/>
        <v>1.19730052981826</v>
      </c>
      <c r="G404" s="44">
        <f t="shared" si="37"/>
        <v>1.00033832801912</v>
      </c>
      <c r="H404" s="58">
        <f t="shared" si="41"/>
        <v>1.1948994820301799</v>
      </c>
    </row>
    <row r="405" spans="1:8" x14ac:dyDescent="0.3">
      <c r="A405" s="9">
        <v>41128</v>
      </c>
      <c r="B405" s="37">
        <v>7.82</v>
      </c>
      <c r="C405" s="16">
        <f t="shared" si="36"/>
        <v>1.00029883</v>
      </c>
      <c r="D405" s="16">
        <f t="shared" si="38"/>
        <v>1.17648030692733</v>
      </c>
      <c r="E405" s="43">
        <f t="shared" si="39"/>
        <v>1.0003317012999999</v>
      </c>
      <c r="F405" s="57">
        <f t="shared" si="40"/>
        <v>1.19769767596049</v>
      </c>
      <c r="G405" s="44">
        <f t="shared" si="37"/>
        <v>1.00033832801912</v>
      </c>
      <c r="H405" s="58">
        <f t="shared" si="41"/>
        <v>1.1953037500049799</v>
      </c>
    </row>
    <row r="406" spans="1:8" x14ac:dyDescent="0.3">
      <c r="A406" s="9">
        <v>41129</v>
      </c>
      <c r="B406" s="37">
        <v>7.82</v>
      </c>
      <c r="C406" s="16">
        <f t="shared" si="36"/>
        <v>1.00029883</v>
      </c>
      <c r="D406" s="16">
        <f t="shared" si="38"/>
        <v>1.17683187453745</v>
      </c>
      <c r="E406" s="43">
        <f t="shared" si="39"/>
        <v>1.0003317012999999</v>
      </c>
      <c r="F406" s="57">
        <f t="shared" si="40"/>
        <v>1.1980949538366099</v>
      </c>
      <c r="G406" s="44">
        <f t="shared" si="37"/>
        <v>1.00033832801912</v>
      </c>
      <c r="H406" s="58">
        <f t="shared" si="41"/>
        <v>1.1957081547549699</v>
      </c>
    </row>
    <row r="407" spans="1:8" x14ac:dyDescent="0.3">
      <c r="A407" s="9">
        <v>41130</v>
      </c>
      <c r="B407" s="37">
        <v>7.82</v>
      </c>
      <c r="C407" s="16">
        <f t="shared" si="36"/>
        <v>1.00029883</v>
      </c>
      <c r="D407" s="16">
        <f t="shared" si="38"/>
        <v>1.17718354720652</v>
      </c>
      <c r="E407" s="43">
        <f t="shared" si="39"/>
        <v>1.0003317012999999</v>
      </c>
      <c r="F407" s="57">
        <f t="shared" si="40"/>
        <v>1.19849236349032</v>
      </c>
      <c r="G407" s="44">
        <f t="shared" si="37"/>
        <v>1.00033832801912</v>
      </c>
      <c r="H407" s="58">
        <f t="shared" si="41"/>
        <v>1.1961126963264099</v>
      </c>
    </row>
    <row r="408" spans="1:8" x14ac:dyDescent="0.3">
      <c r="A408" s="9">
        <v>41131</v>
      </c>
      <c r="B408" s="37">
        <v>7.82</v>
      </c>
      <c r="C408" s="16">
        <f t="shared" si="36"/>
        <v>1.00029883</v>
      </c>
      <c r="D408" s="16">
        <f t="shared" si="38"/>
        <v>1.1775353249659299</v>
      </c>
      <c r="E408" s="43">
        <f t="shared" si="39"/>
        <v>1.0003317012999999</v>
      </c>
      <c r="F408" s="57">
        <f t="shared" si="40"/>
        <v>1.1988899049653301</v>
      </c>
      <c r="G408" s="44">
        <f t="shared" si="37"/>
        <v>1.00033832801912</v>
      </c>
      <c r="H408" s="58">
        <f t="shared" si="41"/>
        <v>1.1965173747655999</v>
      </c>
    </row>
    <row r="409" spans="1:8" x14ac:dyDescent="0.3">
      <c r="A409" s="9">
        <v>41134</v>
      </c>
      <c r="B409" s="37">
        <v>7.8</v>
      </c>
      <c r="C409" s="16">
        <f t="shared" si="36"/>
        <v>1.00029809</v>
      </c>
      <c r="D409" s="16">
        <f t="shared" si="38"/>
        <v>1.1778872078470899</v>
      </c>
      <c r="E409" s="43">
        <f t="shared" si="39"/>
        <v>1.0003308798999999</v>
      </c>
      <c r="F409" s="57">
        <f t="shared" si="40"/>
        <v>1.19928757830536</v>
      </c>
      <c r="G409" s="44">
        <f t="shared" si="37"/>
        <v>1.0003375879898999</v>
      </c>
      <c r="H409" s="58">
        <f t="shared" si="41"/>
        <v>1.19692219011885</v>
      </c>
    </row>
    <row r="410" spans="1:8" x14ac:dyDescent="0.3">
      <c r="A410" s="9">
        <v>41135</v>
      </c>
      <c r="B410" s="37">
        <v>7.83</v>
      </c>
      <c r="C410" s="16">
        <f t="shared" si="36"/>
        <v>1.00029919</v>
      </c>
      <c r="D410" s="16">
        <f t="shared" si="38"/>
        <v>1.17823832424488</v>
      </c>
      <c r="E410" s="43">
        <f t="shared" si="39"/>
        <v>1.0003321008999999</v>
      </c>
      <c r="F410" s="57">
        <f t="shared" si="40"/>
        <v>1.1996843984593399</v>
      </c>
      <c r="G410" s="44">
        <f t="shared" si="37"/>
        <v>1.00033868803334</v>
      </c>
      <c r="H410" s="58">
        <f t="shared" si="41"/>
        <v>1.19732625667508</v>
      </c>
    </row>
    <row r="411" spans="1:8" x14ac:dyDescent="0.3">
      <c r="A411" s="9">
        <v>41136</v>
      </c>
      <c r="B411" s="37">
        <v>7.83</v>
      </c>
      <c r="C411" s="16">
        <f t="shared" si="36"/>
        <v>1.00029919</v>
      </c>
      <c r="D411" s="16">
        <f t="shared" si="38"/>
        <v>1.17859084136911</v>
      </c>
      <c r="E411" s="43">
        <f t="shared" si="39"/>
        <v>1.0003321008999999</v>
      </c>
      <c r="F411" s="57">
        <f t="shared" si="40"/>
        <v>1.20008281472778</v>
      </c>
      <c r="G411" s="44">
        <f t="shared" si="37"/>
        <v>1.00033868803334</v>
      </c>
      <c r="H411" s="58">
        <f t="shared" si="41"/>
        <v>1.19773177675022</v>
      </c>
    </row>
    <row r="412" spans="1:8" x14ac:dyDescent="0.3">
      <c r="A412" s="9">
        <v>41137</v>
      </c>
      <c r="B412" s="37">
        <v>7.82</v>
      </c>
      <c r="C412" s="16">
        <f t="shared" si="36"/>
        <v>1.00029883</v>
      </c>
      <c r="D412" s="16">
        <f t="shared" si="38"/>
        <v>1.1789434639629399</v>
      </c>
      <c r="E412" s="43">
        <f t="shared" si="39"/>
        <v>1.0003317012999999</v>
      </c>
      <c r="F412" s="57">
        <f t="shared" si="40"/>
        <v>1.2004813633106299</v>
      </c>
      <c r="G412" s="44">
        <f t="shared" si="37"/>
        <v>1.00033832801912</v>
      </c>
      <c r="H412" s="58">
        <f t="shared" si="41"/>
        <v>1.1981374341701601</v>
      </c>
    </row>
    <row r="413" spans="1:8" x14ac:dyDescent="0.3">
      <c r="A413" s="9">
        <v>41138</v>
      </c>
      <c r="B413" s="37">
        <v>7.84</v>
      </c>
      <c r="C413" s="16">
        <f t="shared" si="36"/>
        <v>1.00029956</v>
      </c>
      <c r="D413" s="16">
        <f t="shared" si="38"/>
        <v>1.17929576763828</v>
      </c>
      <c r="E413" s="43">
        <f t="shared" si="39"/>
        <v>1.0003325115999999</v>
      </c>
      <c r="F413" s="57">
        <f t="shared" si="40"/>
        <v>1.2008795645394701</v>
      </c>
      <c r="G413" s="44">
        <f t="shared" si="37"/>
        <v>1.0003390580479501</v>
      </c>
      <c r="H413" s="58">
        <f t="shared" si="41"/>
        <v>1.1985427976348999</v>
      </c>
    </row>
    <row r="414" spans="1:8" x14ac:dyDescent="0.3">
      <c r="A414" s="9">
        <v>41141</v>
      </c>
      <c r="B414" s="37">
        <v>7.85</v>
      </c>
      <c r="C414" s="16">
        <f t="shared" si="36"/>
        <v>1.0002999299999999</v>
      </c>
      <c r="D414" s="16">
        <f t="shared" si="38"/>
        <v>1.1796490374784301</v>
      </c>
      <c r="E414" s="43">
        <f t="shared" si="39"/>
        <v>1.0003329222999999</v>
      </c>
      <c r="F414" s="57">
        <f t="shared" si="40"/>
        <v>1.2012788709248801</v>
      </c>
      <c r="G414" s="44">
        <f t="shared" si="37"/>
        <v>1.0003394280625599</v>
      </c>
      <c r="H414" s="58">
        <f t="shared" si="41"/>
        <v>1.1989491732162501</v>
      </c>
    </row>
    <row r="415" spans="1:8" x14ac:dyDescent="0.3">
      <c r="A415" s="9">
        <v>41142</v>
      </c>
      <c r="B415" s="37">
        <v>7.82</v>
      </c>
      <c r="C415" s="16">
        <f t="shared" si="36"/>
        <v>1.00029883</v>
      </c>
      <c r="D415" s="16">
        <f t="shared" si="38"/>
        <v>1.1800028496142401</v>
      </c>
      <c r="E415" s="43">
        <f t="shared" si="39"/>
        <v>1.0003317012999999</v>
      </c>
      <c r="F415" s="57">
        <f t="shared" si="40"/>
        <v>1.20167880344953</v>
      </c>
      <c r="G415" s="44">
        <f t="shared" si="37"/>
        <v>1.00033832801912</v>
      </c>
      <c r="H415" s="58">
        <f t="shared" si="41"/>
        <v>1.1993561302112199</v>
      </c>
    </row>
    <row r="416" spans="1:8" x14ac:dyDescent="0.3">
      <c r="A416" s="9">
        <v>41143</v>
      </c>
      <c r="B416" s="37">
        <v>7.81</v>
      </c>
      <c r="C416" s="16">
        <f t="shared" si="36"/>
        <v>1.00029846</v>
      </c>
      <c r="D416" s="16">
        <f t="shared" si="38"/>
        <v>1.1803554698657901</v>
      </c>
      <c r="E416" s="43">
        <f t="shared" si="39"/>
        <v>1.0003312905999999</v>
      </c>
      <c r="F416" s="57">
        <f t="shared" si="40"/>
        <v>1.20207740187082</v>
      </c>
      <c r="G416" s="44">
        <f t="shared" si="37"/>
        <v>1.00033795800451</v>
      </c>
      <c r="H416" s="58">
        <f t="shared" si="41"/>
        <v>1.19976190599497</v>
      </c>
    </row>
    <row r="417" spans="1:8" x14ac:dyDescent="0.3">
      <c r="A417" s="9">
        <v>41144</v>
      </c>
      <c r="B417" s="37">
        <v>7.81</v>
      </c>
      <c r="C417" s="16">
        <f t="shared" si="36"/>
        <v>1.00029846</v>
      </c>
      <c r="D417" s="16">
        <f t="shared" si="38"/>
        <v>1.18070775875933</v>
      </c>
      <c r="E417" s="43">
        <f t="shared" si="39"/>
        <v>1.0003312905999999</v>
      </c>
      <c r="F417" s="57">
        <f t="shared" si="40"/>
        <v>1.2024756388145299</v>
      </c>
      <c r="G417" s="44">
        <f t="shared" si="37"/>
        <v>1.00033795800451</v>
      </c>
      <c r="H417" s="58">
        <f t="shared" si="41"/>
        <v>1.20016737513461</v>
      </c>
    </row>
    <row r="418" spans="1:8" x14ac:dyDescent="0.3">
      <c r="A418" s="9">
        <v>41145</v>
      </c>
      <c r="B418" s="37">
        <v>7.82</v>
      </c>
      <c r="C418" s="16">
        <f t="shared" si="36"/>
        <v>1.00029883</v>
      </c>
      <c r="D418" s="16">
        <f t="shared" si="38"/>
        <v>1.1810601527970099</v>
      </c>
      <c r="E418" s="43">
        <f t="shared" si="39"/>
        <v>1.0003317012999999</v>
      </c>
      <c r="F418" s="57">
        <f t="shared" si="40"/>
        <v>1.2028740076904001</v>
      </c>
      <c r="G418" s="44">
        <f t="shared" si="37"/>
        <v>1.00033832801912</v>
      </c>
      <c r="H418" s="58">
        <f t="shared" si="41"/>
        <v>1.2005729813057899</v>
      </c>
    </row>
    <row r="419" spans="1:8" x14ac:dyDescent="0.3">
      <c r="A419" s="9">
        <v>41148</v>
      </c>
      <c r="B419" s="37">
        <v>7.83</v>
      </c>
      <c r="C419" s="16">
        <f t="shared" si="36"/>
        <v>1.00029919</v>
      </c>
      <c r="D419" s="16">
        <f t="shared" si="38"/>
        <v>1.1814130890024701</v>
      </c>
      <c r="E419" s="43">
        <f t="shared" si="39"/>
        <v>1.0003321008999999</v>
      </c>
      <c r="F419" s="57">
        <f t="shared" si="40"/>
        <v>1.20327300256249</v>
      </c>
      <c r="G419" s="44">
        <f t="shared" si="37"/>
        <v>1.00033868803334</v>
      </c>
      <c r="H419" s="58">
        <f t="shared" si="41"/>
        <v>1.2009791687843601</v>
      </c>
    </row>
    <row r="420" spans="1:8" x14ac:dyDescent="0.3">
      <c r="A420" s="9">
        <v>41149</v>
      </c>
      <c r="B420" s="37">
        <v>7.83</v>
      </c>
      <c r="C420" s="16">
        <f t="shared" si="36"/>
        <v>1.00029919</v>
      </c>
      <c r="D420" s="16">
        <f t="shared" si="38"/>
        <v>1.18176655598457</v>
      </c>
      <c r="E420" s="43">
        <f t="shared" si="39"/>
        <v>1.0003321008999999</v>
      </c>
      <c r="F420" s="57">
        <f t="shared" si="40"/>
        <v>1.2036726106095901</v>
      </c>
      <c r="G420" s="44">
        <f t="shared" si="37"/>
        <v>1.00033868803334</v>
      </c>
      <c r="H420" s="58">
        <f t="shared" si="41"/>
        <v>1.20138592605712</v>
      </c>
    </row>
    <row r="421" spans="1:8" x14ac:dyDescent="0.3">
      <c r="A421" s="9">
        <v>41150</v>
      </c>
      <c r="B421" s="37">
        <v>7.82</v>
      </c>
      <c r="C421" s="16">
        <f t="shared" si="36"/>
        <v>1.00029883</v>
      </c>
      <c r="D421" s="16">
        <f t="shared" si="38"/>
        <v>1.1821201287204599</v>
      </c>
      <c r="E421" s="43">
        <f t="shared" si="39"/>
        <v>1.0003317012999999</v>
      </c>
      <c r="F421" s="57">
        <f t="shared" si="40"/>
        <v>1.2040723513668801</v>
      </c>
      <c r="G421" s="44">
        <f t="shared" si="37"/>
        <v>1.00033832801912</v>
      </c>
      <c r="H421" s="58">
        <f t="shared" si="41"/>
        <v>1.2017928210936999</v>
      </c>
    </row>
    <row r="422" spans="1:8" x14ac:dyDescent="0.3">
      <c r="A422" s="9">
        <v>41151</v>
      </c>
      <c r="B422" s="37">
        <v>7.38</v>
      </c>
      <c r="C422" s="16">
        <f t="shared" si="36"/>
        <v>1.0002825900000001</v>
      </c>
      <c r="D422" s="16">
        <f t="shared" si="38"/>
        <v>1.18247338167853</v>
      </c>
      <c r="E422" s="43">
        <f t="shared" si="39"/>
        <v>1.0003136748999999</v>
      </c>
      <c r="F422" s="57">
        <f t="shared" si="40"/>
        <v>1.2044717437311201</v>
      </c>
      <c r="G422" s="44">
        <f t="shared" si="37"/>
        <v>1.00032208737786</v>
      </c>
      <c r="H422" s="58">
        <f t="shared" si="41"/>
        <v>1.2021994212782501</v>
      </c>
    </row>
    <row r="423" spans="1:8" x14ac:dyDescent="0.3">
      <c r="A423" s="9">
        <v>41152</v>
      </c>
      <c r="B423" s="37">
        <v>7.38</v>
      </c>
      <c r="C423" s="16">
        <f t="shared" si="36"/>
        <v>1.0002825900000001</v>
      </c>
      <c r="D423" s="16">
        <f t="shared" si="38"/>
        <v>1.1828075368314599</v>
      </c>
      <c r="E423" s="43">
        <f t="shared" si="39"/>
        <v>1.0003136748999999</v>
      </c>
      <c r="F423" s="57">
        <f t="shared" si="40"/>
        <v>1.20484955628489</v>
      </c>
      <c r="G423" s="44">
        <f t="shared" si="37"/>
        <v>1.00032208737786</v>
      </c>
      <c r="H423" s="58">
        <f t="shared" si="41"/>
        <v>1.20258663453751</v>
      </c>
    </row>
    <row r="424" spans="1:8" x14ac:dyDescent="0.3">
      <c r="A424" s="9">
        <v>41155</v>
      </c>
      <c r="B424" s="37">
        <v>7.41</v>
      </c>
      <c r="C424" s="16">
        <f t="shared" si="36"/>
        <v>1.0002837</v>
      </c>
      <c r="D424" s="16">
        <f t="shared" si="38"/>
        <v>1.18314178641329</v>
      </c>
      <c r="E424" s="43">
        <f t="shared" si="39"/>
        <v>1.0003149069999999</v>
      </c>
      <c r="F424" s="57">
        <f t="shared" si="40"/>
        <v>1.2052274873489699</v>
      </c>
      <c r="G424" s="44">
        <f t="shared" si="37"/>
        <v>1.00032319742169</v>
      </c>
      <c r="H424" s="58">
        <f t="shared" si="41"/>
        <v>1.20297397251328</v>
      </c>
    </row>
    <row r="425" spans="1:8" x14ac:dyDescent="0.3">
      <c r="A425" s="9">
        <v>41156</v>
      </c>
      <c r="B425" s="37">
        <v>7.39</v>
      </c>
      <c r="C425" s="16">
        <f t="shared" si="36"/>
        <v>1.0002829600000001</v>
      </c>
      <c r="D425" s="16">
        <f t="shared" si="38"/>
        <v>1.1834774437380999</v>
      </c>
      <c r="E425" s="43">
        <f t="shared" si="39"/>
        <v>1.0003140855999999</v>
      </c>
      <c r="F425" s="57">
        <f t="shared" si="40"/>
        <v>1.20560702192133</v>
      </c>
      <c r="G425" s="44">
        <f t="shared" si="37"/>
        <v>1.0003224573924701</v>
      </c>
      <c r="H425" s="58">
        <f t="shared" si="41"/>
        <v>1.20336277059956</v>
      </c>
    </row>
    <row r="426" spans="1:8" x14ac:dyDescent="0.3">
      <c r="A426" s="9">
        <v>41157</v>
      </c>
      <c r="B426" s="37">
        <v>7.39</v>
      </c>
      <c r="C426" s="16">
        <f t="shared" si="36"/>
        <v>1.0002829600000001</v>
      </c>
      <c r="D426" s="16">
        <f t="shared" si="38"/>
        <v>1.1838123205155799</v>
      </c>
      <c r="E426" s="43">
        <f t="shared" si="39"/>
        <v>1.0003140855999999</v>
      </c>
      <c r="F426" s="57">
        <f t="shared" si="40"/>
        <v>1.2059856857261699</v>
      </c>
      <c r="G426" s="44">
        <f t="shared" si="37"/>
        <v>1.0003224573924701</v>
      </c>
      <c r="H426" s="58">
        <f t="shared" si="41"/>
        <v>1.2037508038207601</v>
      </c>
    </row>
    <row r="427" spans="1:8" x14ac:dyDescent="0.3">
      <c r="A427" s="9">
        <v>41158</v>
      </c>
      <c r="B427" s="37">
        <v>7.39</v>
      </c>
      <c r="C427" s="16">
        <f t="shared" si="36"/>
        <v>1.0002829600000001</v>
      </c>
      <c r="D427" s="16">
        <f t="shared" si="38"/>
        <v>1.18414729204979</v>
      </c>
      <c r="E427" s="43">
        <f t="shared" si="39"/>
        <v>1.0003140855999999</v>
      </c>
      <c r="F427" s="57">
        <f t="shared" si="40"/>
        <v>1.2063644684638599</v>
      </c>
      <c r="G427" s="44">
        <f t="shared" si="37"/>
        <v>1.0003224573924701</v>
      </c>
      <c r="H427" s="58">
        <f t="shared" si="41"/>
        <v>1.20413896216614</v>
      </c>
    </row>
    <row r="428" spans="1:8" x14ac:dyDescent="0.3">
      <c r="A428" s="9">
        <v>41162</v>
      </c>
      <c r="B428" s="37">
        <v>7.38</v>
      </c>
      <c r="C428" s="16">
        <f t="shared" si="36"/>
        <v>1.0002825900000001</v>
      </c>
      <c r="D428" s="16">
        <f t="shared" si="38"/>
        <v>1.1844823583675499</v>
      </c>
      <c r="E428" s="43">
        <f t="shared" si="39"/>
        <v>1.0003136748999999</v>
      </c>
      <c r="F428" s="57">
        <f t="shared" si="40"/>
        <v>1.20674337017176</v>
      </c>
      <c r="G428" s="44">
        <f t="shared" si="37"/>
        <v>1.00032208737786</v>
      </c>
      <c r="H428" s="58">
        <f t="shared" si="41"/>
        <v>1.2045272456760501</v>
      </c>
    </row>
    <row r="429" spans="1:8" x14ac:dyDescent="0.3">
      <c r="A429" s="9">
        <v>41163</v>
      </c>
      <c r="B429" s="37">
        <v>7.37</v>
      </c>
      <c r="C429" s="16">
        <f t="shared" si="36"/>
        <v>1.0002822200000001</v>
      </c>
      <c r="D429" s="16">
        <f t="shared" si="38"/>
        <v>1.1848170812372001</v>
      </c>
      <c r="E429" s="43">
        <f t="shared" si="39"/>
        <v>1.0003132642000001</v>
      </c>
      <c r="F429" s="57">
        <f t="shared" si="40"/>
        <v>1.2071218952777201</v>
      </c>
      <c r="G429" s="44">
        <f t="shared" si="37"/>
        <v>1.0003217173632499</v>
      </c>
      <c r="H429" s="58">
        <f t="shared" si="41"/>
        <v>1.20491520869817</v>
      </c>
    </row>
    <row r="430" spans="1:8" x14ac:dyDescent="0.3">
      <c r="A430" s="9">
        <v>41164</v>
      </c>
      <c r="B430" s="37">
        <v>7.36</v>
      </c>
      <c r="C430" s="16">
        <f t="shared" si="36"/>
        <v>1.0002818600000001</v>
      </c>
      <c r="D430" s="16">
        <f t="shared" si="38"/>
        <v>1.18515146031387</v>
      </c>
      <c r="E430" s="43">
        <f t="shared" si="39"/>
        <v>1.0003128645999999</v>
      </c>
      <c r="F430" s="57">
        <f t="shared" si="40"/>
        <v>1.20750004335255</v>
      </c>
      <c r="G430" s="44">
        <f t="shared" si="37"/>
        <v>1.0003213573490399</v>
      </c>
      <c r="H430" s="58">
        <f t="shared" si="41"/>
        <v>1.20530285084205</v>
      </c>
    </row>
    <row r="431" spans="1:8" x14ac:dyDescent="0.3">
      <c r="A431" s="9">
        <v>41165</v>
      </c>
      <c r="B431" s="37">
        <v>7.36</v>
      </c>
      <c r="C431" s="16">
        <f t="shared" si="36"/>
        <v>1.0002818600000001</v>
      </c>
      <c r="D431" s="16">
        <f t="shared" si="38"/>
        <v>1.1854855071044701</v>
      </c>
      <c r="E431" s="43">
        <f t="shared" si="39"/>
        <v>1.0003128645999999</v>
      </c>
      <c r="F431" s="57">
        <f t="shared" si="40"/>
        <v>1.2078778273706099</v>
      </c>
      <c r="G431" s="44">
        <f t="shared" si="37"/>
        <v>1.0003213573490399</v>
      </c>
      <c r="H431" s="58">
        <f t="shared" si="41"/>
        <v>1.2056901837709899</v>
      </c>
    </row>
    <row r="432" spans="1:8" x14ac:dyDescent="0.3">
      <c r="A432" s="9">
        <v>41166</v>
      </c>
      <c r="B432" s="37">
        <v>7.35</v>
      </c>
      <c r="C432" s="16">
        <f t="shared" si="36"/>
        <v>1.0002814900000001</v>
      </c>
      <c r="D432" s="16">
        <f t="shared" si="38"/>
        <v>1.1858196480495</v>
      </c>
      <c r="E432" s="43">
        <f t="shared" si="39"/>
        <v>1.0003124538999999</v>
      </c>
      <c r="F432" s="57">
        <f t="shared" si="40"/>
        <v>1.20825572958392</v>
      </c>
      <c r="G432" s="44">
        <f t="shared" si="37"/>
        <v>1.0003209873344301</v>
      </c>
      <c r="H432" s="58">
        <f t="shared" si="41"/>
        <v>1.2060776411722101</v>
      </c>
    </row>
    <row r="433" spans="1:8" x14ac:dyDescent="0.3">
      <c r="A433" s="9">
        <v>41169</v>
      </c>
      <c r="B433" s="37">
        <v>7.34</v>
      </c>
      <c r="C433" s="16">
        <f t="shared" si="36"/>
        <v>1.0002811199999999</v>
      </c>
      <c r="D433" s="16">
        <f t="shared" si="38"/>
        <v>1.1861534444222299</v>
      </c>
      <c r="E433" s="43">
        <f t="shared" si="39"/>
        <v>1.0003120431999999</v>
      </c>
      <c r="F433" s="57">
        <f t="shared" si="40"/>
        <v>1.20863325379883</v>
      </c>
      <c r="G433" s="44">
        <f t="shared" si="37"/>
        <v>1.00032061731982</v>
      </c>
      <c r="H433" s="58">
        <f t="shared" si="41"/>
        <v>1.2064647768193699</v>
      </c>
    </row>
    <row r="434" spans="1:8" x14ac:dyDescent="0.3">
      <c r="A434" s="9">
        <v>41170</v>
      </c>
      <c r="B434" s="37">
        <v>7.33</v>
      </c>
      <c r="C434" s="16">
        <f t="shared" si="36"/>
        <v>1.0002807499999999</v>
      </c>
      <c r="D434" s="16">
        <f t="shared" si="38"/>
        <v>1.18648689587853</v>
      </c>
      <c r="E434" s="43">
        <f t="shared" si="39"/>
        <v>1.0003116325000001</v>
      </c>
      <c r="F434" s="57">
        <f t="shared" si="40"/>
        <v>1.2090103995869701</v>
      </c>
      <c r="G434" s="44">
        <f t="shared" si="37"/>
        <v>1.00032024730521</v>
      </c>
      <c r="H434" s="58">
        <f t="shared" si="41"/>
        <v>1.2068515903225701</v>
      </c>
    </row>
    <row r="435" spans="1:8" x14ac:dyDescent="0.3">
      <c r="A435" s="9">
        <v>41171</v>
      </c>
      <c r="B435" s="37">
        <v>7.33</v>
      </c>
      <c r="C435" s="16">
        <f t="shared" si="36"/>
        <v>1.0002807499999999</v>
      </c>
      <c r="D435" s="16">
        <f t="shared" si="38"/>
        <v>1.1868200020745501</v>
      </c>
      <c r="E435" s="43">
        <f t="shared" si="39"/>
        <v>1.0003116325000001</v>
      </c>
      <c r="F435" s="57">
        <f t="shared" si="40"/>
        <v>1.20938716652032</v>
      </c>
      <c r="G435" s="44">
        <f t="shared" si="37"/>
        <v>1.00032024730521</v>
      </c>
      <c r="H435" s="58">
        <f t="shared" si="41"/>
        <v>1.2072380812921599</v>
      </c>
    </row>
    <row r="436" spans="1:8" x14ac:dyDescent="0.3">
      <c r="A436" s="9">
        <v>41172</v>
      </c>
      <c r="B436" s="37">
        <v>7.35</v>
      </c>
      <c r="C436" s="16">
        <f t="shared" si="36"/>
        <v>1.0002814900000001</v>
      </c>
      <c r="D436" s="16">
        <f t="shared" si="38"/>
        <v>1.1871532017901301</v>
      </c>
      <c r="E436" s="43">
        <f t="shared" si="39"/>
        <v>1.0003124538999999</v>
      </c>
      <c r="F436" s="57">
        <f t="shared" si="40"/>
        <v>1.20976405086649</v>
      </c>
      <c r="G436" s="44">
        <f t="shared" si="37"/>
        <v>1.0003209873344301</v>
      </c>
      <c r="H436" s="58">
        <f t="shared" si="41"/>
        <v>1.2076246960344399</v>
      </c>
    </row>
    <row r="437" spans="1:8" x14ac:dyDescent="0.3">
      <c r="A437" s="9">
        <v>41173</v>
      </c>
      <c r="B437" s="37">
        <v>7.35</v>
      </c>
      <c r="C437" s="16">
        <f t="shared" si="36"/>
        <v>1.0002814900000001</v>
      </c>
      <c r="D437" s="16">
        <f t="shared" si="38"/>
        <v>1.1874873735449001</v>
      </c>
      <c r="E437" s="43">
        <f t="shared" si="39"/>
        <v>1.0003124538999999</v>
      </c>
      <c r="F437" s="57">
        <f t="shared" si="40"/>
        <v>1.2101420463622601</v>
      </c>
      <c r="G437" s="44">
        <f t="shared" si="37"/>
        <v>1.0003209873344301</v>
      </c>
      <c r="H437" s="58">
        <f t="shared" si="41"/>
        <v>1.20801232826661</v>
      </c>
    </row>
    <row r="438" spans="1:8" x14ac:dyDescent="0.3">
      <c r="A438" s="9">
        <v>41176</v>
      </c>
      <c r="B438" s="37">
        <v>7.35</v>
      </c>
      <c r="C438" s="16">
        <f t="shared" si="36"/>
        <v>1.0002814900000001</v>
      </c>
      <c r="D438" s="16">
        <f t="shared" si="38"/>
        <v>1.18782163936568</v>
      </c>
      <c r="E438" s="43">
        <f t="shared" si="39"/>
        <v>1.0003124538999999</v>
      </c>
      <c r="F438" s="57">
        <f t="shared" si="40"/>
        <v>1.2105201599641999</v>
      </c>
      <c r="G438" s="44">
        <f t="shared" si="37"/>
        <v>1.0003209873344301</v>
      </c>
      <c r="H438" s="58">
        <f t="shared" si="41"/>
        <v>1.2084000849238199</v>
      </c>
    </row>
    <row r="439" spans="1:8" x14ac:dyDescent="0.3">
      <c r="A439" s="9">
        <v>41177</v>
      </c>
      <c r="B439" s="37">
        <v>7.38</v>
      </c>
      <c r="C439" s="16">
        <f t="shared" si="36"/>
        <v>1.0002825900000001</v>
      </c>
      <c r="D439" s="16">
        <f t="shared" si="38"/>
        <v>1.1881559992789501</v>
      </c>
      <c r="E439" s="43">
        <f t="shared" si="39"/>
        <v>1.0003136748999999</v>
      </c>
      <c r="F439" s="57">
        <f t="shared" si="40"/>
        <v>1.21089839170921</v>
      </c>
      <c r="G439" s="44">
        <f t="shared" si="37"/>
        <v>1.00032208737786</v>
      </c>
      <c r="H439" s="58">
        <f t="shared" si="41"/>
        <v>1.2087879660459999</v>
      </c>
    </row>
    <row r="440" spans="1:8" x14ac:dyDescent="0.3">
      <c r="A440" s="9">
        <v>41178</v>
      </c>
      <c r="B440" s="37">
        <v>7.37</v>
      </c>
      <c r="C440" s="16">
        <f t="shared" si="36"/>
        <v>1.0002822200000001</v>
      </c>
      <c r="D440" s="16">
        <f t="shared" si="38"/>
        <v>1.18849176028279</v>
      </c>
      <c r="E440" s="43">
        <f t="shared" si="39"/>
        <v>1.0003132642000001</v>
      </c>
      <c r="F440" s="57">
        <f t="shared" si="40"/>
        <v>1.2112782201411401</v>
      </c>
      <c r="G440" s="44">
        <f t="shared" si="37"/>
        <v>1.0003217173632499</v>
      </c>
      <c r="H440" s="58">
        <f t="shared" si="41"/>
        <v>1.2091773013923699</v>
      </c>
    </row>
    <row r="441" spans="1:8" x14ac:dyDescent="0.3">
      <c r="A441" s="9">
        <v>41179</v>
      </c>
      <c r="B441" s="37">
        <v>7.36</v>
      </c>
      <c r="C441" s="16">
        <f t="shared" si="36"/>
        <v>1.0002818600000001</v>
      </c>
      <c r="D441" s="16">
        <f t="shared" si="38"/>
        <v>1.1888271764273799</v>
      </c>
      <c r="E441" s="43">
        <f t="shared" si="39"/>
        <v>1.0003128645999999</v>
      </c>
      <c r="F441" s="57">
        <f t="shared" si="40"/>
        <v>1.21165767024375</v>
      </c>
      <c r="G441" s="44">
        <f t="shared" si="37"/>
        <v>1.0003213573490399</v>
      </c>
      <c r="H441" s="58">
        <f t="shared" si="41"/>
        <v>1.20956631472548</v>
      </c>
    </row>
    <row r="442" spans="1:8" x14ac:dyDescent="0.3">
      <c r="A442" s="9">
        <v>41180</v>
      </c>
      <c r="B442" s="37">
        <v>7.36</v>
      </c>
      <c r="C442" s="16">
        <f t="shared" si="36"/>
        <v>1.0002818600000001</v>
      </c>
      <c r="D442" s="16">
        <f t="shared" si="38"/>
        <v>1.1891622592553299</v>
      </c>
      <c r="E442" s="43">
        <f t="shared" si="39"/>
        <v>1.0003128645999999</v>
      </c>
      <c r="F442" s="57">
        <f t="shared" si="40"/>
        <v>1.21203675503609</v>
      </c>
      <c r="G442" s="44">
        <f t="shared" si="37"/>
        <v>1.0003213573490399</v>
      </c>
      <c r="H442" s="58">
        <f t="shared" si="41"/>
        <v>1.2099550177498699</v>
      </c>
    </row>
    <row r="443" spans="1:8" x14ac:dyDescent="0.3">
      <c r="A443" s="9">
        <v>41183</v>
      </c>
      <c r="B443" s="37">
        <v>7.36</v>
      </c>
      <c r="C443" s="16">
        <f t="shared" si="36"/>
        <v>1.0002818600000001</v>
      </c>
      <c r="D443" s="16">
        <f t="shared" si="38"/>
        <v>1.18949743652972</v>
      </c>
      <c r="E443" s="43">
        <f t="shared" si="39"/>
        <v>1.0003128645999999</v>
      </c>
      <c r="F443" s="57">
        <f t="shared" si="40"/>
        <v>1.21241595843064</v>
      </c>
      <c r="G443" s="44">
        <f t="shared" si="37"/>
        <v>1.0003213573490399</v>
      </c>
      <c r="H443" s="58">
        <f t="shared" si="41"/>
        <v>1.2103438456868301</v>
      </c>
    </row>
    <row r="444" spans="1:8" x14ac:dyDescent="0.3">
      <c r="A444" s="9">
        <v>41184</v>
      </c>
      <c r="B444" s="37">
        <v>7.35</v>
      </c>
      <c r="C444" s="16">
        <f t="shared" si="36"/>
        <v>1.0002814900000001</v>
      </c>
      <c r="D444" s="16">
        <f t="shared" si="38"/>
        <v>1.18983270827718</v>
      </c>
      <c r="E444" s="43">
        <f t="shared" si="39"/>
        <v>1.0003124538999999</v>
      </c>
      <c r="F444" s="57">
        <f t="shared" si="40"/>
        <v>1.2127952804645099</v>
      </c>
      <c r="G444" s="44">
        <f t="shared" si="37"/>
        <v>1.0003209873344301</v>
      </c>
      <c r="H444" s="58">
        <f t="shared" si="41"/>
        <v>1.2107327985765099</v>
      </c>
    </row>
    <row r="445" spans="1:8" x14ac:dyDescent="0.3">
      <c r="A445" s="9">
        <v>41185</v>
      </c>
      <c r="B445" s="37">
        <v>7.36</v>
      </c>
      <c r="C445" s="16">
        <f t="shared" si="36"/>
        <v>1.0002818600000001</v>
      </c>
      <c r="D445" s="16">
        <f t="shared" si="38"/>
        <v>1.19016763428623</v>
      </c>
      <c r="E445" s="43">
        <f t="shared" si="39"/>
        <v>1.0003128645999999</v>
      </c>
      <c r="F445" s="57">
        <f t="shared" si="40"/>
        <v>1.2131742230797899</v>
      </c>
      <c r="G445" s="44">
        <f t="shared" si="37"/>
        <v>1.0003213573490399</v>
      </c>
      <c r="H445" s="58">
        <f t="shared" si="41"/>
        <v>1.2111214284702301</v>
      </c>
    </row>
    <row r="446" spans="1:8" x14ac:dyDescent="0.3">
      <c r="A446" s="9">
        <v>41186</v>
      </c>
      <c r="B446" s="37">
        <v>7.36</v>
      </c>
      <c r="C446" s="16">
        <f t="shared" si="36"/>
        <v>1.0002818600000001</v>
      </c>
      <c r="D446" s="16">
        <f t="shared" si="38"/>
        <v>1.1905030949356299</v>
      </c>
      <c r="E446" s="43">
        <f t="shared" si="39"/>
        <v>1.0003128645999999</v>
      </c>
      <c r="F446" s="57">
        <f t="shared" si="40"/>
        <v>1.21355378234782</v>
      </c>
      <c r="G446" s="44">
        <f t="shared" si="37"/>
        <v>1.0003213573490399</v>
      </c>
      <c r="H446" s="58">
        <f t="shared" si="41"/>
        <v>1.21151063124185</v>
      </c>
    </row>
    <row r="447" spans="1:8" x14ac:dyDescent="0.3">
      <c r="A447" s="9">
        <v>41187</v>
      </c>
      <c r="B447" s="37">
        <v>7.36</v>
      </c>
      <c r="C447" s="16">
        <f t="shared" si="36"/>
        <v>1.0002818600000001</v>
      </c>
      <c r="D447" s="16">
        <f t="shared" si="38"/>
        <v>1.19083865013797</v>
      </c>
      <c r="E447" s="43">
        <f t="shared" si="39"/>
        <v>1.0003128645999999</v>
      </c>
      <c r="F447" s="57">
        <f t="shared" si="40"/>
        <v>1.21393346036651</v>
      </c>
      <c r="G447" s="44">
        <f t="shared" si="37"/>
        <v>1.0003213573490399</v>
      </c>
      <c r="H447" s="58">
        <f t="shared" si="41"/>
        <v>1.2118999590866399</v>
      </c>
    </row>
    <row r="448" spans="1:8" x14ac:dyDescent="0.3">
      <c r="A448" s="9">
        <v>41190</v>
      </c>
      <c r="B448" s="37">
        <v>7.36</v>
      </c>
      <c r="C448" s="16">
        <f t="shared" si="36"/>
        <v>1.0002818600000001</v>
      </c>
      <c r="D448" s="16">
        <f t="shared" si="38"/>
        <v>1.1911742999199</v>
      </c>
      <c r="E448" s="43">
        <f t="shared" si="39"/>
        <v>1.0003128645999999</v>
      </c>
      <c r="F448" s="57">
        <f t="shared" si="40"/>
        <v>1.21431325717301</v>
      </c>
      <c r="G448" s="44">
        <f t="shared" si="37"/>
        <v>1.0003213573490399</v>
      </c>
      <c r="H448" s="58">
        <f t="shared" si="41"/>
        <v>1.21228941204479</v>
      </c>
    </row>
    <row r="449" spans="1:8" x14ac:dyDescent="0.3">
      <c r="A449" s="9">
        <v>41191</v>
      </c>
      <c r="B449" s="37">
        <v>7.35</v>
      </c>
      <c r="C449" s="16">
        <f t="shared" si="36"/>
        <v>1.0002814900000001</v>
      </c>
      <c r="D449" s="16">
        <f t="shared" si="38"/>
        <v>1.1915100443080799</v>
      </c>
      <c r="E449" s="43">
        <f t="shared" si="39"/>
        <v>1.0003124538999999</v>
      </c>
      <c r="F449" s="57">
        <f t="shared" si="40"/>
        <v>1.2146931728044901</v>
      </c>
      <c r="G449" s="44">
        <f t="shared" si="37"/>
        <v>1.0003209873344301</v>
      </c>
      <c r="H449" s="58">
        <f t="shared" si="41"/>
        <v>1.21267899015651</v>
      </c>
    </row>
    <row r="450" spans="1:8" x14ac:dyDescent="0.3">
      <c r="A450" s="9">
        <v>41192</v>
      </c>
      <c r="B450" s="37">
        <v>7.33</v>
      </c>
      <c r="C450" s="16">
        <f t="shared" si="36"/>
        <v>1.0002807499999999</v>
      </c>
      <c r="D450" s="16">
        <f t="shared" si="38"/>
        <v>1.1918454424704501</v>
      </c>
      <c r="E450" s="43">
        <f t="shared" si="39"/>
        <v>1.0003116325000001</v>
      </c>
      <c r="F450" s="57">
        <f t="shared" si="40"/>
        <v>1.2150727084236399</v>
      </c>
      <c r="G450" s="44">
        <f t="shared" si="37"/>
        <v>1.00032024730521</v>
      </c>
      <c r="H450" s="58">
        <f t="shared" si="41"/>
        <v>1.2130682447530801</v>
      </c>
    </row>
    <row r="451" spans="1:8" x14ac:dyDescent="0.3">
      <c r="A451" s="9">
        <v>41193</v>
      </c>
      <c r="B451" s="37">
        <v>7.04</v>
      </c>
      <c r="C451" s="16">
        <f t="shared" si="36"/>
        <v>1.0002700099999999</v>
      </c>
      <c r="D451" s="16">
        <f t="shared" si="38"/>
        <v>1.1921800530784199</v>
      </c>
      <c r="E451" s="43">
        <f t="shared" si="39"/>
        <v>1.0002997111</v>
      </c>
      <c r="F451" s="57">
        <f t="shared" si="40"/>
        <v>1.21545136456945</v>
      </c>
      <c r="G451" s="44">
        <f t="shared" si="37"/>
        <v>1.0003095068811301</v>
      </c>
      <c r="H451" s="58">
        <f t="shared" si="41"/>
        <v>1.2134567265895</v>
      </c>
    </row>
    <row r="452" spans="1:8" x14ac:dyDescent="0.3">
      <c r="A452" s="9">
        <v>41197</v>
      </c>
      <c r="B452" s="37">
        <v>7.04</v>
      </c>
      <c r="C452" s="16">
        <f t="shared" ref="C452:C515" si="42">ROUND((1+B452/100)^(1/252),8)</f>
        <v>1.0002700099999999</v>
      </c>
      <c r="D452" s="16">
        <f t="shared" si="38"/>
        <v>1.19250195361455</v>
      </c>
      <c r="E452" s="43">
        <f t="shared" si="39"/>
        <v>1.0002997111</v>
      </c>
      <c r="F452" s="57">
        <f t="shared" si="40"/>
        <v>1.2158156488349201</v>
      </c>
      <c r="G452" s="44">
        <f t="shared" ref="G452:G515" si="43">ROUND((C452)*((1+$G$1)^(1/252)),16)</f>
        <v>1.0003095068811301</v>
      </c>
      <c r="H452" s="58">
        <f t="shared" si="41"/>
        <v>1.21383229979633</v>
      </c>
    </row>
    <row r="453" spans="1:8" x14ac:dyDescent="0.3">
      <c r="A453" s="9">
        <v>41198</v>
      </c>
      <c r="B453" s="37">
        <v>7.05</v>
      </c>
      <c r="C453" s="16">
        <f t="shared" si="42"/>
        <v>1.0002703799999999</v>
      </c>
      <c r="D453" s="16">
        <f t="shared" ref="D453:D516" si="44">TRUNC(D452*(C452),16)</f>
        <v>1.19282394106705</v>
      </c>
      <c r="E453" s="43">
        <f t="shared" ref="E453:E516" si="45">ROUND(1+(C453-1)*$E$1,16)</f>
        <v>1.0003001218000001</v>
      </c>
      <c r="F453" s="57">
        <f t="shared" ref="F453:F516" si="46">TRUNC(F452*E452,16)</f>
        <v>1.2161800422804301</v>
      </c>
      <c r="G453" s="44">
        <f t="shared" si="43"/>
        <v>1.0003098768957399</v>
      </c>
      <c r="H453" s="58">
        <f t="shared" ref="H453:H516" si="47">TRUNC(H452*G452,16)</f>
        <v>1.2142079892456501</v>
      </c>
    </row>
    <row r="454" spans="1:8" x14ac:dyDescent="0.3">
      <c r="A454" s="9">
        <v>41199</v>
      </c>
      <c r="B454" s="37">
        <v>7.06</v>
      </c>
      <c r="C454" s="16">
        <f t="shared" si="42"/>
        <v>1.0002707500000001</v>
      </c>
      <c r="D454" s="16">
        <f t="shared" si="44"/>
        <v>1.19314645680424</v>
      </c>
      <c r="E454" s="43">
        <f t="shared" si="45"/>
        <v>1.0003005325000001</v>
      </c>
      <c r="F454" s="57">
        <f t="shared" si="46"/>
        <v>1.2165450444238399</v>
      </c>
      <c r="G454" s="44">
        <f t="shared" si="43"/>
        <v>1.00031024691035</v>
      </c>
      <c r="H454" s="58">
        <f t="shared" si="47"/>
        <v>1.21458424424814</v>
      </c>
    </row>
    <row r="455" spans="1:8" x14ac:dyDescent="0.3">
      <c r="A455" s="9">
        <v>41200</v>
      </c>
      <c r="B455" s="37">
        <v>7.08</v>
      </c>
      <c r="C455" s="16">
        <f t="shared" si="42"/>
        <v>1.00027149</v>
      </c>
      <c r="D455" s="16">
        <f t="shared" si="44"/>
        <v>1.1934695012074199</v>
      </c>
      <c r="E455" s="43">
        <f t="shared" si="45"/>
        <v>1.0003013539000001</v>
      </c>
      <c r="F455" s="57">
        <f t="shared" si="46"/>
        <v>1.2169106557474001</v>
      </c>
      <c r="G455" s="44">
        <f t="shared" si="43"/>
        <v>1.0003109869395701</v>
      </c>
      <c r="H455" s="58">
        <f t="shared" si="47"/>
        <v>1.21496106525728</v>
      </c>
    </row>
    <row r="456" spans="1:8" x14ac:dyDescent="0.3">
      <c r="A456" s="9">
        <v>41201</v>
      </c>
      <c r="B456" s="37">
        <v>7.08</v>
      </c>
      <c r="C456" s="16">
        <f t="shared" si="42"/>
        <v>1.00027149</v>
      </c>
      <c r="D456" s="16">
        <f t="shared" si="44"/>
        <v>1.1937935162422999</v>
      </c>
      <c r="E456" s="43">
        <f t="shared" si="45"/>
        <v>1.0003013539000001</v>
      </c>
      <c r="F456" s="57">
        <f t="shared" si="46"/>
        <v>1.21727737651946</v>
      </c>
      <c r="G456" s="44">
        <f t="shared" si="43"/>
        <v>1.0003109869395701</v>
      </c>
      <c r="H456" s="58">
        <f t="shared" si="47"/>
        <v>1.21533890228066</v>
      </c>
    </row>
    <row r="457" spans="1:8" x14ac:dyDescent="0.3">
      <c r="A457" s="9">
        <v>41204</v>
      </c>
      <c r="B457" s="37">
        <v>7.12</v>
      </c>
      <c r="C457" s="16">
        <f t="shared" si="42"/>
        <v>1.0002729699999999</v>
      </c>
      <c r="D457" s="16">
        <f t="shared" si="44"/>
        <v>1.1941176192440199</v>
      </c>
      <c r="E457" s="43">
        <f t="shared" si="45"/>
        <v>1.0003029966999999</v>
      </c>
      <c r="F457" s="57">
        <f t="shared" si="46"/>
        <v>1.21764420780426</v>
      </c>
      <c r="G457" s="44">
        <f t="shared" si="43"/>
        <v>1.0003124669980099</v>
      </c>
      <c r="H457" s="58">
        <f t="shared" si="47"/>
        <v>1.2157168568064201</v>
      </c>
    </row>
    <row r="458" spans="1:8" x14ac:dyDescent="0.3">
      <c r="A458" s="9">
        <v>41205</v>
      </c>
      <c r="B458" s="37">
        <v>7.12</v>
      </c>
      <c r="C458" s="16">
        <f t="shared" si="42"/>
        <v>1.0002729699999999</v>
      </c>
      <c r="D458" s="16">
        <f t="shared" si="44"/>
        <v>1.19444357753054</v>
      </c>
      <c r="E458" s="43">
        <f t="shared" si="45"/>
        <v>1.0003029966999999</v>
      </c>
      <c r="F458" s="57">
        <f t="shared" si="46"/>
        <v>1.2180131499810001</v>
      </c>
      <c r="G458" s="44">
        <f t="shared" si="43"/>
        <v>1.0003124669980099</v>
      </c>
      <c r="H458" s="58">
        <f t="shared" si="47"/>
        <v>1.2160967282031001</v>
      </c>
    </row>
    <row r="459" spans="1:8" x14ac:dyDescent="0.3">
      <c r="A459" s="9">
        <v>41206</v>
      </c>
      <c r="B459" s="37">
        <v>7.13</v>
      </c>
      <c r="C459" s="16">
        <f t="shared" si="42"/>
        <v>1.0002733399999999</v>
      </c>
      <c r="D459" s="16">
        <f t="shared" si="44"/>
        <v>1.1947696247938999</v>
      </c>
      <c r="E459" s="43">
        <f t="shared" si="45"/>
        <v>1.0003034073999999</v>
      </c>
      <c r="F459" s="57">
        <f t="shared" si="46"/>
        <v>1.2183822039459999</v>
      </c>
      <c r="G459" s="44">
        <f t="shared" si="43"/>
        <v>1.00031283701262</v>
      </c>
      <c r="H459" s="58">
        <f t="shared" si="47"/>
        <v>1.21647671829705</v>
      </c>
    </row>
    <row r="460" spans="1:8" x14ac:dyDescent="0.3">
      <c r="A460" s="9">
        <v>41207</v>
      </c>
      <c r="B460" s="37">
        <v>7.11</v>
      </c>
      <c r="C460" s="16">
        <f t="shared" si="42"/>
        <v>1.0002726</v>
      </c>
      <c r="D460" s="16">
        <f t="shared" si="44"/>
        <v>1.19509620312314</v>
      </c>
      <c r="E460" s="43">
        <f t="shared" si="45"/>
        <v>1.0003025860000001</v>
      </c>
      <c r="F460" s="57">
        <f t="shared" si="46"/>
        <v>1.21875187012271</v>
      </c>
      <c r="G460" s="44">
        <f t="shared" si="43"/>
        <v>1.0003120969834001</v>
      </c>
      <c r="H460" s="58">
        <f t="shared" si="47"/>
        <v>1.2168572772395201</v>
      </c>
    </row>
    <row r="461" spans="1:8" x14ac:dyDescent="0.3">
      <c r="A461" s="9">
        <v>41208</v>
      </c>
      <c r="B461" s="37">
        <v>7.09</v>
      </c>
      <c r="C461" s="16">
        <f t="shared" si="42"/>
        <v>1.00027186</v>
      </c>
      <c r="D461" s="16">
        <f t="shared" si="44"/>
        <v>1.1954219863481099</v>
      </c>
      <c r="E461" s="43">
        <f t="shared" si="45"/>
        <v>1.0003017646000001</v>
      </c>
      <c r="F461" s="57">
        <f t="shared" si="46"/>
        <v>1.2191206473760801</v>
      </c>
      <c r="G461" s="44">
        <f t="shared" si="43"/>
        <v>1.0003113569541799</v>
      </c>
      <c r="H461" s="58">
        <f t="shared" si="47"/>
        <v>1.21723705472497</v>
      </c>
    </row>
    <row r="462" spans="1:8" x14ac:dyDescent="0.3">
      <c r="A462" s="9">
        <v>41211</v>
      </c>
      <c r="B462" s="37">
        <v>7.08</v>
      </c>
      <c r="C462" s="16">
        <f t="shared" si="42"/>
        <v>1.00027149</v>
      </c>
      <c r="D462" s="16">
        <f t="shared" si="44"/>
        <v>1.19574697376932</v>
      </c>
      <c r="E462" s="43">
        <f t="shared" si="45"/>
        <v>1.0003013539000001</v>
      </c>
      <c r="F462" s="57">
        <f t="shared" si="46"/>
        <v>1.2194885348305899</v>
      </c>
      <c r="G462" s="44">
        <f t="shared" si="43"/>
        <v>1.0003109869395701</v>
      </c>
      <c r="H462" s="58">
        <f t="shared" si="47"/>
        <v>1.21761604994684</v>
      </c>
    </row>
    <row r="463" spans="1:8" x14ac:dyDescent="0.3">
      <c r="A463" s="9">
        <v>41212</v>
      </c>
      <c r="B463" s="37">
        <v>7.07</v>
      </c>
      <c r="C463" s="16">
        <f t="shared" si="42"/>
        <v>1.0002711200000001</v>
      </c>
      <c r="D463" s="16">
        <f t="shared" si="44"/>
        <v>1.19607160711523</v>
      </c>
      <c r="E463" s="43">
        <f t="shared" si="45"/>
        <v>1.0003009432000001</v>
      </c>
      <c r="F463" s="57">
        <f t="shared" si="46"/>
        <v>1.2198560324565699</v>
      </c>
      <c r="G463" s="44">
        <f t="shared" si="43"/>
        <v>1.00031061692496</v>
      </c>
      <c r="H463" s="58">
        <f t="shared" si="47"/>
        <v>1.21799471263578</v>
      </c>
    </row>
    <row r="464" spans="1:8" x14ac:dyDescent="0.3">
      <c r="A464" s="9">
        <v>41213</v>
      </c>
      <c r="B464" s="37">
        <v>7.09</v>
      </c>
      <c r="C464" s="16">
        <f t="shared" si="42"/>
        <v>1.00027186</v>
      </c>
      <c r="D464" s="16">
        <f t="shared" si="44"/>
        <v>1.19639588604935</v>
      </c>
      <c r="E464" s="43">
        <f t="shared" si="45"/>
        <v>1.0003017646000001</v>
      </c>
      <c r="F464" s="57">
        <f t="shared" si="46"/>
        <v>1.22022313983452</v>
      </c>
      <c r="G464" s="44">
        <f t="shared" si="43"/>
        <v>1.0003113569541799</v>
      </c>
      <c r="H464" s="58">
        <f t="shared" si="47"/>
        <v>1.2183730424080399</v>
      </c>
    </row>
    <row r="465" spans="1:8" x14ac:dyDescent="0.3">
      <c r="A465" s="9">
        <v>41214</v>
      </c>
      <c r="B465" s="37">
        <v>7.11</v>
      </c>
      <c r="C465" s="16">
        <f t="shared" si="42"/>
        <v>1.0002726</v>
      </c>
      <c r="D465" s="16">
        <f t="shared" si="44"/>
        <v>1.1967211382349301</v>
      </c>
      <c r="E465" s="43">
        <f t="shared" si="45"/>
        <v>1.0003025860000001</v>
      </c>
      <c r="F465" s="57">
        <f t="shared" si="46"/>
        <v>1.22059135998222</v>
      </c>
      <c r="G465" s="44">
        <f t="shared" si="43"/>
        <v>1.0003120969834001</v>
      </c>
      <c r="H465" s="58">
        <f t="shared" si="47"/>
        <v>1.21875239132758</v>
      </c>
    </row>
    <row r="466" spans="1:8" x14ac:dyDescent="0.3">
      <c r="A466" s="9">
        <v>41218</v>
      </c>
      <c r="B466" s="37">
        <v>7.12</v>
      </c>
      <c r="C466" s="16">
        <f t="shared" si="42"/>
        <v>1.0002729699999999</v>
      </c>
      <c r="D466" s="16">
        <f t="shared" si="44"/>
        <v>1.1970473644172099</v>
      </c>
      <c r="E466" s="43">
        <f t="shared" si="45"/>
        <v>1.0003029966999999</v>
      </c>
      <c r="F466" s="57">
        <f t="shared" si="46"/>
        <v>1.2209606938394699</v>
      </c>
      <c r="G466" s="44">
        <f t="shared" si="43"/>
        <v>1.0003124669980099</v>
      </c>
      <c r="H466" s="58">
        <f t="shared" si="47"/>
        <v>1.21913276027242</v>
      </c>
    </row>
    <row r="467" spans="1:8" x14ac:dyDescent="0.3">
      <c r="A467" s="9">
        <v>41219</v>
      </c>
      <c r="B467" s="37">
        <v>7.12</v>
      </c>
      <c r="C467" s="16">
        <f t="shared" si="42"/>
        <v>1.0002729699999999</v>
      </c>
      <c r="D467" s="16">
        <f t="shared" si="44"/>
        <v>1.1973741224362699</v>
      </c>
      <c r="E467" s="43">
        <f t="shared" si="45"/>
        <v>1.0003029966999999</v>
      </c>
      <c r="F467" s="57">
        <f t="shared" si="46"/>
        <v>1.22133064090053</v>
      </c>
      <c r="G467" s="44">
        <f t="shared" si="43"/>
        <v>1.0003124669980099</v>
      </c>
      <c r="H467" s="58">
        <f t="shared" si="47"/>
        <v>1.2195136990262001</v>
      </c>
    </row>
    <row r="468" spans="1:8" x14ac:dyDescent="0.3">
      <c r="A468" s="9">
        <v>41220</v>
      </c>
      <c r="B468" s="37">
        <v>7.13</v>
      </c>
      <c r="C468" s="16">
        <f t="shared" si="42"/>
        <v>1.0002733399999999</v>
      </c>
      <c r="D468" s="16">
        <f t="shared" si="44"/>
        <v>1.1977009696504699</v>
      </c>
      <c r="E468" s="43">
        <f t="shared" si="45"/>
        <v>1.0003034073999999</v>
      </c>
      <c r="F468" s="57">
        <f t="shared" si="46"/>
        <v>1.2217007000543301</v>
      </c>
      <c r="G468" s="44">
        <f t="shared" si="43"/>
        <v>1.00031283701262</v>
      </c>
      <c r="H468" s="58">
        <f t="shared" si="47"/>
        <v>1.2198947568107701</v>
      </c>
    </row>
    <row r="469" spans="1:8" x14ac:dyDescent="0.3">
      <c r="A469" s="9">
        <v>41221</v>
      </c>
      <c r="B469" s="37">
        <v>7.09</v>
      </c>
      <c r="C469" s="16">
        <f t="shared" si="42"/>
        <v>1.00027186</v>
      </c>
      <c r="D469" s="16">
        <f t="shared" si="44"/>
        <v>1.19802834923351</v>
      </c>
      <c r="E469" s="43">
        <f t="shared" si="45"/>
        <v>1.0003017646000001</v>
      </c>
      <c r="F469" s="57">
        <f t="shared" si="46"/>
        <v>1.2220713730873101</v>
      </c>
      <c r="G469" s="44">
        <f t="shared" si="43"/>
        <v>1.0003113569541799</v>
      </c>
      <c r="H469" s="58">
        <f t="shared" si="47"/>
        <v>1.2202763850422</v>
      </c>
    </row>
    <row r="470" spans="1:8" x14ac:dyDescent="0.3">
      <c r="A470" s="9">
        <v>41222</v>
      </c>
      <c r="B470" s="37">
        <v>7.09</v>
      </c>
      <c r="C470" s="16">
        <f t="shared" si="42"/>
        <v>1.00027186</v>
      </c>
      <c r="D470" s="16">
        <f t="shared" si="44"/>
        <v>1.1983540452205299</v>
      </c>
      <c r="E470" s="43">
        <f t="shared" si="45"/>
        <v>1.0003017646000001</v>
      </c>
      <c r="F470" s="57">
        <f t="shared" si="46"/>
        <v>1.22244015096638</v>
      </c>
      <c r="G470" s="44">
        <f t="shared" si="43"/>
        <v>1.0003113569541799</v>
      </c>
      <c r="H470" s="58">
        <f t="shared" si="47"/>
        <v>1.2206563265807</v>
      </c>
    </row>
    <row r="471" spans="1:8" x14ac:dyDescent="0.3">
      <c r="A471" s="9">
        <v>41225</v>
      </c>
      <c r="B471" s="37">
        <v>7.07</v>
      </c>
      <c r="C471" s="16">
        <f t="shared" si="42"/>
        <v>1.0002711200000001</v>
      </c>
      <c r="D471" s="16">
        <f t="shared" si="44"/>
        <v>1.19867982975126</v>
      </c>
      <c r="E471" s="43">
        <f t="shared" si="45"/>
        <v>1.0003009432000001</v>
      </c>
      <c r="F471" s="57">
        <f t="shared" si="46"/>
        <v>1.2228090401295599</v>
      </c>
      <c r="G471" s="44">
        <f t="shared" si="43"/>
        <v>1.00031061692496</v>
      </c>
      <c r="H471" s="58">
        <f t="shared" si="47"/>
        <v>1.22103638641664</v>
      </c>
    </row>
    <row r="472" spans="1:8" x14ac:dyDescent="0.3">
      <c r="A472" s="9">
        <v>41226</v>
      </c>
      <c r="B472" s="37">
        <v>7.06</v>
      </c>
      <c r="C472" s="16">
        <f t="shared" si="42"/>
        <v>1.0002707500000001</v>
      </c>
      <c r="D472" s="16">
        <f t="shared" si="44"/>
        <v>1.1990048158266999</v>
      </c>
      <c r="E472" s="43">
        <f t="shared" si="45"/>
        <v>1.0003005325000001</v>
      </c>
      <c r="F472" s="57">
        <f t="shared" si="46"/>
        <v>1.22317703619509</v>
      </c>
      <c r="G472" s="44">
        <f t="shared" si="43"/>
        <v>1.00031024691035</v>
      </c>
      <c r="H472" s="58">
        <f t="shared" si="47"/>
        <v>1.2214156609842499</v>
      </c>
    </row>
    <row r="473" spans="1:8" x14ac:dyDescent="0.3">
      <c r="A473" s="9">
        <v>41227</v>
      </c>
      <c r="B473" s="37">
        <v>7.06</v>
      </c>
      <c r="C473" s="16">
        <f t="shared" si="42"/>
        <v>1.0002707500000001</v>
      </c>
      <c r="D473" s="16">
        <f t="shared" si="44"/>
        <v>1.1993294463805899</v>
      </c>
      <c r="E473" s="43">
        <f t="shared" si="45"/>
        <v>1.0003005325000001</v>
      </c>
      <c r="F473" s="57">
        <f t="shared" si="46"/>
        <v>1.2235446406477199</v>
      </c>
      <c r="G473" s="44">
        <f t="shared" si="43"/>
        <v>1.00031024691035</v>
      </c>
      <c r="H473" s="58">
        <f t="shared" si="47"/>
        <v>1.2217946014193199</v>
      </c>
    </row>
    <row r="474" spans="1:8" x14ac:dyDescent="0.3">
      <c r="A474" s="9">
        <v>41229</v>
      </c>
      <c r="B474" s="37">
        <v>7.05</v>
      </c>
      <c r="C474" s="16">
        <f t="shared" si="42"/>
        <v>1.0002703799999999</v>
      </c>
      <c r="D474" s="16">
        <f t="shared" si="44"/>
        <v>1.1996541648282</v>
      </c>
      <c r="E474" s="43">
        <f t="shared" si="45"/>
        <v>1.0003001218000001</v>
      </c>
      <c r="F474" s="57">
        <f t="shared" si="46"/>
        <v>1.22391235557744</v>
      </c>
      <c r="G474" s="44">
        <f t="shared" si="43"/>
        <v>1.0003098768957399</v>
      </c>
      <c r="H474" s="58">
        <f t="shared" si="47"/>
        <v>1.2221736594194901</v>
      </c>
    </row>
    <row r="475" spans="1:8" x14ac:dyDescent="0.3">
      <c r="A475" s="9">
        <v>41232</v>
      </c>
      <c r="B475" s="37">
        <v>7.03</v>
      </c>
      <c r="C475" s="16">
        <f t="shared" si="42"/>
        <v>1.00026964</v>
      </c>
      <c r="D475" s="16">
        <f t="shared" si="44"/>
        <v>1.19997852732129</v>
      </c>
      <c r="E475" s="43">
        <f t="shared" si="45"/>
        <v>1.0002993004</v>
      </c>
      <c r="F475" s="57">
        <f t="shared" si="46"/>
        <v>1.2242796783566401</v>
      </c>
      <c r="G475" s="44">
        <f t="shared" si="43"/>
        <v>1.00030913686652</v>
      </c>
      <c r="H475" s="58">
        <f t="shared" si="47"/>
        <v>1.22255238279913</v>
      </c>
    </row>
    <row r="476" spans="1:8" x14ac:dyDescent="0.3">
      <c r="A476" s="9">
        <v>41233</v>
      </c>
      <c r="B476" s="37">
        <v>7.01</v>
      </c>
      <c r="C476" s="16">
        <f t="shared" si="42"/>
        <v>1.0002688900000001</v>
      </c>
      <c r="D476" s="16">
        <f t="shared" si="44"/>
        <v>1.2003020895314001</v>
      </c>
      <c r="E476" s="43">
        <f t="shared" si="45"/>
        <v>1.0002984679</v>
      </c>
      <c r="F476" s="57">
        <f t="shared" si="46"/>
        <v>1.2246461057540801</v>
      </c>
      <c r="G476" s="44">
        <f t="shared" si="43"/>
        <v>1.0003083868369</v>
      </c>
      <c r="H476" s="58">
        <f t="shared" si="47"/>
        <v>1.2229303188119101</v>
      </c>
    </row>
    <row r="477" spans="1:8" x14ac:dyDescent="0.3">
      <c r="A477" s="9">
        <v>41234</v>
      </c>
      <c r="B477" s="37">
        <v>6.99</v>
      </c>
      <c r="C477" s="16">
        <f t="shared" si="42"/>
        <v>1.0002681499999999</v>
      </c>
      <c r="D477" s="16">
        <f t="shared" si="44"/>
        <v>1.2006248387602501</v>
      </c>
      <c r="E477" s="43">
        <f t="shared" si="45"/>
        <v>1.0002976465</v>
      </c>
      <c r="F477" s="57">
        <f t="shared" si="46"/>
        <v>1.2250116233055099</v>
      </c>
      <c r="G477" s="44">
        <f t="shared" si="43"/>
        <v>1.0003076468076799</v>
      </c>
      <c r="H477" s="58">
        <f t="shared" si="47"/>
        <v>1.22330745442468</v>
      </c>
    </row>
    <row r="478" spans="1:8" x14ac:dyDescent="0.3">
      <c r="A478" s="9">
        <v>41235</v>
      </c>
      <c r="B478" s="37">
        <v>7.09</v>
      </c>
      <c r="C478" s="16">
        <f t="shared" si="42"/>
        <v>1.00027186</v>
      </c>
      <c r="D478" s="16">
        <f t="shared" si="44"/>
        <v>1.2009467863107599</v>
      </c>
      <c r="E478" s="43">
        <f t="shared" si="45"/>
        <v>1.0003017646000001</v>
      </c>
      <c r="F478" s="57">
        <f t="shared" si="46"/>
        <v>1.2253762437276501</v>
      </c>
      <c r="G478" s="44">
        <f t="shared" si="43"/>
        <v>1.0003113569541799</v>
      </c>
      <c r="H478" s="58">
        <f t="shared" si="47"/>
        <v>1.2236838010578399</v>
      </c>
    </row>
    <row r="479" spans="1:8" x14ac:dyDescent="0.3">
      <c r="A479" s="9">
        <v>41236</v>
      </c>
      <c r="B479" s="37">
        <v>7.12</v>
      </c>
      <c r="C479" s="16">
        <f t="shared" si="42"/>
        <v>1.0002729699999999</v>
      </c>
      <c r="D479" s="16">
        <f t="shared" si="44"/>
        <v>1.20127327570409</v>
      </c>
      <c r="E479" s="43">
        <f t="shared" si="45"/>
        <v>1.0003029966999999</v>
      </c>
      <c r="F479" s="57">
        <f t="shared" si="46"/>
        <v>1.22574601889969</v>
      </c>
      <c r="G479" s="44">
        <f t="shared" si="43"/>
        <v>1.0003124669980099</v>
      </c>
      <c r="H479" s="58">
        <f t="shared" si="47"/>
        <v>1.22406480351902</v>
      </c>
    </row>
    <row r="480" spans="1:8" x14ac:dyDescent="0.3">
      <c r="A480" s="9">
        <v>41239</v>
      </c>
      <c r="B480" s="37">
        <v>7.13</v>
      </c>
      <c r="C480" s="16">
        <f t="shared" si="42"/>
        <v>1.0002733399999999</v>
      </c>
      <c r="D480" s="16">
        <f t="shared" si="44"/>
        <v>1.20160118727016</v>
      </c>
      <c r="E480" s="43">
        <f t="shared" si="45"/>
        <v>1.0003034073999999</v>
      </c>
      <c r="F480" s="57">
        <f t="shared" si="46"/>
        <v>1.22611741589845</v>
      </c>
      <c r="G480" s="44">
        <f t="shared" si="43"/>
        <v>1.00031283701262</v>
      </c>
      <c r="H480" s="58">
        <f t="shared" si="47"/>
        <v>1.22444728337355</v>
      </c>
    </row>
    <row r="481" spans="1:8" x14ac:dyDescent="0.3">
      <c r="A481" s="9">
        <v>41240</v>
      </c>
      <c r="B481" s="37">
        <v>7.12</v>
      </c>
      <c r="C481" s="16">
        <f t="shared" si="42"/>
        <v>1.0002729699999999</v>
      </c>
      <c r="D481" s="16">
        <f t="shared" si="44"/>
        <v>1.2019296329386899</v>
      </c>
      <c r="E481" s="43">
        <f t="shared" si="45"/>
        <v>1.0003029966999999</v>
      </c>
      <c r="F481" s="57">
        <f t="shared" si="46"/>
        <v>1.2264894289957</v>
      </c>
      <c r="G481" s="44">
        <f t="shared" si="43"/>
        <v>1.0003124669980099</v>
      </c>
      <c r="H481" s="58">
        <f t="shared" si="47"/>
        <v>1.22483033580379</v>
      </c>
    </row>
    <row r="482" spans="1:8" x14ac:dyDescent="0.3">
      <c r="A482" s="9">
        <v>41241</v>
      </c>
      <c r="B482" s="37">
        <v>7.11</v>
      </c>
      <c r="C482" s="16">
        <f t="shared" si="42"/>
        <v>1.0002726</v>
      </c>
      <c r="D482" s="16">
        <f t="shared" si="44"/>
        <v>1.20225772367059</v>
      </c>
      <c r="E482" s="43">
        <f t="shared" si="45"/>
        <v>1.0003025860000001</v>
      </c>
      <c r="F482" s="57">
        <f t="shared" si="46"/>
        <v>1.22686105124527</v>
      </c>
      <c r="G482" s="44">
        <f t="shared" si="43"/>
        <v>1.0003120969834001</v>
      </c>
      <c r="H482" s="58">
        <f t="shared" si="47"/>
        <v>1.22521305486189</v>
      </c>
    </row>
    <row r="483" spans="1:8" x14ac:dyDescent="0.3">
      <c r="A483" s="9">
        <v>41242</v>
      </c>
      <c r="B483" s="37">
        <v>7.07</v>
      </c>
      <c r="C483" s="16">
        <f t="shared" si="42"/>
        <v>1.0002711200000001</v>
      </c>
      <c r="D483" s="16">
        <f t="shared" si="44"/>
        <v>1.2025854591260601</v>
      </c>
      <c r="E483" s="43">
        <f t="shared" si="45"/>
        <v>1.0003009432000001</v>
      </c>
      <c r="F483" s="57">
        <f t="shared" si="46"/>
        <v>1.2272322822233199</v>
      </c>
      <c r="G483" s="44">
        <f t="shared" si="43"/>
        <v>1.00031061692496</v>
      </c>
      <c r="H483" s="58">
        <f t="shared" si="47"/>
        <v>1.22559544016033</v>
      </c>
    </row>
    <row r="484" spans="1:8" x14ac:dyDescent="0.3">
      <c r="A484" s="9">
        <v>41243</v>
      </c>
      <c r="B484" s="37">
        <v>7.06</v>
      </c>
      <c r="C484" s="16">
        <f t="shared" si="42"/>
        <v>1.0002707500000001</v>
      </c>
      <c r="D484" s="16">
        <f t="shared" si="44"/>
        <v>1.2029115040957401</v>
      </c>
      <c r="E484" s="43">
        <f t="shared" si="45"/>
        <v>1.0003005325000001</v>
      </c>
      <c r="F484" s="57">
        <f t="shared" si="46"/>
        <v>1.2276016094334801</v>
      </c>
      <c r="G484" s="44">
        <f t="shared" si="43"/>
        <v>1.00031024691035</v>
      </c>
      <c r="H484" s="58">
        <f t="shared" si="47"/>
        <v>1.2259761308471999</v>
      </c>
    </row>
    <row r="485" spans="1:8" x14ac:dyDescent="0.3">
      <c r="A485" s="9">
        <v>41246</v>
      </c>
      <c r="B485" s="37">
        <v>7.07</v>
      </c>
      <c r="C485" s="16">
        <f t="shared" si="42"/>
        <v>1.0002711200000001</v>
      </c>
      <c r="D485" s="16">
        <f t="shared" si="44"/>
        <v>1.2032371923854699</v>
      </c>
      <c r="E485" s="43">
        <f t="shared" si="45"/>
        <v>1.0003009432000001</v>
      </c>
      <c r="F485" s="57">
        <f t="shared" si="46"/>
        <v>1.2279705436141699</v>
      </c>
      <c r="G485" s="44">
        <f t="shared" si="43"/>
        <v>1.00031061692496</v>
      </c>
      <c r="H485" s="58">
        <f t="shared" si="47"/>
        <v>1.22635648615396</v>
      </c>
    </row>
    <row r="486" spans="1:8" x14ac:dyDescent="0.3">
      <c r="A486" s="9">
        <v>41247</v>
      </c>
      <c r="B486" s="37">
        <v>7.07</v>
      </c>
      <c r="C486" s="16">
        <f t="shared" si="42"/>
        <v>1.0002711200000001</v>
      </c>
      <c r="D486" s="16">
        <f t="shared" si="44"/>
        <v>1.20356341405307</v>
      </c>
      <c r="E486" s="43">
        <f t="shared" si="45"/>
        <v>1.0003009432000001</v>
      </c>
      <c r="F486" s="57">
        <f t="shared" si="46"/>
        <v>1.22834009299907</v>
      </c>
      <c r="G486" s="44">
        <f t="shared" si="43"/>
        <v>1.00031061692496</v>
      </c>
      <c r="H486" s="58">
        <f t="shared" si="47"/>
        <v>1.2267374132345901</v>
      </c>
    </row>
    <row r="487" spans="1:8" x14ac:dyDescent="0.3">
      <c r="A487" s="9">
        <v>41248</v>
      </c>
      <c r="B487" s="37">
        <v>7.06</v>
      </c>
      <c r="C487" s="16">
        <f t="shared" si="42"/>
        <v>1.0002707500000001</v>
      </c>
      <c r="D487" s="16">
        <f t="shared" si="44"/>
        <v>1.2038897241658899</v>
      </c>
      <c r="E487" s="43">
        <f t="shared" si="45"/>
        <v>1.0003005325000001</v>
      </c>
      <c r="F487" s="57">
        <f t="shared" si="46"/>
        <v>1.2287097535973499</v>
      </c>
      <c r="G487" s="44">
        <f t="shared" si="43"/>
        <v>1.00031024691035</v>
      </c>
      <c r="H487" s="58">
        <f t="shared" si="47"/>
        <v>1.22711845863762</v>
      </c>
    </row>
    <row r="488" spans="1:8" x14ac:dyDescent="0.3">
      <c r="A488" s="9">
        <v>41249</v>
      </c>
      <c r="B488" s="37">
        <v>7.05</v>
      </c>
      <c r="C488" s="16">
        <f t="shared" si="42"/>
        <v>1.0002703799999999</v>
      </c>
      <c r="D488" s="16">
        <f t="shared" si="44"/>
        <v>1.20421567730871</v>
      </c>
      <c r="E488" s="43">
        <f t="shared" si="45"/>
        <v>1.0003001218000001</v>
      </c>
      <c r="F488" s="57">
        <f t="shared" si="46"/>
        <v>1.22907902081137</v>
      </c>
      <c r="G488" s="44">
        <f t="shared" si="43"/>
        <v>1.0003098768957399</v>
      </c>
      <c r="H488" s="58">
        <f t="shared" si="47"/>
        <v>1.2274991683480501</v>
      </c>
    </row>
    <row r="489" spans="1:8" x14ac:dyDescent="0.3">
      <c r="A489" s="9">
        <v>41250</v>
      </c>
      <c r="B489" s="37">
        <v>7.04</v>
      </c>
      <c r="C489" s="16">
        <f t="shared" si="42"/>
        <v>1.0002700099999999</v>
      </c>
      <c r="D489" s="16">
        <f t="shared" si="44"/>
        <v>1.2045412731435401</v>
      </c>
      <c r="E489" s="43">
        <f t="shared" si="45"/>
        <v>1.0002997111</v>
      </c>
      <c r="F489" s="57">
        <f t="shared" si="46"/>
        <v>1.22944789421944</v>
      </c>
      <c r="G489" s="44">
        <f t="shared" si="43"/>
        <v>1.0003095068811301</v>
      </c>
      <c r="H489" s="58">
        <f t="shared" si="47"/>
        <v>1.22787954197986</v>
      </c>
    </row>
    <row r="490" spans="1:8" x14ac:dyDescent="0.3">
      <c r="A490" s="9">
        <v>41253</v>
      </c>
      <c r="B490" s="37">
        <v>7.01</v>
      </c>
      <c r="C490" s="16">
        <f t="shared" si="42"/>
        <v>1.0002688900000001</v>
      </c>
      <c r="D490" s="16">
        <f t="shared" si="44"/>
        <v>1.2048665113327</v>
      </c>
      <c r="E490" s="43">
        <f t="shared" si="45"/>
        <v>1.0002984679</v>
      </c>
      <c r="F490" s="57">
        <f t="shared" si="46"/>
        <v>1.2298163734002101</v>
      </c>
      <c r="G490" s="44">
        <f t="shared" si="43"/>
        <v>1.0003083868369</v>
      </c>
      <c r="H490" s="58">
        <f t="shared" si="47"/>
        <v>1.2282595791473001</v>
      </c>
    </row>
    <row r="491" spans="1:8" x14ac:dyDescent="0.3">
      <c r="A491" s="9">
        <v>41254</v>
      </c>
      <c r="B491" s="37">
        <v>6.97</v>
      </c>
      <c r="C491" s="16">
        <f t="shared" si="42"/>
        <v>1.00026741</v>
      </c>
      <c r="D491" s="16">
        <f t="shared" si="44"/>
        <v>1.2051904878889299</v>
      </c>
      <c r="E491" s="43">
        <f t="shared" si="45"/>
        <v>1.0002968251</v>
      </c>
      <c r="F491" s="57">
        <f t="shared" si="46"/>
        <v>1.23018343411056</v>
      </c>
      <c r="G491" s="44">
        <f t="shared" si="43"/>
        <v>1.00030690677846</v>
      </c>
      <c r="H491" s="58">
        <f t="shared" si="47"/>
        <v>1.2286383582338101</v>
      </c>
    </row>
    <row r="492" spans="1:8" x14ac:dyDescent="0.3">
      <c r="A492" s="9">
        <v>41255</v>
      </c>
      <c r="B492" s="37">
        <v>6.97</v>
      </c>
      <c r="C492" s="16">
        <f t="shared" si="42"/>
        <v>1.00026741</v>
      </c>
      <c r="D492" s="16">
        <f t="shared" si="44"/>
        <v>1.2055127678773001</v>
      </c>
      <c r="E492" s="43">
        <f t="shared" si="45"/>
        <v>1.0002968251</v>
      </c>
      <c r="F492" s="57">
        <f t="shared" si="46"/>
        <v>1.23054858343141</v>
      </c>
      <c r="G492" s="44">
        <f t="shared" si="43"/>
        <v>1.00030690677846</v>
      </c>
      <c r="H492" s="58">
        <f t="shared" si="47"/>
        <v>1.22901543567423</v>
      </c>
    </row>
    <row r="493" spans="1:8" x14ac:dyDescent="0.3">
      <c r="A493" s="9">
        <v>41256</v>
      </c>
      <c r="B493" s="37">
        <v>6.95</v>
      </c>
      <c r="C493" s="16">
        <f t="shared" si="42"/>
        <v>1.00026667</v>
      </c>
      <c r="D493" s="16">
        <f t="shared" si="44"/>
        <v>1.2058351340465601</v>
      </c>
      <c r="E493" s="43">
        <f t="shared" si="45"/>
        <v>1.0002960036999999</v>
      </c>
      <c r="F493" s="57">
        <f t="shared" si="46"/>
        <v>1.2309138411377401</v>
      </c>
      <c r="G493" s="44">
        <f t="shared" si="43"/>
        <v>1.0003061667492399</v>
      </c>
      <c r="H493" s="58">
        <f t="shared" si="47"/>
        <v>1.2293926288422701</v>
      </c>
    </row>
    <row r="494" spans="1:8" x14ac:dyDescent="0.3">
      <c r="A494" s="9">
        <v>41257</v>
      </c>
      <c r="B494" s="37">
        <v>6.9</v>
      </c>
      <c r="C494" s="16">
        <f t="shared" si="42"/>
        <v>1.00026481</v>
      </c>
      <c r="D494" s="16">
        <f t="shared" si="44"/>
        <v>1.2061566941017601</v>
      </c>
      <c r="E494" s="43">
        <f t="shared" si="45"/>
        <v>1.0002939391000001</v>
      </c>
      <c r="F494" s="57">
        <f t="shared" si="46"/>
        <v>1.2312781961890999</v>
      </c>
      <c r="G494" s="44">
        <f t="shared" si="43"/>
        <v>1.0003043066757999</v>
      </c>
      <c r="H494" s="58">
        <f t="shared" si="47"/>
        <v>1.22976902798698</v>
      </c>
    </row>
    <row r="495" spans="1:8" x14ac:dyDescent="0.3">
      <c r="A495" s="9">
        <v>41260</v>
      </c>
      <c r="B495" s="37">
        <v>6.89</v>
      </c>
      <c r="C495" s="16">
        <f t="shared" si="42"/>
        <v>1.00026444</v>
      </c>
      <c r="D495" s="16">
        <f t="shared" si="44"/>
        <v>1.20647609645593</v>
      </c>
      <c r="E495" s="43">
        <f t="shared" si="45"/>
        <v>1.0002935284000001</v>
      </c>
      <c r="F495" s="57">
        <f t="shared" si="46"/>
        <v>1.2316401169939399</v>
      </c>
      <c r="G495" s="44">
        <f t="shared" si="43"/>
        <v>1.0003039366611901</v>
      </c>
      <c r="H495" s="58">
        <f t="shared" si="47"/>
        <v>1.23014325491189</v>
      </c>
    </row>
    <row r="496" spans="1:8" x14ac:dyDescent="0.3">
      <c r="A496" s="9">
        <v>41261</v>
      </c>
      <c r="B496" s="37">
        <v>6.87</v>
      </c>
      <c r="C496" s="16">
        <f t="shared" si="42"/>
        <v>1.0002637000000001</v>
      </c>
      <c r="D496" s="16">
        <f t="shared" si="44"/>
        <v>1.2067951369948799</v>
      </c>
      <c r="E496" s="43">
        <f t="shared" si="45"/>
        <v>1.0002927070000001</v>
      </c>
      <c r="F496" s="57">
        <f t="shared" si="46"/>
        <v>1.2320016383468599</v>
      </c>
      <c r="G496" s="44">
        <f t="shared" si="43"/>
        <v>1.00030319663197</v>
      </c>
      <c r="H496" s="58">
        <f t="shared" si="47"/>
        <v>1.2305171405455699</v>
      </c>
    </row>
    <row r="497" spans="1:8" x14ac:dyDescent="0.3">
      <c r="A497" s="9">
        <v>41262</v>
      </c>
      <c r="B497" s="37">
        <v>6.84</v>
      </c>
      <c r="C497" s="16">
        <f t="shared" si="42"/>
        <v>1.00026258</v>
      </c>
      <c r="D497" s="16">
        <f t="shared" si="44"/>
        <v>1.20711336887251</v>
      </c>
      <c r="E497" s="43">
        <f t="shared" si="45"/>
        <v>1.0002914638</v>
      </c>
      <c r="F497" s="57">
        <f t="shared" si="46"/>
        <v>1.23236225385042</v>
      </c>
      <c r="G497" s="44">
        <f t="shared" si="43"/>
        <v>1.0003020765877499</v>
      </c>
      <c r="H497" s="58">
        <f t="shared" si="47"/>
        <v>1.23089022919816</v>
      </c>
    </row>
    <row r="498" spans="1:8" x14ac:dyDescent="0.3">
      <c r="A498" s="9">
        <v>41263</v>
      </c>
      <c r="B498" s="37">
        <v>6.85</v>
      </c>
      <c r="C498" s="16">
        <f t="shared" si="42"/>
        <v>1.00026295</v>
      </c>
      <c r="D498" s="16">
        <f t="shared" si="44"/>
        <v>1.2074303327009099</v>
      </c>
      <c r="E498" s="43">
        <f t="shared" si="45"/>
        <v>1.0002918745</v>
      </c>
      <c r="F498" s="57">
        <f t="shared" si="46"/>
        <v>1.2327214428358999</v>
      </c>
      <c r="G498" s="44">
        <f t="shared" si="43"/>
        <v>1.00030244660236</v>
      </c>
      <c r="H498" s="58">
        <f t="shared" si="47"/>
        <v>1.2312620523184901</v>
      </c>
    </row>
    <row r="499" spans="1:8" x14ac:dyDescent="0.3">
      <c r="A499" s="9">
        <v>41264</v>
      </c>
      <c r="B499" s="37">
        <v>6.87</v>
      </c>
      <c r="C499" s="16">
        <f t="shared" si="42"/>
        <v>1.0002637000000001</v>
      </c>
      <c r="D499" s="16">
        <f t="shared" si="44"/>
        <v>1.2077478265068899</v>
      </c>
      <c r="E499" s="43">
        <f t="shared" si="45"/>
        <v>1.0002927070000001</v>
      </c>
      <c r="F499" s="57">
        <f t="shared" si="46"/>
        <v>1.2330812427906701</v>
      </c>
      <c r="G499" s="44">
        <f t="shared" si="43"/>
        <v>1.00030319663197</v>
      </c>
      <c r="H499" s="58">
        <f t="shared" si="47"/>
        <v>1.2316344433428299</v>
      </c>
    </row>
    <row r="500" spans="1:8" x14ac:dyDescent="0.3">
      <c r="A500" s="9">
        <v>41267</v>
      </c>
      <c r="B500" s="37">
        <v>6.87</v>
      </c>
      <c r="C500" s="16">
        <f t="shared" si="42"/>
        <v>1.0002637000000001</v>
      </c>
      <c r="D500" s="16">
        <f t="shared" si="44"/>
        <v>1.2080663096087401</v>
      </c>
      <c r="E500" s="43">
        <f t="shared" si="45"/>
        <v>1.0002927070000001</v>
      </c>
      <c r="F500" s="57">
        <f t="shared" si="46"/>
        <v>1.2334421743020001</v>
      </c>
      <c r="G500" s="44">
        <f t="shared" si="43"/>
        <v>1.00030319663197</v>
      </c>
      <c r="H500" s="58">
        <f t="shared" si="47"/>
        <v>1.2320078707578701</v>
      </c>
    </row>
    <row r="501" spans="1:8" x14ac:dyDescent="0.3">
      <c r="A501" s="9">
        <v>41269</v>
      </c>
      <c r="B501" s="37">
        <v>6.9</v>
      </c>
      <c r="C501" s="16">
        <f t="shared" si="42"/>
        <v>1.00026481</v>
      </c>
      <c r="D501" s="16">
        <f t="shared" si="44"/>
        <v>1.2083848766945799</v>
      </c>
      <c r="E501" s="43">
        <f t="shared" si="45"/>
        <v>1.0002939391000001</v>
      </c>
      <c r="F501" s="57">
        <f t="shared" si="46"/>
        <v>1.23380321146051</v>
      </c>
      <c r="G501" s="44">
        <f t="shared" si="43"/>
        <v>1.0003043066757999</v>
      </c>
      <c r="H501" s="58">
        <f t="shared" si="47"/>
        <v>1.2323814113948399</v>
      </c>
    </row>
    <row r="502" spans="1:8" x14ac:dyDescent="0.3">
      <c r="A502" s="9">
        <v>41270</v>
      </c>
      <c r="B502" s="37">
        <v>6.9</v>
      </c>
      <c r="C502" s="16">
        <f t="shared" si="42"/>
        <v>1.00026481</v>
      </c>
      <c r="D502" s="16">
        <f t="shared" si="44"/>
        <v>1.2087048690937801</v>
      </c>
      <c r="E502" s="43">
        <f t="shared" si="45"/>
        <v>1.0002939391000001</v>
      </c>
      <c r="F502" s="57">
        <f t="shared" si="46"/>
        <v>1.23416587446606</v>
      </c>
      <c r="G502" s="44">
        <f t="shared" si="43"/>
        <v>1.0003043066757999</v>
      </c>
      <c r="H502" s="58">
        <f t="shared" si="47"/>
        <v>1.2327564332854599</v>
      </c>
    </row>
    <row r="503" spans="1:8" x14ac:dyDescent="0.3">
      <c r="A503" s="9">
        <v>41271</v>
      </c>
      <c r="B503" s="37">
        <v>6.9</v>
      </c>
      <c r="C503" s="16">
        <f t="shared" si="42"/>
        <v>1.00026481</v>
      </c>
      <c r="D503" s="16">
        <f t="shared" si="44"/>
        <v>1.2090249462301601</v>
      </c>
      <c r="E503" s="43">
        <f t="shared" si="45"/>
        <v>1.0002939391000001</v>
      </c>
      <c r="F503" s="57">
        <f t="shared" si="46"/>
        <v>1.2345286440724501</v>
      </c>
      <c r="G503" s="44">
        <f t="shared" si="43"/>
        <v>1.0003043066757999</v>
      </c>
      <c r="H503" s="58">
        <f t="shared" si="47"/>
        <v>1.23313156929774</v>
      </c>
    </row>
    <row r="504" spans="1:8" x14ac:dyDescent="0.3">
      <c r="A504" s="9">
        <v>41274</v>
      </c>
      <c r="B504" s="37">
        <v>6.9</v>
      </c>
      <c r="C504" s="16">
        <f t="shared" si="42"/>
        <v>1.00026481</v>
      </c>
      <c r="D504" s="16">
        <f t="shared" si="44"/>
        <v>1.2093451081261699</v>
      </c>
      <c r="E504" s="43">
        <f t="shared" si="45"/>
        <v>1.0002939391000001</v>
      </c>
      <c r="F504" s="57">
        <f t="shared" si="46"/>
        <v>1.23489152031101</v>
      </c>
      <c r="G504" s="44">
        <f t="shared" si="43"/>
        <v>1.0003043066757999</v>
      </c>
      <c r="H504" s="58">
        <f t="shared" si="47"/>
        <v>1.23350681946642</v>
      </c>
    </row>
    <row r="505" spans="1:8" x14ac:dyDescent="0.3">
      <c r="A505" s="9">
        <v>41276</v>
      </c>
      <c r="B505" s="37">
        <v>6.92</v>
      </c>
      <c r="C505" s="16">
        <f t="shared" si="42"/>
        <v>1.0002655499999999</v>
      </c>
      <c r="D505" s="16">
        <f t="shared" si="44"/>
        <v>1.20966535480425</v>
      </c>
      <c r="E505" s="43">
        <f t="shared" si="45"/>
        <v>1.0002947605000001</v>
      </c>
      <c r="F505" s="57">
        <f t="shared" si="46"/>
        <v>1.2352545032130899</v>
      </c>
      <c r="G505" s="44">
        <f t="shared" si="43"/>
        <v>1.0003050467050201</v>
      </c>
      <c r="H505" s="58">
        <f t="shared" si="47"/>
        <v>1.2338821838262299</v>
      </c>
    </row>
    <row r="506" spans="1:8" x14ac:dyDescent="0.3">
      <c r="A506" s="9">
        <v>41277</v>
      </c>
      <c r="B506" s="37">
        <v>6.92</v>
      </c>
      <c r="C506" s="16">
        <f t="shared" si="42"/>
        <v>1.0002655499999999</v>
      </c>
      <c r="D506" s="16">
        <f t="shared" si="44"/>
        <v>1.2099865814392201</v>
      </c>
      <c r="E506" s="43">
        <f t="shared" si="45"/>
        <v>1.0002947605000001</v>
      </c>
      <c r="F506" s="57">
        <f t="shared" si="46"/>
        <v>1.2356186074480799</v>
      </c>
      <c r="G506" s="44">
        <f t="shared" si="43"/>
        <v>1.0003050467050201</v>
      </c>
      <c r="H506" s="58">
        <f t="shared" si="47"/>
        <v>1.23425857552079</v>
      </c>
    </row>
    <row r="507" spans="1:8" x14ac:dyDescent="0.3">
      <c r="A507" s="9">
        <v>41278</v>
      </c>
      <c r="B507" s="37">
        <v>6.93</v>
      </c>
      <c r="C507" s="16">
        <f t="shared" si="42"/>
        <v>1.0002659300000001</v>
      </c>
      <c r="D507" s="16">
        <f t="shared" si="44"/>
        <v>1.2103078933759199</v>
      </c>
      <c r="E507" s="43">
        <f t="shared" si="45"/>
        <v>1.0002951822999999</v>
      </c>
      <c r="F507" s="57">
        <f t="shared" si="46"/>
        <v>1.23598281900662</v>
      </c>
      <c r="G507" s="44">
        <f t="shared" si="43"/>
        <v>1.00030542672002</v>
      </c>
      <c r="H507" s="58">
        <f t="shared" si="47"/>
        <v>1.2346350820323999</v>
      </c>
    </row>
    <row r="508" spans="1:8" x14ac:dyDescent="0.3">
      <c r="A508" s="9">
        <v>41281</v>
      </c>
      <c r="B508" s="37">
        <v>6.92</v>
      </c>
      <c r="C508" s="16">
        <f t="shared" si="42"/>
        <v>1.0002655499999999</v>
      </c>
      <c r="D508" s="16">
        <f t="shared" si="44"/>
        <v>1.21062975055401</v>
      </c>
      <c r="E508" s="43">
        <f t="shared" si="45"/>
        <v>1.0002947605000001</v>
      </c>
      <c r="F508" s="57">
        <f t="shared" si="46"/>
        <v>1.2363476592578899</v>
      </c>
      <c r="G508" s="44">
        <f t="shared" si="43"/>
        <v>1.0003050467050201</v>
      </c>
      <c r="H508" s="58">
        <f t="shared" si="47"/>
        <v>1.23501217257593</v>
      </c>
    </row>
    <row r="509" spans="1:8" x14ac:dyDescent="0.3">
      <c r="A509" s="9">
        <v>41282</v>
      </c>
      <c r="B509" s="37">
        <v>6.91</v>
      </c>
      <c r="C509" s="16">
        <f t="shared" si="42"/>
        <v>1.00026518</v>
      </c>
      <c r="D509" s="16">
        <f t="shared" si="44"/>
        <v>1.21095123328427</v>
      </c>
      <c r="E509" s="43">
        <f t="shared" si="45"/>
        <v>1.0002943498000001</v>
      </c>
      <c r="F509" s="57">
        <f t="shared" si="46"/>
        <v>1.2367120857121101</v>
      </c>
      <c r="G509" s="44">
        <f t="shared" si="43"/>
        <v>1.00030467669041</v>
      </c>
      <c r="H509" s="58">
        <f t="shared" si="47"/>
        <v>1.23538890896983</v>
      </c>
    </row>
    <row r="510" spans="1:8" x14ac:dyDescent="0.3">
      <c r="A510" s="9">
        <v>41283</v>
      </c>
      <c r="B510" s="37">
        <v>6.9</v>
      </c>
      <c r="C510" s="16">
        <f t="shared" si="42"/>
        <v>1.00026481</v>
      </c>
      <c r="D510" s="16">
        <f t="shared" si="44"/>
        <v>1.21127235333231</v>
      </c>
      <c r="E510" s="43">
        <f t="shared" si="45"/>
        <v>1.0002939391000001</v>
      </c>
      <c r="F510" s="57">
        <f t="shared" si="46"/>
        <v>1.2370761116672</v>
      </c>
      <c r="G510" s="44">
        <f t="shared" si="43"/>
        <v>1.0003043066757999</v>
      </c>
      <c r="H510" s="58">
        <f t="shared" si="47"/>
        <v>1.2357653031739799</v>
      </c>
    </row>
    <row r="511" spans="1:8" x14ac:dyDescent="0.3">
      <c r="A511" s="9">
        <v>41284</v>
      </c>
      <c r="B511" s="37">
        <v>6.91</v>
      </c>
      <c r="C511" s="16">
        <f t="shared" si="42"/>
        <v>1.00026518</v>
      </c>
      <c r="D511" s="16">
        <f t="shared" si="44"/>
        <v>1.2115931103641999</v>
      </c>
      <c r="E511" s="43">
        <f t="shared" si="45"/>
        <v>1.0002943498000001</v>
      </c>
      <c r="F511" s="57">
        <f t="shared" si="46"/>
        <v>1.2374397367060901</v>
      </c>
      <c r="G511" s="44">
        <f t="shared" si="43"/>
        <v>1.00030467669041</v>
      </c>
      <c r="H511" s="58">
        <f t="shared" si="47"/>
        <v>1.2361413548054601</v>
      </c>
    </row>
    <row r="512" spans="1:8" x14ac:dyDescent="0.3">
      <c r="A512" s="9">
        <v>41285</v>
      </c>
      <c r="B512" s="37">
        <v>6.92</v>
      </c>
      <c r="C512" s="16">
        <f t="shared" si="42"/>
        <v>1.0002655499999999</v>
      </c>
      <c r="D512" s="16">
        <f t="shared" si="44"/>
        <v>1.2119144006252101</v>
      </c>
      <c r="E512" s="43">
        <f t="shared" si="45"/>
        <v>1.0002947605000001</v>
      </c>
      <c r="F512" s="57">
        <f t="shared" si="46"/>
        <v>1.2378039768450999</v>
      </c>
      <c r="G512" s="44">
        <f t="shared" si="43"/>
        <v>1.0003050467050201</v>
      </c>
      <c r="H512" s="58">
        <f t="shared" si="47"/>
        <v>1.2365179782623199</v>
      </c>
    </row>
    <row r="513" spans="1:8" x14ac:dyDescent="0.3">
      <c r="A513" s="9">
        <v>41288</v>
      </c>
      <c r="B513" s="37">
        <v>6.93</v>
      </c>
      <c r="C513" s="16">
        <f t="shared" si="42"/>
        <v>1.0002659300000001</v>
      </c>
      <c r="D513" s="16">
        <f t="shared" si="44"/>
        <v>1.2122362244942999</v>
      </c>
      <c r="E513" s="43">
        <f t="shared" si="45"/>
        <v>1.0002951822999999</v>
      </c>
      <c r="F513" s="57">
        <f t="shared" si="46"/>
        <v>1.2381688325642199</v>
      </c>
      <c r="G513" s="44">
        <f t="shared" si="43"/>
        <v>1.00030542672002</v>
      </c>
      <c r="H513" s="58">
        <f t="shared" si="47"/>
        <v>1.23689517399729</v>
      </c>
    </row>
    <row r="514" spans="1:8" x14ac:dyDescent="0.3">
      <c r="A514" s="9">
        <v>41289</v>
      </c>
      <c r="B514" s="37">
        <v>6.94</v>
      </c>
      <c r="C514" s="16">
        <f t="shared" si="42"/>
        <v>1.0002663000000001</v>
      </c>
      <c r="D514" s="16">
        <f t="shared" si="44"/>
        <v>1.21255859447348</v>
      </c>
      <c r="E514" s="43">
        <f t="shared" si="45"/>
        <v>1.0002955929999999</v>
      </c>
      <c r="F514" s="57">
        <f t="shared" si="46"/>
        <v>1.238534318088</v>
      </c>
      <c r="G514" s="44">
        <f t="shared" si="43"/>
        <v>1.00030579673463</v>
      </c>
      <c r="H514" s="58">
        <f t="shared" si="47"/>
        <v>1.2372729548332899</v>
      </c>
    </row>
    <row r="515" spans="1:8" x14ac:dyDescent="0.3">
      <c r="A515" s="9">
        <v>41290</v>
      </c>
      <c r="B515" s="37">
        <v>6.94</v>
      </c>
      <c r="C515" s="16">
        <f t="shared" si="42"/>
        <v>1.0002663000000001</v>
      </c>
      <c r="D515" s="16">
        <f t="shared" si="44"/>
        <v>1.2128814988271901</v>
      </c>
      <c r="E515" s="43">
        <f t="shared" si="45"/>
        <v>1.0002955929999999</v>
      </c>
      <c r="F515" s="57">
        <f t="shared" si="46"/>
        <v>1.2389004201626901</v>
      </c>
      <c r="G515" s="44">
        <f t="shared" si="43"/>
        <v>1.00030579673463</v>
      </c>
      <c r="H515" s="58">
        <f t="shared" si="47"/>
        <v>1.2376513088627199</v>
      </c>
    </row>
    <row r="516" spans="1:8" x14ac:dyDescent="0.3">
      <c r="A516" s="9">
        <v>41291</v>
      </c>
      <c r="B516" s="37">
        <v>6.94</v>
      </c>
      <c r="C516" s="16">
        <f t="shared" ref="C516:C579" si="48">ROUND((1+B516/100)^(1/252),8)</f>
        <v>1.0002663000000001</v>
      </c>
      <c r="D516" s="16">
        <f t="shared" si="44"/>
        <v>1.21320448917033</v>
      </c>
      <c r="E516" s="43">
        <f t="shared" si="45"/>
        <v>1.0002955929999999</v>
      </c>
      <c r="F516" s="57">
        <f t="shared" si="46"/>
        <v>1.2392666304545901</v>
      </c>
      <c r="G516" s="44">
        <f t="shared" ref="G516:G579" si="49">ROUND((C516)*((1+$G$1)^(1/252)),16)</f>
        <v>1.00030579673463</v>
      </c>
      <c r="H516" s="58">
        <f t="shared" si="47"/>
        <v>1.2380297785915799</v>
      </c>
    </row>
    <row r="517" spans="1:8" x14ac:dyDescent="0.3">
      <c r="A517" s="9">
        <v>41292</v>
      </c>
      <c r="B517" s="37">
        <v>6.92</v>
      </c>
      <c r="C517" s="16">
        <f t="shared" si="48"/>
        <v>1.0002655499999999</v>
      </c>
      <c r="D517" s="16">
        <f t="shared" ref="D517:D580" si="50">TRUNC(D516*(C516),16)</f>
        <v>1.2135275655258</v>
      </c>
      <c r="E517" s="43">
        <f t="shared" ref="E517:E580" si="51">ROUND(1+(C517-1)*$E$1,16)</f>
        <v>1.0002947605000001</v>
      </c>
      <c r="F517" s="57">
        <f t="shared" ref="F517:F580" si="52">TRUNC(F516*E516,16)</f>
        <v>1.2396329489956901</v>
      </c>
      <c r="G517" s="44">
        <f t="shared" si="49"/>
        <v>1.0003050467050201</v>
      </c>
      <c r="H517" s="58">
        <f t="shared" ref="H517:H580" si="53">TRUNC(H516*G516,16)</f>
        <v>1.2384083640552499</v>
      </c>
    </row>
    <row r="518" spans="1:8" x14ac:dyDescent="0.3">
      <c r="A518" s="9">
        <v>41295</v>
      </c>
      <c r="B518" s="37">
        <v>6.93</v>
      </c>
      <c r="C518" s="16">
        <f t="shared" si="48"/>
        <v>1.0002659300000001</v>
      </c>
      <c r="D518" s="16">
        <f t="shared" si="50"/>
        <v>1.2138498177708299</v>
      </c>
      <c r="E518" s="43">
        <f t="shared" si="51"/>
        <v>1.0002951822999999</v>
      </c>
      <c r="F518" s="57">
        <f t="shared" si="52"/>
        <v>1.23999834382355</v>
      </c>
      <c r="G518" s="44">
        <f t="shared" si="49"/>
        <v>1.00030542672002</v>
      </c>
      <c r="H518" s="58">
        <f t="shared" si="53"/>
        <v>1.2387861364461701</v>
      </c>
    </row>
    <row r="519" spans="1:8" x14ac:dyDescent="0.3">
      <c r="A519" s="9">
        <v>41296</v>
      </c>
      <c r="B519" s="37">
        <v>6.93</v>
      </c>
      <c r="C519" s="16">
        <f t="shared" si="48"/>
        <v>1.0002659300000001</v>
      </c>
      <c r="D519" s="16">
        <f t="shared" si="50"/>
        <v>1.2141726168528699</v>
      </c>
      <c r="E519" s="43">
        <f t="shared" si="51"/>
        <v>1.0002951822999999</v>
      </c>
      <c r="F519" s="57">
        <f t="shared" si="52"/>
        <v>1.2403643693866799</v>
      </c>
      <c r="G519" s="44">
        <f t="shared" si="49"/>
        <v>1.00030542672002</v>
      </c>
      <c r="H519" s="58">
        <f t="shared" si="53"/>
        <v>1.2391644948326299</v>
      </c>
    </row>
    <row r="520" spans="1:8" x14ac:dyDescent="0.3">
      <c r="A520" s="9">
        <v>41297</v>
      </c>
      <c r="B520" s="37">
        <v>6.93</v>
      </c>
      <c r="C520" s="16">
        <f t="shared" si="48"/>
        <v>1.0002659300000001</v>
      </c>
      <c r="D520" s="16">
        <f t="shared" si="50"/>
        <v>1.2144955017768699</v>
      </c>
      <c r="E520" s="43">
        <f t="shared" si="51"/>
        <v>1.0002951822999999</v>
      </c>
      <c r="F520" s="57">
        <f t="shared" si="52"/>
        <v>1.2407305029940701</v>
      </c>
      <c r="G520" s="44">
        <f t="shared" si="49"/>
        <v>1.00030542672002</v>
      </c>
      <c r="H520" s="58">
        <f t="shared" si="53"/>
        <v>1.23954296877985</v>
      </c>
    </row>
    <row r="521" spans="1:8" x14ac:dyDescent="0.3">
      <c r="A521" s="9">
        <v>41298</v>
      </c>
      <c r="B521" s="37">
        <v>6.93</v>
      </c>
      <c r="C521" s="16">
        <f t="shared" si="48"/>
        <v>1.0002659300000001</v>
      </c>
      <c r="D521" s="16">
        <f t="shared" si="50"/>
        <v>1.2148184725656599</v>
      </c>
      <c r="E521" s="43">
        <f t="shared" si="51"/>
        <v>1.0002951822999999</v>
      </c>
      <c r="F521" s="57">
        <f t="shared" si="52"/>
        <v>1.24109674467762</v>
      </c>
      <c r="G521" s="44">
        <f t="shared" si="49"/>
        <v>1.00030542672002</v>
      </c>
      <c r="H521" s="58">
        <f t="shared" si="53"/>
        <v>1.23992155832313</v>
      </c>
    </row>
    <row r="522" spans="1:8" x14ac:dyDescent="0.3">
      <c r="A522" s="9">
        <v>41299</v>
      </c>
      <c r="B522" s="37">
        <v>6.94</v>
      </c>
      <c r="C522" s="16">
        <f t="shared" si="48"/>
        <v>1.0002663000000001</v>
      </c>
      <c r="D522" s="16">
        <f t="shared" si="50"/>
        <v>1.21514152924207</v>
      </c>
      <c r="E522" s="43">
        <f t="shared" si="51"/>
        <v>1.0002955929999999</v>
      </c>
      <c r="F522" s="57">
        <f t="shared" si="52"/>
        <v>1.24146309446924</v>
      </c>
      <c r="G522" s="44">
        <f t="shared" si="49"/>
        <v>1.00030579673463</v>
      </c>
      <c r="H522" s="58">
        <f t="shared" si="53"/>
        <v>1.24030026349777</v>
      </c>
    </row>
    <row r="523" spans="1:8" x14ac:dyDescent="0.3">
      <c r="A523" s="9">
        <v>41302</v>
      </c>
      <c r="B523" s="37">
        <v>6.94</v>
      </c>
      <c r="C523" s="16">
        <f t="shared" si="48"/>
        <v>1.0002663000000001</v>
      </c>
      <c r="D523" s="16">
        <f t="shared" si="50"/>
        <v>1.2154651214313099</v>
      </c>
      <c r="E523" s="43">
        <f t="shared" si="51"/>
        <v>1.0002955929999999</v>
      </c>
      <c r="F523" s="57">
        <f t="shared" si="52"/>
        <v>1.24183006226972</v>
      </c>
      <c r="G523" s="44">
        <f t="shared" si="49"/>
        <v>1.00030579673463</v>
      </c>
      <c r="H523" s="58">
        <f t="shared" si="53"/>
        <v>1.24067954326831</v>
      </c>
    </row>
    <row r="524" spans="1:8" x14ac:dyDescent="0.3">
      <c r="A524" s="9">
        <v>41303</v>
      </c>
      <c r="B524" s="37">
        <v>6.95</v>
      </c>
      <c r="C524" s="16">
        <f t="shared" si="48"/>
        <v>1.00026667</v>
      </c>
      <c r="D524" s="16">
        <f t="shared" si="50"/>
        <v>1.21578879979315</v>
      </c>
      <c r="E524" s="43">
        <f t="shared" si="51"/>
        <v>1.0002960036999999</v>
      </c>
      <c r="F524" s="57">
        <f t="shared" si="52"/>
        <v>1.2421971385433199</v>
      </c>
      <c r="G524" s="44">
        <f t="shared" si="49"/>
        <v>1.0003061667492399</v>
      </c>
      <c r="H524" s="58">
        <f t="shared" si="53"/>
        <v>1.24105893902136</v>
      </c>
    </row>
    <row r="525" spans="1:8" x14ac:dyDescent="0.3">
      <c r="A525" s="9">
        <v>41304</v>
      </c>
      <c r="B525" s="37">
        <v>6.95</v>
      </c>
      <c r="C525" s="16">
        <f t="shared" si="48"/>
        <v>1.00026667</v>
      </c>
      <c r="D525" s="16">
        <f t="shared" si="50"/>
        <v>1.2161130141923899</v>
      </c>
      <c r="E525" s="43">
        <f t="shared" si="51"/>
        <v>1.0002960036999999</v>
      </c>
      <c r="F525" s="57">
        <f t="shared" si="52"/>
        <v>1.2425648334924599</v>
      </c>
      <c r="G525" s="44">
        <f t="shared" si="49"/>
        <v>1.0003061667492399</v>
      </c>
      <c r="H525" s="58">
        <f t="shared" si="53"/>
        <v>1.24143891000234</v>
      </c>
    </row>
    <row r="526" spans="1:8" x14ac:dyDescent="0.3">
      <c r="A526" s="9">
        <v>41305</v>
      </c>
      <c r="B526" s="37">
        <v>6.95</v>
      </c>
      <c r="C526" s="16">
        <f t="shared" si="48"/>
        <v>1.00026667</v>
      </c>
      <c r="D526" s="16">
        <f t="shared" si="50"/>
        <v>1.21643731504988</v>
      </c>
      <c r="E526" s="43">
        <f t="shared" si="51"/>
        <v>1.0002960036999999</v>
      </c>
      <c r="F526" s="57">
        <f t="shared" si="52"/>
        <v>1.2429326372806599</v>
      </c>
      <c r="G526" s="44">
        <f t="shared" si="49"/>
        <v>1.0003061667492399</v>
      </c>
      <c r="H526" s="58">
        <f t="shared" si="53"/>
        <v>1.2418189973178</v>
      </c>
    </row>
    <row r="527" spans="1:8" x14ac:dyDescent="0.3">
      <c r="A527" s="9">
        <v>41306</v>
      </c>
      <c r="B527" s="37">
        <v>6.95</v>
      </c>
      <c r="C527" s="16">
        <f t="shared" si="48"/>
        <v>1.00026667</v>
      </c>
      <c r="D527" s="16">
        <f t="shared" si="50"/>
        <v>1.2167617023886801</v>
      </c>
      <c r="E527" s="43">
        <f t="shared" si="51"/>
        <v>1.0002960036999999</v>
      </c>
      <c r="F527" s="57">
        <f t="shared" si="52"/>
        <v>1.2433005499401499</v>
      </c>
      <c r="G527" s="44">
        <f t="shared" si="49"/>
        <v>1.0003061667492399</v>
      </c>
      <c r="H527" s="58">
        <f t="shared" si="53"/>
        <v>1.24219920100335</v>
      </c>
    </row>
    <row r="528" spans="1:8" x14ac:dyDescent="0.3">
      <c r="A528" s="9">
        <v>41309</v>
      </c>
      <c r="B528" s="37">
        <v>6.96</v>
      </c>
      <c r="C528" s="16">
        <f t="shared" si="48"/>
        <v>1.00026704</v>
      </c>
      <c r="D528" s="16">
        <f t="shared" si="50"/>
        <v>1.2170861762318601</v>
      </c>
      <c r="E528" s="43">
        <f t="shared" si="51"/>
        <v>1.0002964143999999</v>
      </c>
      <c r="F528" s="57">
        <f t="shared" si="52"/>
        <v>1.2436685715031399</v>
      </c>
      <c r="G528" s="44">
        <f t="shared" si="49"/>
        <v>1.00030653676385</v>
      </c>
      <c r="H528" s="58">
        <f t="shared" si="53"/>
        <v>1.24257952109463</v>
      </c>
    </row>
    <row r="529" spans="1:8" x14ac:dyDescent="0.3">
      <c r="A529" s="9">
        <v>41310</v>
      </c>
      <c r="B529" s="37">
        <v>6.96</v>
      </c>
      <c r="C529" s="16">
        <f t="shared" si="48"/>
        <v>1.00026704</v>
      </c>
      <c r="D529" s="16">
        <f t="shared" si="50"/>
        <v>1.21741118692436</v>
      </c>
      <c r="E529" s="43">
        <f t="shared" si="51"/>
        <v>1.0002964143999999</v>
      </c>
      <c r="F529" s="57">
        <f t="shared" si="52"/>
        <v>1.24403721277656</v>
      </c>
      <c r="G529" s="44">
        <f t="shared" si="49"/>
        <v>1.00030653676385</v>
      </c>
      <c r="H529" s="58">
        <f t="shared" si="53"/>
        <v>1.2429604173998501</v>
      </c>
    </row>
    <row r="530" spans="1:8" x14ac:dyDescent="0.3">
      <c r="A530" s="9">
        <v>41311</v>
      </c>
      <c r="B530" s="37">
        <v>6.96</v>
      </c>
      <c r="C530" s="16">
        <f t="shared" si="48"/>
        <v>1.00026704</v>
      </c>
      <c r="D530" s="16">
        <f t="shared" si="50"/>
        <v>1.21773628440772</v>
      </c>
      <c r="E530" s="43">
        <f t="shared" si="51"/>
        <v>1.0002964143999999</v>
      </c>
      <c r="F530" s="57">
        <f t="shared" si="52"/>
        <v>1.24440596332056</v>
      </c>
      <c r="G530" s="44">
        <f t="shared" si="49"/>
        <v>1.00030653676385</v>
      </c>
      <c r="H530" s="58">
        <f t="shared" si="53"/>
        <v>1.24334143046379</v>
      </c>
    </row>
    <row r="531" spans="1:8" x14ac:dyDescent="0.3">
      <c r="A531" s="9">
        <v>41312</v>
      </c>
      <c r="B531" s="37">
        <v>6.95</v>
      </c>
      <c r="C531" s="16">
        <f t="shared" si="48"/>
        <v>1.00026667</v>
      </c>
      <c r="D531" s="16">
        <f t="shared" si="50"/>
        <v>1.2180614687051099</v>
      </c>
      <c r="E531" s="43">
        <f t="shared" si="51"/>
        <v>1.0002960036999999</v>
      </c>
      <c r="F531" s="57">
        <f t="shared" si="52"/>
        <v>1.24477482316753</v>
      </c>
      <c r="G531" s="44">
        <f t="shared" si="49"/>
        <v>1.0003061667492399</v>
      </c>
      <c r="H531" s="58">
        <f t="shared" si="53"/>
        <v>1.2437225603222399</v>
      </c>
    </row>
    <row r="532" spans="1:8" x14ac:dyDescent="0.3">
      <c r="A532" s="9">
        <v>41313</v>
      </c>
      <c r="B532" s="37">
        <v>6.95</v>
      </c>
      <c r="C532" s="16">
        <f t="shared" si="48"/>
        <v>1.00026667</v>
      </c>
      <c r="D532" s="16">
        <f t="shared" si="50"/>
        <v>1.2183862891569699</v>
      </c>
      <c r="E532" s="43">
        <f t="shared" si="51"/>
        <v>1.0002960036999999</v>
      </c>
      <c r="F532" s="57">
        <f t="shared" si="52"/>
        <v>1.24514328112085</v>
      </c>
      <c r="G532" s="44">
        <f t="shared" si="49"/>
        <v>1.0003061667492399</v>
      </c>
      <c r="H532" s="58">
        <f t="shared" si="53"/>
        <v>1.2441033468154901</v>
      </c>
    </row>
    <row r="533" spans="1:8" x14ac:dyDescent="0.3">
      <c r="A533" s="9">
        <v>41318</v>
      </c>
      <c r="B533" s="37">
        <v>6.95</v>
      </c>
      <c r="C533" s="16">
        <f t="shared" si="48"/>
        <v>1.00026667</v>
      </c>
      <c r="D533" s="16">
        <f t="shared" si="50"/>
        <v>1.2187111962287001</v>
      </c>
      <c r="E533" s="43">
        <f t="shared" si="51"/>
        <v>1.0002960036999999</v>
      </c>
      <c r="F533" s="57">
        <f t="shared" si="52"/>
        <v>1.2455118481390901</v>
      </c>
      <c r="G533" s="44">
        <f t="shared" si="49"/>
        <v>1.0003061667492399</v>
      </c>
      <c r="H533" s="58">
        <f t="shared" si="53"/>
        <v>1.2444842498929001</v>
      </c>
    </row>
    <row r="534" spans="1:8" x14ac:dyDescent="0.3">
      <c r="A534" s="9">
        <v>41319</v>
      </c>
      <c r="B534" s="37">
        <v>6.94</v>
      </c>
      <c r="C534" s="16">
        <f t="shared" si="48"/>
        <v>1.0002663000000001</v>
      </c>
      <c r="D534" s="16">
        <f t="shared" si="50"/>
        <v>1.2190361899433999</v>
      </c>
      <c r="E534" s="43">
        <f t="shared" si="51"/>
        <v>1.0002955929999999</v>
      </c>
      <c r="F534" s="57">
        <f t="shared" si="52"/>
        <v>1.2458805242545301</v>
      </c>
      <c r="G534" s="44">
        <f t="shared" si="49"/>
        <v>1.00030579673463</v>
      </c>
      <c r="H534" s="58">
        <f t="shared" si="53"/>
        <v>1.2448652695901701</v>
      </c>
    </row>
    <row r="535" spans="1:8" x14ac:dyDescent="0.3">
      <c r="A535" s="9">
        <v>41320</v>
      </c>
      <c r="B535" s="37">
        <v>6.94</v>
      </c>
      <c r="C535" s="16">
        <f t="shared" si="48"/>
        <v>1.0002663000000001</v>
      </c>
      <c r="D535" s="16">
        <f t="shared" si="50"/>
        <v>1.2193608192807801</v>
      </c>
      <c r="E535" s="43">
        <f t="shared" si="51"/>
        <v>1.0002955929999999</v>
      </c>
      <c r="F535" s="57">
        <f t="shared" si="52"/>
        <v>1.2462487978163399</v>
      </c>
      <c r="G535" s="44">
        <f t="shared" si="49"/>
        <v>1.00030579673463</v>
      </c>
      <c r="H535" s="58">
        <f t="shared" si="53"/>
        <v>1.24524594532467</v>
      </c>
    </row>
    <row r="536" spans="1:8" x14ac:dyDescent="0.3">
      <c r="A536" s="9">
        <v>41323</v>
      </c>
      <c r="B536" s="37">
        <v>6.94</v>
      </c>
      <c r="C536" s="16">
        <f t="shared" si="48"/>
        <v>1.0002663000000001</v>
      </c>
      <c r="D536" s="16">
        <f t="shared" si="50"/>
        <v>1.21968553506695</v>
      </c>
      <c r="E536" s="43">
        <f t="shared" si="51"/>
        <v>1.0002955929999999</v>
      </c>
      <c r="F536" s="57">
        <f t="shared" si="52"/>
        <v>1.2466171802372299</v>
      </c>
      <c r="G536" s="44">
        <f t="shared" si="49"/>
        <v>1.00030579673463</v>
      </c>
      <c r="H536" s="58">
        <f t="shared" si="53"/>
        <v>1.2456267374685599</v>
      </c>
    </row>
    <row r="537" spans="1:8" x14ac:dyDescent="0.3">
      <c r="A537" s="9">
        <v>41324</v>
      </c>
      <c r="B537" s="37">
        <v>6.93</v>
      </c>
      <c r="C537" s="16">
        <f t="shared" si="48"/>
        <v>1.0002659300000001</v>
      </c>
      <c r="D537" s="16">
        <f t="shared" si="50"/>
        <v>1.22001033732494</v>
      </c>
      <c r="E537" s="43">
        <f t="shared" si="51"/>
        <v>1.0002951822999999</v>
      </c>
      <c r="F537" s="57">
        <f t="shared" si="52"/>
        <v>1.2469856715493901</v>
      </c>
      <c r="G537" s="44">
        <f t="shared" si="49"/>
        <v>1.00030542672002</v>
      </c>
      <c r="H537" s="58">
        <f t="shared" si="53"/>
        <v>1.2460076460574501</v>
      </c>
    </row>
    <row r="538" spans="1:8" x14ac:dyDescent="0.3">
      <c r="A538" s="9">
        <v>41325</v>
      </c>
      <c r="B538" s="37">
        <v>6.95</v>
      </c>
      <c r="C538" s="16">
        <f t="shared" si="48"/>
        <v>1.00026667</v>
      </c>
      <c r="D538" s="16">
        <f t="shared" si="50"/>
        <v>1.2203347746739499</v>
      </c>
      <c r="E538" s="43">
        <f t="shared" si="51"/>
        <v>1.0002960036999999</v>
      </c>
      <c r="F538" s="57">
        <f t="shared" si="52"/>
        <v>1.24735375964798</v>
      </c>
      <c r="G538" s="44">
        <f t="shared" si="49"/>
        <v>1.0003061667492399</v>
      </c>
      <c r="H538" s="58">
        <f t="shared" si="53"/>
        <v>1.2463882100859101</v>
      </c>
    </row>
    <row r="539" spans="1:8" x14ac:dyDescent="0.3">
      <c r="A539" s="9">
        <v>41326</v>
      </c>
      <c r="B539" s="37">
        <v>6.95</v>
      </c>
      <c r="C539" s="16">
        <f t="shared" si="48"/>
        <v>1.00026667</v>
      </c>
      <c r="D539" s="16">
        <f t="shared" si="50"/>
        <v>1.2206602013483101</v>
      </c>
      <c r="E539" s="43">
        <f t="shared" si="51"/>
        <v>1.0002960036999999</v>
      </c>
      <c r="F539" s="57">
        <f t="shared" si="52"/>
        <v>1.24772298097604</v>
      </c>
      <c r="G539" s="44">
        <f t="shared" si="49"/>
        <v>1.0003061667492399</v>
      </c>
      <c r="H539" s="58">
        <f t="shared" si="53"/>
        <v>1.24676981271248</v>
      </c>
    </row>
    <row r="540" spans="1:8" x14ac:dyDescent="0.3">
      <c r="A540" s="9">
        <v>41327</v>
      </c>
      <c r="B540" s="37">
        <v>6.96</v>
      </c>
      <c r="C540" s="16">
        <f t="shared" si="48"/>
        <v>1.00026704</v>
      </c>
      <c r="D540" s="16">
        <f t="shared" si="50"/>
        <v>1.2209857148042</v>
      </c>
      <c r="E540" s="43">
        <f t="shared" si="51"/>
        <v>1.0002964143999999</v>
      </c>
      <c r="F540" s="57">
        <f t="shared" si="52"/>
        <v>1.24809231159498</v>
      </c>
      <c r="G540" s="44">
        <f t="shared" si="49"/>
        <v>1.00030653676385</v>
      </c>
      <c r="H540" s="58">
        <f t="shared" si="53"/>
        <v>1.2471515321730899</v>
      </c>
    </row>
    <row r="541" spans="1:8" x14ac:dyDescent="0.3">
      <c r="A541" s="9">
        <v>41330</v>
      </c>
      <c r="B541" s="37">
        <v>7</v>
      </c>
      <c r="C541" s="16">
        <f t="shared" si="48"/>
        <v>1.0002685200000001</v>
      </c>
      <c r="D541" s="16">
        <f t="shared" si="50"/>
        <v>1.22131176682948</v>
      </c>
      <c r="E541" s="43">
        <f t="shared" si="51"/>
        <v>1.0002980572</v>
      </c>
      <c r="F541" s="57">
        <f t="shared" si="52"/>
        <v>1.24846226412867</v>
      </c>
      <c r="G541" s="44">
        <f t="shared" si="49"/>
        <v>1.00030801682229</v>
      </c>
      <c r="H541" s="58">
        <f t="shared" si="53"/>
        <v>1.2475338299677901</v>
      </c>
    </row>
    <row r="542" spans="1:8" x14ac:dyDescent="0.3">
      <c r="A542" s="9">
        <v>41331</v>
      </c>
      <c r="B542" s="37">
        <v>6.98</v>
      </c>
      <c r="C542" s="16">
        <f t="shared" si="48"/>
        <v>1.0002677799999999</v>
      </c>
      <c r="D542" s="16">
        <f t="shared" si="50"/>
        <v>1.22163971346511</v>
      </c>
      <c r="E542" s="43">
        <f t="shared" si="51"/>
        <v>1.0002972358</v>
      </c>
      <c r="F542" s="57">
        <f t="shared" si="52"/>
        <v>1.24883437729542</v>
      </c>
      <c r="G542" s="44">
        <f t="shared" si="49"/>
        <v>1.0003072767930701</v>
      </c>
      <c r="H542" s="58">
        <f t="shared" si="53"/>
        <v>1.2479180913737999</v>
      </c>
    </row>
    <row r="543" spans="1:8" x14ac:dyDescent="0.3">
      <c r="A543" s="9">
        <v>41332</v>
      </c>
      <c r="B543" s="37">
        <v>6.98</v>
      </c>
      <c r="C543" s="16">
        <f t="shared" si="48"/>
        <v>1.0002677799999999</v>
      </c>
      <c r="D543" s="16">
        <f t="shared" si="50"/>
        <v>1.2219668441475799</v>
      </c>
      <c r="E543" s="43">
        <f t="shared" si="51"/>
        <v>1.0002972358</v>
      </c>
      <c r="F543" s="57">
        <f t="shared" si="52"/>
        <v>1.24920557558062</v>
      </c>
      <c r="G543" s="44">
        <f t="shared" si="49"/>
        <v>1.0003072767930701</v>
      </c>
      <c r="H543" s="58">
        <f t="shared" si="53"/>
        <v>1.24830154764293</v>
      </c>
    </row>
    <row r="544" spans="1:8" x14ac:dyDescent="0.3">
      <c r="A544" s="9">
        <v>41333</v>
      </c>
      <c r="B544" s="37">
        <v>6.98</v>
      </c>
      <c r="C544" s="16">
        <f t="shared" si="48"/>
        <v>1.0002677799999999</v>
      </c>
      <c r="D544" s="16">
        <f t="shared" si="50"/>
        <v>1.2222940624291101</v>
      </c>
      <c r="E544" s="43">
        <f t="shared" si="51"/>
        <v>1.0002972358</v>
      </c>
      <c r="F544" s="57">
        <f t="shared" si="52"/>
        <v>1.2495768841992401</v>
      </c>
      <c r="G544" s="44">
        <f t="shared" si="49"/>
        <v>1.0003072767930701</v>
      </c>
      <c r="H544" s="58">
        <f t="shared" si="53"/>
        <v>1.24868512173927</v>
      </c>
    </row>
    <row r="545" spans="1:8" x14ac:dyDescent="0.3">
      <c r="A545" s="9">
        <v>41334</v>
      </c>
      <c r="B545" s="37">
        <v>6.98</v>
      </c>
      <c r="C545" s="16">
        <f t="shared" si="48"/>
        <v>1.0002677799999999</v>
      </c>
      <c r="D545" s="16">
        <f t="shared" si="50"/>
        <v>1.2226213683331499</v>
      </c>
      <c r="E545" s="43">
        <f t="shared" si="51"/>
        <v>1.0002972358</v>
      </c>
      <c r="F545" s="57">
        <f t="shared" si="52"/>
        <v>1.2499483031840799</v>
      </c>
      <c r="G545" s="44">
        <f t="shared" si="49"/>
        <v>1.0003072767930701</v>
      </c>
      <c r="H545" s="58">
        <f t="shared" si="53"/>
        <v>1.24906881369903</v>
      </c>
    </row>
    <row r="546" spans="1:8" x14ac:dyDescent="0.3">
      <c r="A546" s="9">
        <v>41337</v>
      </c>
      <c r="B546" s="37">
        <v>6.99</v>
      </c>
      <c r="C546" s="16">
        <f t="shared" si="48"/>
        <v>1.0002681499999999</v>
      </c>
      <c r="D546" s="16">
        <f t="shared" si="50"/>
        <v>1.22294876188316</v>
      </c>
      <c r="E546" s="43">
        <f t="shared" si="51"/>
        <v>1.0002976465</v>
      </c>
      <c r="F546" s="57">
        <f t="shared" si="52"/>
        <v>1.2503198325679401</v>
      </c>
      <c r="G546" s="44">
        <f t="shared" si="49"/>
        <v>1.0003076468076799</v>
      </c>
      <c r="H546" s="58">
        <f t="shared" si="53"/>
        <v>1.24945262355843</v>
      </c>
    </row>
    <row r="547" spans="1:8" x14ac:dyDescent="0.3">
      <c r="A547" s="9">
        <v>41338</v>
      </c>
      <c r="B547" s="37">
        <v>6.99</v>
      </c>
      <c r="C547" s="16">
        <f t="shared" si="48"/>
        <v>1.0002681499999999</v>
      </c>
      <c r="D547" s="16">
        <f t="shared" si="50"/>
        <v>1.22327669559366</v>
      </c>
      <c r="E547" s="43">
        <f t="shared" si="51"/>
        <v>1.0002976465</v>
      </c>
      <c r="F547" s="57">
        <f t="shared" si="52"/>
        <v>1.2506919858899801</v>
      </c>
      <c r="G547" s="44">
        <f t="shared" si="49"/>
        <v>1.0003076468076799</v>
      </c>
      <c r="H547" s="58">
        <f t="shared" si="53"/>
        <v>1.2498370136694199</v>
      </c>
    </row>
    <row r="548" spans="1:8" x14ac:dyDescent="0.3">
      <c r="A548" s="9">
        <v>41339</v>
      </c>
      <c r="B548" s="37">
        <v>6.99</v>
      </c>
      <c r="C548" s="16">
        <f t="shared" si="48"/>
        <v>1.0002681499999999</v>
      </c>
      <c r="D548" s="16">
        <f t="shared" si="50"/>
        <v>1.2236047172395801</v>
      </c>
      <c r="E548" s="43">
        <f t="shared" si="51"/>
        <v>1.0002976465</v>
      </c>
      <c r="F548" s="57">
        <f t="shared" si="52"/>
        <v>1.25106424998216</v>
      </c>
      <c r="G548" s="44">
        <f t="shared" si="49"/>
        <v>1.0003076468076799</v>
      </c>
      <c r="H548" s="58">
        <f t="shared" si="53"/>
        <v>1.2502215220368</v>
      </c>
    </row>
    <row r="549" spans="1:8" x14ac:dyDescent="0.3">
      <c r="A549" s="9">
        <v>41340</v>
      </c>
      <c r="B549" s="37">
        <v>6.99</v>
      </c>
      <c r="C549" s="16">
        <f t="shared" si="48"/>
        <v>1.0002681499999999</v>
      </c>
      <c r="D549" s="16">
        <f t="shared" si="50"/>
        <v>1.22393282684451</v>
      </c>
      <c r="E549" s="43">
        <f t="shared" si="51"/>
        <v>1.0002976465</v>
      </c>
      <c r="F549" s="57">
        <f t="shared" si="52"/>
        <v>1.25143662487744</v>
      </c>
      <c r="G549" s="44">
        <f t="shared" si="49"/>
        <v>1.0003076468076799</v>
      </c>
      <c r="H549" s="58">
        <f t="shared" si="53"/>
        <v>1.25060614869695</v>
      </c>
    </row>
    <row r="550" spans="1:8" x14ac:dyDescent="0.3">
      <c r="A550" s="9">
        <v>41341</v>
      </c>
      <c r="B550" s="37">
        <v>6.99</v>
      </c>
      <c r="C550" s="16">
        <f t="shared" si="48"/>
        <v>1.0002681499999999</v>
      </c>
      <c r="D550" s="16">
        <f t="shared" si="50"/>
        <v>1.22426102443203</v>
      </c>
      <c r="E550" s="43">
        <f t="shared" si="51"/>
        <v>1.0002976465</v>
      </c>
      <c r="F550" s="57">
        <f t="shared" si="52"/>
        <v>1.2518091106088101</v>
      </c>
      <c r="G550" s="44">
        <f t="shared" si="49"/>
        <v>1.0003076468076799</v>
      </c>
      <c r="H550" s="58">
        <f t="shared" si="53"/>
        <v>1.2509908936862599</v>
      </c>
    </row>
    <row r="551" spans="1:8" x14ac:dyDescent="0.3">
      <c r="A551" s="9">
        <v>41344</v>
      </c>
      <c r="B551" s="37">
        <v>6.99</v>
      </c>
      <c r="C551" s="16">
        <f t="shared" si="48"/>
        <v>1.0002681499999999</v>
      </c>
      <c r="D551" s="16">
        <f t="shared" si="50"/>
        <v>1.2245893100257299</v>
      </c>
      <c r="E551" s="43">
        <f t="shared" si="51"/>
        <v>1.0002976465</v>
      </c>
      <c r="F551" s="57">
        <f t="shared" si="52"/>
        <v>1.25218170720925</v>
      </c>
      <c r="G551" s="44">
        <f t="shared" si="49"/>
        <v>1.0003076468076799</v>
      </c>
      <c r="H551" s="58">
        <f t="shared" si="53"/>
        <v>1.2513757570411399</v>
      </c>
    </row>
    <row r="552" spans="1:8" x14ac:dyDescent="0.3">
      <c r="A552" s="9">
        <v>41345</v>
      </c>
      <c r="B552" s="37">
        <v>6.99</v>
      </c>
      <c r="C552" s="16">
        <f t="shared" si="48"/>
        <v>1.0002681499999999</v>
      </c>
      <c r="D552" s="16">
        <f t="shared" si="50"/>
        <v>1.2249176836492099</v>
      </c>
      <c r="E552" s="43">
        <f t="shared" si="51"/>
        <v>1.0002976465</v>
      </c>
      <c r="F552" s="57">
        <f t="shared" si="52"/>
        <v>1.25255441471176</v>
      </c>
      <c r="G552" s="44">
        <f t="shared" si="49"/>
        <v>1.0003076468076799</v>
      </c>
      <c r="H552" s="58">
        <f t="shared" si="53"/>
        <v>1.2517607387980001</v>
      </c>
    </row>
    <row r="553" spans="1:8" x14ac:dyDescent="0.3">
      <c r="A553" s="9">
        <v>41346</v>
      </c>
      <c r="B553" s="37">
        <v>6.99</v>
      </c>
      <c r="C553" s="16">
        <f t="shared" si="48"/>
        <v>1.0002681499999999</v>
      </c>
      <c r="D553" s="16">
        <f t="shared" si="50"/>
        <v>1.2252461453260799</v>
      </c>
      <c r="E553" s="43">
        <f t="shared" si="51"/>
        <v>1.0002976465</v>
      </c>
      <c r="F553" s="57">
        <f t="shared" si="52"/>
        <v>1.2529272331493599</v>
      </c>
      <c r="G553" s="44">
        <f t="shared" si="49"/>
        <v>1.0003076468076799</v>
      </c>
      <c r="H553" s="58">
        <f t="shared" si="53"/>
        <v>1.25214583899327</v>
      </c>
    </row>
    <row r="554" spans="1:8" x14ac:dyDescent="0.3">
      <c r="A554" s="9">
        <v>41347</v>
      </c>
      <c r="B554" s="37">
        <v>6.99</v>
      </c>
      <c r="C554" s="16">
        <f t="shared" si="48"/>
        <v>1.0002681499999999</v>
      </c>
      <c r="D554" s="16">
        <f t="shared" si="50"/>
        <v>1.22557469507995</v>
      </c>
      <c r="E554" s="43">
        <f t="shared" si="51"/>
        <v>1.0002976465</v>
      </c>
      <c r="F554" s="57">
        <f t="shared" si="52"/>
        <v>1.2533001625550599</v>
      </c>
      <c r="G554" s="44">
        <f t="shared" si="49"/>
        <v>1.0003076468076799</v>
      </c>
      <c r="H554" s="58">
        <f t="shared" si="53"/>
        <v>1.2525310576633899</v>
      </c>
    </row>
    <row r="555" spans="1:8" x14ac:dyDescent="0.3">
      <c r="A555" s="9">
        <v>41348</v>
      </c>
      <c r="B555" s="37">
        <v>6.99</v>
      </c>
      <c r="C555" s="16">
        <f t="shared" si="48"/>
        <v>1.0002681499999999</v>
      </c>
      <c r="D555" s="16">
        <f t="shared" si="50"/>
        <v>1.22590333293444</v>
      </c>
      <c r="E555" s="43">
        <f t="shared" si="51"/>
        <v>1.0002976465</v>
      </c>
      <c r="F555" s="57">
        <f t="shared" si="52"/>
        <v>1.25367320296189</v>
      </c>
      <c r="G555" s="44">
        <f t="shared" si="49"/>
        <v>1.0003076468076799</v>
      </c>
      <c r="H555" s="58">
        <f t="shared" si="53"/>
        <v>1.2529163948448001</v>
      </c>
    </row>
    <row r="556" spans="1:8" x14ac:dyDescent="0.3">
      <c r="A556" s="9">
        <v>41351</v>
      </c>
      <c r="B556" s="37">
        <v>6.99</v>
      </c>
      <c r="C556" s="16">
        <f t="shared" si="48"/>
        <v>1.0002681499999999</v>
      </c>
      <c r="D556" s="16">
        <f t="shared" si="50"/>
        <v>1.2262320589131701</v>
      </c>
      <c r="E556" s="43">
        <f t="shared" si="51"/>
        <v>1.0002976465</v>
      </c>
      <c r="F556" s="57">
        <f t="shared" si="52"/>
        <v>1.2540463544028999</v>
      </c>
      <c r="G556" s="44">
        <f t="shared" si="49"/>
        <v>1.0003076468076799</v>
      </c>
      <c r="H556" s="58">
        <f t="shared" si="53"/>
        <v>1.2533018505739599</v>
      </c>
    </row>
    <row r="557" spans="1:8" x14ac:dyDescent="0.3">
      <c r="A557" s="9">
        <v>41352</v>
      </c>
      <c r="B557" s="37">
        <v>6.99</v>
      </c>
      <c r="C557" s="16">
        <f t="shared" si="48"/>
        <v>1.0002681499999999</v>
      </c>
      <c r="D557" s="16">
        <f t="shared" si="50"/>
        <v>1.2265608730397699</v>
      </c>
      <c r="E557" s="43">
        <f t="shared" si="51"/>
        <v>1.0002976465</v>
      </c>
      <c r="F557" s="57">
        <f t="shared" si="52"/>
        <v>1.2544196169111299</v>
      </c>
      <c r="G557" s="44">
        <f t="shared" si="49"/>
        <v>1.0003076468076799</v>
      </c>
      <c r="H557" s="58">
        <f t="shared" si="53"/>
        <v>1.25368742488735</v>
      </c>
    </row>
    <row r="558" spans="1:8" x14ac:dyDescent="0.3">
      <c r="A558" s="9">
        <v>41353</v>
      </c>
      <c r="B558" s="37">
        <v>6.99</v>
      </c>
      <c r="C558" s="16">
        <f t="shared" si="48"/>
        <v>1.0002681499999999</v>
      </c>
      <c r="D558" s="16">
        <f t="shared" si="50"/>
        <v>1.22688977533788</v>
      </c>
      <c r="E558" s="43">
        <f t="shared" si="51"/>
        <v>1.0002976465</v>
      </c>
      <c r="F558" s="57">
        <f t="shared" si="52"/>
        <v>1.25479299051963</v>
      </c>
      <c r="G558" s="44">
        <f t="shared" si="49"/>
        <v>1.0003076468076799</v>
      </c>
      <c r="H558" s="58">
        <f t="shared" si="53"/>
        <v>1.2540731178214499</v>
      </c>
    </row>
    <row r="559" spans="1:8" x14ac:dyDescent="0.3">
      <c r="A559" s="9">
        <v>41354</v>
      </c>
      <c r="B559" s="37">
        <v>6.99</v>
      </c>
      <c r="C559" s="16">
        <f t="shared" si="48"/>
        <v>1.0002681499999999</v>
      </c>
      <c r="D559" s="16">
        <f t="shared" si="50"/>
        <v>1.22721876583114</v>
      </c>
      <c r="E559" s="43">
        <f t="shared" si="51"/>
        <v>1.0002976465</v>
      </c>
      <c r="F559" s="57">
        <f t="shared" si="52"/>
        <v>1.25516647526148</v>
      </c>
      <c r="G559" s="44">
        <f t="shared" si="49"/>
        <v>1.0003076468076799</v>
      </c>
      <c r="H559" s="58">
        <f t="shared" si="53"/>
        <v>1.25445892941274</v>
      </c>
    </row>
    <row r="560" spans="1:8" x14ac:dyDescent="0.3">
      <c r="A560" s="9">
        <v>41355</v>
      </c>
      <c r="B560" s="37">
        <v>6.99</v>
      </c>
      <c r="C560" s="16">
        <f t="shared" si="48"/>
        <v>1.0002681499999999</v>
      </c>
      <c r="D560" s="16">
        <f t="shared" si="50"/>
        <v>1.2275478445432</v>
      </c>
      <c r="E560" s="43">
        <f t="shared" si="51"/>
        <v>1.0002976465</v>
      </c>
      <c r="F560" s="57">
        <f t="shared" si="52"/>
        <v>1.25554007116976</v>
      </c>
      <c r="G560" s="44">
        <f t="shared" si="49"/>
        <v>1.0003076468076799</v>
      </c>
      <c r="H560" s="58">
        <f t="shared" si="53"/>
        <v>1.25484485969774</v>
      </c>
    </row>
    <row r="561" spans="1:8" x14ac:dyDescent="0.3">
      <c r="A561" s="9">
        <v>41358</v>
      </c>
      <c r="B561" s="37">
        <v>6.99</v>
      </c>
      <c r="C561" s="16">
        <f t="shared" si="48"/>
        <v>1.0002681499999999</v>
      </c>
      <c r="D561" s="16">
        <f t="shared" si="50"/>
        <v>1.22787701149771</v>
      </c>
      <c r="E561" s="43">
        <f t="shared" si="51"/>
        <v>1.0002976465</v>
      </c>
      <c r="F561" s="57">
        <f t="shared" si="52"/>
        <v>1.25591377827755</v>
      </c>
      <c r="G561" s="44">
        <f t="shared" si="49"/>
        <v>1.0003076468076799</v>
      </c>
      <c r="H561" s="58">
        <f t="shared" si="53"/>
        <v>1.2552309087129601</v>
      </c>
    </row>
    <row r="562" spans="1:8" x14ac:dyDescent="0.3">
      <c r="A562" s="9">
        <v>41359</v>
      </c>
      <c r="B562" s="37">
        <v>6.99</v>
      </c>
      <c r="C562" s="16">
        <f t="shared" si="48"/>
        <v>1.0002681499999999</v>
      </c>
      <c r="D562" s="16">
        <f t="shared" si="50"/>
        <v>1.22820626671834</v>
      </c>
      <c r="E562" s="43">
        <f t="shared" si="51"/>
        <v>1.0002976465</v>
      </c>
      <c r="F562" s="57">
        <f t="shared" si="52"/>
        <v>1.2562875966179601</v>
      </c>
      <c r="G562" s="44">
        <f t="shared" si="49"/>
        <v>1.0003076468076799</v>
      </c>
      <c r="H562" s="58">
        <f t="shared" si="53"/>
        <v>1.2556170764949299</v>
      </c>
    </row>
    <row r="563" spans="1:8" x14ac:dyDescent="0.3">
      <c r="A563" s="9">
        <v>41360</v>
      </c>
      <c r="B563" s="37">
        <v>6.99</v>
      </c>
      <c r="C563" s="16">
        <f t="shared" si="48"/>
        <v>1.0002681499999999</v>
      </c>
      <c r="D563" s="16">
        <f t="shared" si="50"/>
        <v>1.2285356102287599</v>
      </c>
      <c r="E563" s="43">
        <f t="shared" si="51"/>
        <v>1.0002976465</v>
      </c>
      <c r="F563" s="57">
        <f t="shared" si="52"/>
        <v>1.2566615262240901</v>
      </c>
      <c r="G563" s="44">
        <f t="shared" si="49"/>
        <v>1.0003076468076799</v>
      </c>
      <c r="H563" s="58">
        <f t="shared" si="53"/>
        <v>1.2560033630801799</v>
      </c>
    </row>
    <row r="564" spans="1:8" x14ac:dyDescent="0.3">
      <c r="A564" s="9">
        <v>41361</v>
      </c>
      <c r="B564" s="37">
        <v>7.01</v>
      </c>
      <c r="C564" s="16">
        <f t="shared" si="48"/>
        <v>1.0002688900000001</v>
      </c>
      <c r="D564" s="16">
        <f t="shared" si="50"/>
        <v>1.2288650420526399</v>
      </c>
      <c r="E564" s="43">
        <f t="shared" si="51"/>
        <v>1.0002984679</v>
      </c>
      <c r="F564" s="57">
        <f t="shared" si="52"/>
        <v>1.2570355671290601</v>
      </c>
      <c r="G564" s="44">
        <f t="shared" si="49"/>
        <v>1.0003083868369</v>
      </c>
      <c r="H564" s="58">
        <f t="shared" si="53"/>
        <v>1.2563897685052701</v>
      </c>
    </row>
    <row r="565" spans="1:8" x14ac:dyDescent="0.3">
      <c r="A565" s="9">
        <v>41365</v>
      </c>
      <c r="B565" s="37">
        <v>7.02</v>
      </c>
      <c r="C565" s="16">
        <f t="shared" si="48"/>
        <v>1.00026926</v>
      </c>
      <c r="D565" s="16">
        <f t="shared" si="50"/>
        <v>1.2291954715738</v>
      </c>
      <c r="E565" s="43">
        <f t="shared" si="51"/>
        <v>1.0002988786</v>
      </c>
      <c r="F565" s="57">
        <f t="shared" si="52"/>
        <v>1.2574107518950099</v>
      </c>
      <c r="G565" s="44">
        <f t="shared" si="49"/>
        <v>1.0003087568515101</v>
      </c>
      <c r="H565" s="58">
        <f t="shared" si="53"/>
        <v>1.2567772225718901</v>
      </c>
    </row>
    <row r="566" spans="1:8" x14ac:dyDescent="0.3">
      <c r="A566" s="9">
        <v>41366</v>
      </c>
      <c r="B566" s="37">
        <v>7.02</v>
      </c>
      <c r="C566" s="16">
        <f t="shared" si="48"/>
        <v>1.00026926</v>
      </c>
      <c r="D566" s="16">
        <f t="shared" si="50"/>
        <v>1.22952644474648</v>
      </c>
      <c r="E566" s="43">
        <f t="shared" si="51"/>
        <v>1.0002988786</v>
      </c>
      <c r="F566" s="57">
        <f t="shared" si="52"/>
        <v>1.2577865650601601</v>
      </c>
      <c r="G566" s="44">
        <f t="shared" si="49"/>
        <v>1.0003087568515101</v>
      </c>
      <c r="H566" s="58">
        <f t="shared" si="53"/>
        <v>1.25716526115018</v>
      </c>
    </row>
    <row r="567" spans="1:8" x14ac:dyDescent="0.3">
      <c r="A567" s="9">
        <v>41367</v>
      </c>
      <c r="B567" s="37">
        <v>7.01</v>
      </c>
      <c r="C567" s="16">
        <f t="shared" si="48"/>
        <v>1.0002688900000001</v>
      </c>
      <c r="D567" s="16">
        <f t="shared" si="50"/>
        <v>1.2298575070369899</v>
      </c>
      <c r="E567" s="43">
        <f t="shared" si="51"/>
        <v>1.0002984679</v>
      </c>
      <c r="F567" s="57">
        <f t="shared" si="52"/>
        <v>1.2581624905478199</v>
      </c>
      <c r="G567" s="44">
        <f t="shared" si="49"/>
        <v>1.0003083868369</v>
      </c>
      <c r="H567" s="58">
        <f t="shared" si="53"/>
        <v>1.25755341953804</v>
      </c>
    </row>
    <row r="568" spans="1:8" x14ac:dyDescent="0.3">
      <c r="A568" s="9">
        <v>41368</v>
      </c>
      <c r="B568" s="37">
        <v>7.01</v>
      </c>
      <c r="C568" s="16">
        <f t="shared" si="48"/>
        <v>1.0002688900000001</v>
      </c>
      <c r="D568" s="16">
        <f t="shared" si="50"/>
        <v>1.2301882034220599</v>
      </c>
      <c r="E568" s="43">
        <f t="shared" si="51"/>
        <v>1.0002984679</v>
      </c>
      <c r="F568" s="57">
        <f t="shared" si="52"/>
        <v>1.25853801166423</v>
      </c>
      <c r="G568" s="44">
        <f t="shared" si="49"/>
        <v>1.0003083868369</v>
      </c>
      <c r="H568" s="58">
        <f t="shared" si="53"/>
        <v>1.25794123245932</v>
      </c>
    </row>
    <row r="569" spans="1:8" x14ac:dyDescent="0.3">
      <c r="A569" s="9">
        <v>41369</v>
      </c>
      <c r="B569" s="37">
        <v>7.01</v>
      </c>
      <c r="C569" s="16">
        <f t="shared" si="48"/>
        <v>1.0002688900000001</v>
      </c>
      <c r="D569" s="16">
        <f t="shared" si="50"/>
        <v>1.2305189887280801</v>
      </c>
      <c r="E569" s="43">
        <f t="shared" si="51"/>
        <v>1.0002984679</v>
      </c>
      <c r="F569" s="57">
        <f t="shared" si="52"/>
        <v>1.25891364486164</v>
      </c>
      <c r="G569" s="44">
        <f t="shared" si="49"/>
        <v>1.0003083868369</v>
      </c>
      <c r="H569" s="58">
        <f t="shared" si="53"/>
        <v>1.2583291649770001</v>
      </c>
    </row>
    <row r="570" spans="1:8" x14ac:dyDescent="0.3">
      <c r="A570" s="9">
        <v>41372</v>
      </c>
      <c r="B570" s="37">
        <v>7.01</v>
      </c>
      <c r="C570" s="16">
        <f t="shared" si="48"/>
        <v>1.0002688900000001</v>
      </c>
      <c r="D570" s="16">
        <f t="shared" si="50"/>
        <v>1.2308498629789599</v>
      </c>
      <c r="E570" s="43">
        <f t="shared" si="51"/>
        <v>1.0002984679</v>
      </c>
      <c r="F570" s="57">
        <f t="shared" si="52"/>
        <v>1.2592893901735001</v>
      </c>
      <c r="G570" s="44">
        <f t="shared" si="49"/>
        <v>1.0003083868369</v>
      </c>
      <c r="H570" s="58">
        <f t="shared" si="53"/>
        <v>1.2587172171279699</v>
      </c>
    </row>
    <row r="571" spans="1:8" x14ac:dyDescent="0.3">
      <c r="A571" s="9">
        <v>41373</v>
      </c>
      <c r="B571" s="37">
        <v>7.01</v>
      </c>
      <c r="C571" s="16">
        <f t="shared" si="48"/>
        <v>1.0002688900000001</v>
      </c>
      <c r="D571" s="16">
        <f t="shared" si="50"/>
        <v>1.2311808261986199</v>
      </c>
      <c r="E571" s="43">
        <f t="shared" si="51"/>
        <v>1.0002984679</v>
      </c>
      <c r="F571" s="57">
        <f t="shared" si="52"/>
        <v>1.2596652476332799</v>
      </c>
      <c r="G571" s="44">
        <f t="shared" si="49"/>
        <v>1.0003083868369</v>
      </c>
      <c r="H571" s="58">
        <f t="shared" si="53"/>
        <v>1.2591053889491099</v>
      </c>
    </row>
    <row r="572" spans="1:8" x14ac:dyDescent="0.3">
      <c r="A572" s="9">
        <v>41374</v>
      </c>
      <c r="B572" s="37">
        <v>7.01</v>
      </c>
      <c r="C572" s="16">
        <f t="shared" si="48"/>
        <v>1.0002688900000001</v>
      </c>
      <c r="D572" s="16">
        <f t="shared" si="50"/>
        <v>1.23151187841098</v>
      </c>
      <c r="E572" s="43">
        <f t="shared" si="51"/>
        <v>1.0002984679</v>
      </c>
      <c r="F572" s="57">
        <f t="shared" si="52"/>
        <v>1.26004121727444</v>
      </c>
      <c r="G572" s="44">
        <f t="shared" si="49"/>
        <v>1.0003083868369</v>
      </c>
      <c r="H572" s="58">
        <f t="shared" si="53"/>
        <v>1.25949368047733</v>
      </c>
    </row>
    <row r="573" spans="1:8" x14ac:dyDescent="0.3">
      <c r="A573" s="9">
        <v>41375</v>
      </c>
      <c r="B573" s="37">
        <v>7.01</v>
      </c>
      <c r="C573" s="16">
        <f t="shared" si="48"/>
        <v>1.0002688900000001</v>
      </c>
      <c r="D573" s="16">
        <f t="shared" si="50"/>
        <v>1.2318430196399699</v>
      </c>
      <c r="E573" s="43">
        <f t="shared" si="51"/>
        <v>1.0002984679</v>
      </c>
      <c r="F573" s="57">
        <f t="shared" si="52"/>
        <v>1.2604172991304701</v>
      </c>
      <c r="G573" s="44">
        <f t="shared" si="49"/>
        <v>1.0003083868369</v>
      </c>
      <c r="H573" s="58">
        <f t="shared" si="53"/>
        <v>1.2598820917495499</v>
      </c>
    </row>
    <row r="574" spans="1:8" x14ac:dyDescent="0.3">
      <c r="A574" s="9">
        <v>41376</v>
      </c>
      <c r="B574" s="37">
        <v>7.01</v>
      </c>
      <c r="C574" s="16">
        <f t="shared" si="48"/>
        <v>1.0002688900000001</v>
      </c>
      <c r="D574" s="16">
        <f t="shared" si="50"/>
        <v>1.2321742499095201</v>
      </c>
      <c r="E574" s="43">
        <f t="shared" si="51"/>
        <v>1.0002984679</v>
      </c>
      <c r="F574" s="57">
        <f t="shared" si="52"/>
        <v>1.2607934932348701</v>
      </c>
      <c r="G574" s="44">
        <f t="shared" si="49"/>
        <v>1.0003083868369</v>
      </c>
      <c r="H574" s="58">
        <f t="shared" si="53"/>
        <v>1.2602706228026901</v>
      </c>
    </row>
    <row r="575" spans="1:8" x14ac:dyDescent="0.3">
      <c r="A575" s="9">
        <v>41379</v>
      </c>
      <c r="B575" s="37">
        <v>7.01</v>
      </c>
      <c r="C575" s="16">
        <f t="shared" si="48"/>
        <v>1.0002688900000001</v>
      </c>
      <c r="D575" s="16">
        <f t="shared" si="50"/>
        <v>1.23250556924358</v>
      </c>
      <c r="E575" s="43">
        <f t="shared" si="51"/>
        <v>1.0002984679</v>
      </c>
      <c r="F575" s="57">
        <f t="shared" si="52"/>
        <v>1.26116979962113</v>
      </c>
      <c r="G575" s="44">
        <f t="shared" si="49"/>
        <v>1.0003083868369</v>
      </c>
      <c r="H575" s="58">
        <f t="shared" si="53"/>
        <v>1.2606592736736899</v>
      </c>
    </row>
    <row r="576" spans="1:8" x14ac:dyDescent="0.3">
      <c r="A576" s="9">
        <v>41380</v>
      </c>
      <c r="B576" s="37">
        <v>7</v>
      </c>
      <c r="C576" s="16">
        <f t="shared" si="48"/>
        <v>1.0002685200000001</v>
      </c>
      <c r="D576" s="16">
        <f t="shared" si="50"/>
        <v>1.2328369776660899</v>
      </c>
      <c r="E576" s="43">
        <f t="shared" si="51"/>
        <v>1.0002980572</v>
      </c>
      <c r="F576" s="57">
        <f t="shared" si="52"/>
        <v>1.2615462183227699</v>
      </c>
      <c r="G576" s="44">
        <f t="shared" si="49"/>
        <v>1.00030801682229</v>
      </c>
      <c r="H576" s="58">
        <f t="shared" si="53"/>
        <v>1.26104804439951</v>
      </c>
    </row>
    <row r="577" spans="1:8" x14ac:dyDescent="0.3">
      <c r="A577" s="9">
        <v>41381</v>
      </c>
      <c r="B577" s="37">
        <v>7</v>
      </c>
      <c r="C577" s="16">
        <f t="shared" si="48"/>
        <v>1.0002685200000001</v>
      </c>
      <c r="D577" s="16">
        <f t="shared" si="50"/>
        <v>1.2331680190513299</v>
      </c>
      <c r="E577" s="43">
        <f t="shared" si="51"/>
        <v>1.0002980572</v>
      </c>
      <c r="F577" s="57">
        <f t="shared" si="52"/>
        <v>1.2619222312562699</v>
      </c>
      <c r="G577" s="44">
        <f t="shared" si="49"/>
        <v>1.00030801682229</v>
      </c>
      <c r="H577" s="58">
        <f t="shared" si="53"/>
        <v>1.2614364684109001</v>
      </c>
    </row>
    <row r="578" spans="1:8" x14ac:dyDescent="0.3">
      <c r="A578" s="9">
        <v>41382</v>
      </c>
      <c r="B578" s="37">
        <v>7.24</v>
      </c>
      <c r="C578" s="16">
        <f t="shared" si="48"/>
        <v>1.00027742</v>
      </c>
      <c r="D578" s="16">
        <f t="shared" si="50"/>
        <v>1.23349914932781</v>
      </c>
      <c r="E578" s="43">
        <f t="shared" si="51"/>
        <v>1.0003079362</v>
      </c>
      <c r="F578" s="57">
        <f t="shared" si="52"/>
        <v>1.26229835626314</v>
      </c>
      <c r="G578" s="44">
        <f t="shared" si="49"/>
        <v>1.0003169171737201</v>
      </c>
      <c r="H578" s="58">
        <f t="shared" si="53"/>
        <v>1.26182501206342</v>
      </c>
    </row>
    <row r="579" spans="1:8" x14ac:dyDescent="0.3">
      <c r="A579" s="9">
        <v>41383</v>
      </c>
      <c r="B579" s="37">
        <v>7.24</v>
      </c>
      <c r="C579" s="16">
        <f t="shared" si="48"/>
        <v>1.00027742</v>
      </c>
      <c r="D579" s="16">
        <f t="shared" si="50"/>
        <v>1.2338413466618201</v>
      </c>
      <c r="E579" s="43">
        <f t="shared" si="51"/>
        <v>1.0003079362</v>
      </c>
      <c r="F579" s="57">
        <f t="shared" si="52"/>
        <v>1.26268706362223</v>
      </c>
      <c r="G579" s="44">
        <f t="shared" si="49"/>
        <v>1.0003169171737201</v>
      </c>
      <c r="H579" s="58">
        <f t="shared" si="53"/>
        <v>1.26222490607997</v>
      </c>
    </row>
    <row r="580" spans="1:8" x14ac:dyDescent="0.3">
      <c r="A580" s="9">
        <v>41386</v>
      </c>
      <c r="B580" s="37">
        <v>7.24</v>
      </c>
      <c r="C580" s="16">
        <f t="shared" ref="C580:C643" si="54">ROUND((1+B580/100)^(1/252),8)</f>
        <v>1.00027742</v>
      </c>
      <c r="D580" s="16">
        <f t="shared" si="50"/>
        <v>1.2341836389282099</v>
      </c>
      <c r="E580" s="43">
        <f t="shared" si="51"/>
        <v>1.0003079362</v>
      </c>
      <c r="F580" s="57">
        <f t="shared" si="52"/>
        <v>1.2630758906783901</v>
      </c>
      <c r="G580" s="44">
        <f t="shared" ref="G580:G643" si="55">ROUND((C580)*((1+$G$1)^(1/252)),16)</f>
        <v>1.0003169171737201</v>
      </c>
      <c r="H580" s="58">
        <f t="shared" si="53"/>
        <v>1.2626249268298</v>
      </c>
    </row>
    <row r="581" spans="1:8" x14ac:dyDescent="0.3">
      <c r="A581" s="9">
        <v>41387</v>
      </c>
      <c r="B581" s="37">
        <v>7.24</v>
      </c>
      <c r="C581" s="16">
        <f t="shared" si="54"/>
        <v>1.00027742</v>
      </c>
      <c r="D581" s="16">
        <f t="shared" ref="D581:D644" si="56">TRUNC(D580*(C580),16)</f>
        <v>1.23452602615332</v>
      </c>
      <c r="E581" s="43">
        <f t="shared" ref="E581:E644" si="57">ROUND(1+(C581-1)*$E$1,16)</f>
        <v>1.0003079362</v>
      </c>
      <c r="F581" s="57">
        <f t="shared" ref="F581:F644" si="58">TRUNC(F580*E580,16)</f>
        <v>1.26346483746848</v>
      </c>
      <c r="G581" s="44">
        <f t="shared" si="55"/>
        <v>1.0003169171737201</v>
      </c>
      <c r="H581" s="58">
        <f t="shared" ref="H581:H644" si="59">TRUNC(H580*G580,16)</f>
        <v>1.26302507435308</v>
      </c>
    </row>
    <row r="582" spans="1:8" x14ac:dyDescent="0.3">
      <c r="A582" s="9">
        <v>41388</v>
      </c>
      <c r="B582" s="37">
        <v>7.24</v>
      </c>
      <c r="C582" s="16">
        <f t="shared" si="54"/>
        <v>1.00027742</v>
      </c>
      <c r="D582" s="16">
        <f t="shared" si="56"/>
        <v>1.2348685083635</v>
      </c>
      <c r="E582" s="43">
        <f t="shared" si="57"/>
        <v>1.0003079362</v>
      </c>
      <c r="F582" s="57">
        <f t="shared" si="58"/>
        <v>1.2638539040293599</v>
      </c>
      <c r="G582" s="44">
        <f t="shared" si="55"/>
        <v>1.0003169171737201</v>
      </c>
      <c r="H582" s="58">
        <f t="shared" si="59"/>
        <v>1.26342534868998</v>
      </c>
    </row>
    <row r="583" spans="1:8" x14ac:dyDescent="0.3">
      <c r="A583" s="9">
        <v>41389</v>
      </c>
      <c r="B583" s="37">
        <v>7.24</v>
      </c>
      <c r="C583" s="16">
        <f t="shared" si="54"/>
        <v>1.00027742</v>
      </c>
      <c r="D583" s="16">
        <f t="shared" si="56"/>
        <v>1.23521108558509</v>
      </c>
      <c r="E583" s="43">
        <f t="shared" si="57"/>
        <v>1.0003079362</v>
      </c>
      <c r="F583" s="57">
        <f t="shared" si="58"/>
        <v>1.26424309039792</v>
      </c>
      <c r="G583" s="44">
        <f t="shared" si="55"/>
        <v>1.0003169171737201</v>
      </c>
      <c r="H583" s="58">
        <f t="shared" si="59"/>
        <v>1.26382574988069</v>
      </c>
    </row>
    <row r="584" spans="1:8" x14ac:dyDescent="0.3">
      <c r="A584" s="9">
        <v>41390</v>
      </c>
      <c r="B584" s="37">
        <v>7.23</v>
      </c>
      <c r="C584" s="16">
        <f t="shared" si="54"/>
        <v>1.00027705</v>
      </c>
      <c r="D584" s="16">
        <f t="shared" si="56"/>
        <v>1.23555375784445</v>
      </c>
      <c r="E584" s="43">
        <f t="shared" si="57"/>
        <v>1.0003075255</v>
      </c>
      <c r="F584" s="57">
        <f t="shared" si="58"/>
        <v>1.26463239661105</v>
      </c>
      <c r="G584" s="44">
        <f t="shared" si="55"/>
        <v>1.00031654715911</v>
      </c>
      <c r="H584" s="58">
        <f t="shared" si="59"/>
        <v>1.2642262779654201</v>
      </c>
    </row>
    <row r="585" spans="1:8" x14ac:dyDescent="0.3">
      <c r="A585" s="9">
        <v>41393</v>
      </c>
      <c r="B585" s="37">
        <v>7.23</v>
      </c>
      <c r="C585" s="16">
        <f t="shared" si="54"/>
        <v>1.00027705</v>
      </c>
      <c r="D585" s="16">
        <f t="shared" si="56"/>
        <v>1.23589606801306</v>
      </c>
      <c r="E585" s="43">
        <f t="shared" si="57"/>
        <v>1.0003075255</v>
      </c>
      <c r="F585" s="57">
        <f t="shared" si="58"/>
        <v>1.2650213033211299</v>
      </c>
      <c r="G585" s="44">
        <f t="shared" si="55"/>
        <v>1.00031654715911</v>
      </c>
      <c r="H585" s="58">
        <f t="shared" si="59"/>
        <v>1.2646264652021799</v>
      </c>
    </row>
    <row r="586" spans="1:8" x14ac:dyDescent="0.3">
      <c r="A586" s="9">
        <v>41394</v>
      </c>
      <c r="B586" s="37">
        <v>7.23</v>
      </c>
      <c r="C586" s="16">
        <f t="shared" si="54"/>
        <v>1.00027705</v>
      </c>
      <c r="D586" s="16">
        <f t="shared" si="56"/>
        <v>1.2362384730186999</v>
      </c>
      <c r="E586" s="43">
        <f t="shared" si="57"/>
        <v>1.0003075255</v>
      </c>
      <c r="F586" s="57">
        <f t="shared" si="58"/>
        <v>1.2654103296299399</v>
      </c>
      <c r="G586" s="44">
        <f t="shared" si="55"/>
        <v>1.00031654715911</v>
      </c>
      <c r="H586" s="58">
        <f t="shared" si="59"/>
        <v>1.2650267791170799</v>
      </c>
    </row>
    <row r="587" spans="1:8" x14ac:dyDescent="0.3">
      <c r="A587" s="9">
        <v>41396</v>
      </c>
      <c r="B587" s="37">
        <v>7.23</v>
      </c>
      <c r="C587" s="16">
        <f t="shared" si="54"/>
        <v>1.00027705</v>
      </c>
      <c r="D587" s="16">
        <f t="shared" si="56"/>
        <v>1.23658097288765</v>
      </c>
      <c r="E587" s="43">
        <f t="shared" si="57"/>
        <v>1.0003075255</v>
      </c>
      <c r="F587" s="57">
        <f t="shared" si="58"/>
        <v>1.2657994755742601</v>
      </c>
      <c r="G587" s="44">
        <f t="shared" si="55"/>
        <v>1.00031654715911</v>
      </c>
      <c r="H587" s="58">
        <f t="shared" si="59"/>
        <v>1.2654272197502101</v>
      </c>
    </row>
    <row r="588" spans="1:8" x14ac:dyDescent="0.3">
      <c r="A588" s="9">
        <v>41397</v>
      </c>
      <c r="B588" s="37">
        <v>7.23</v>
      </c>
      <c r="C588" s="16">
        <f t="shared" si="54"/>
        <v>1.00027705</v>
      </c>
      <c r="D588" s="16">
        <f t="shared" si="56"/>
        <v>1.23692356764619</v>
      </c>
      <c r="E588" s="43">
        <f t="shared" si="57"/>
        <v>1.0003075255</v>
      </c>
      <c r="F588" s="57">
        <f t="shared" si="58"/>
        <v>1.2661887411908901</v>
      </c>
      <c r="G588" s="44">
        <f t="shared" si="55"/>
        <v>1.00031654715911</v>
      </c>
      <c r="H588" s="58">
        <f t="shared" si="59"/>
        <v>1.2658277871416801</v>
      </c>
    </row>
    <row r="589" spans="1:8" x14ac:dyDescent="0.3">
      <c r="A589" s="9">
        <v>41400</v>
      </c>
      <c r="B589" s="37">
        <v>7.24</v>
      </c>
      <c r="C589" s="16">
        <f t="shared" si="54"/>
        <v>1.00027742</v>
      </c>
      <c r="D589" s="16">
        <f t="shared" si="56"/>
        <v>1.2372662573206099</v>
      </c>
      <c r="E589" s="43">
        <f t="shared" si="57"/>
        <v>1.0003079362</v>
      </c>
      <c r="F589" s="57">
        <f t="shared" si="58"/>
        <v>1.2665781265166201</v>
      </c>
      <c r="G589" s="44">
        <f t="shared" si="55"/>
        <v>1.0003169171737201</v>
      </c>
      <c r="H589" s="58">
        <f t="shared" si="59"/>
        <v>1.26622848133162</v>
      </c>
    </row>
    <row r="590" spans="1:8" x14ac:dyDescent="0.3">
      <c r="A590" s="9">
        <v>41401</v>
      </c>
      <c r="B590" s="37">
        <v>7.24</v>
      </c>
      <c r="C590" s="16">
        <f t="shared" si="54"/>
        <v>1.00027742</v>
      </c>
      <c r="D590" s="16">
        <f t="shared" si="56"/>
        <v>1.2376094997257201</v>
      </c>
      <c r="E590" s="43">
        <f t="shared" si="57"/>
        <v>1.0003079362</v>
      </c>
      <c r="F590" s="57">
        <f t="shared" si="58"/>
        <v>1.2669681517719</v>
      </c>
      <c r="G590" s="44">
        <f t="shared" si="55"/>
        <v>1.0003169171737201</v>
      </c>
      <c r="H590" s="58">
        <f t="shared" si="59"/>
        <v>1.2666297708832099</v>
      </c>
    </row>
    <row r="591" spans="1:8" x14ac:dyDescent="0.3">
      <c r="A591" s="9">
        <v>41402</v>
      </c>
      <c r="B591" s="37">
        <v>7.23</v>
      </c>
      <c r="C591" s="16">
        <f t="shared" si="54"/>
        <v>1.00027705</v>
      </c>
      <c r="D591" s="16">
        <f t="shared" si="56"/>
        <v>1.2379528373531301</v>
      </c>
      <c r="E591" s="43">
        <f t="shared" si="57"/>
        <v>1.0003075255</v>
      </c>
      <c r="F591" s="57">
        <f t="shared" si="58"/>
        <v>1.2673582971300801</v>
      </c>
      <c r="G591" s="44">
        <f t="shared" si="55"/>
        <v>1.00031654715911</v>
      </c>
      <c r="H591" s="58">
        <f t="shared" si="59"/>
        <v>1.2670311876103499</v>
      </c>
    </row>
    <row r="592" spans="1:8" x14ac:dyDescent="0.3">
      <c r="A592" s="9">
        <v>41403</v>
      </c>
      <c r="B592" s="37">
        <v>7.24</v>
      </c>
      <c r="C592" s="16">
        <f t="shared" si="54"/>
        <v>1.00027742</v>
      </c>
      <c r="D592" s="16">
        <f t="shared" si="56"/>
        <v>1.23829581218672</v>
      </c>
      <c r="E592" s="43">
        <f t="shared" si="57"/>
        <v>1.0003079362</v>
      </c>
      <c r="F592" s="57">
        <f t="shared" si="58"/>
        <v>1.2677480421240801</v>
      </c>
      <c r="G592" s="44">
        <f t="shared" si="55"/>
        <v>1.0003169171737201</v>
      </c>
      <c r="H592" s="58">
        <f t="shared" si="59"/>
        <v>1.2674322627332899</v>
      </c>
    </row>
    <row r="593" spans="1:8" x14ac:dyDescent="0.3">
      <c r="A593" s="9">
        <v>41404</v>
      </c>
      <c r="B593" s="37">
        <v>7.23</v>
      </c>
      <c r="C593" s="16">
        <f t="shared" si="54"/>
        <v>1.00027705</v>
      </c>
      <c r="D593" s="16">
        <f t="shared" si="56"/>
        <v>1.2386393402109399</v>
      </c>
      <c r="E593" s="43">
        <f t="shared" si="57"/>
        <v>1.0003075255</v>
      </c>
      <c r="F593" s="57">
        <f t="shared" si="58"/>
        <v>1.26813842763873</v>
      </c>
      <c r="G593" s="44">
        <f t="shared" si="55"/>
        <v>1.00031654715911</v>
      </c>
      <c r="H593" s="58">
        <f t="shared" si="59"/>
        <v>1.26783393378388</v>
      </c>
    </row>
    <row r="594" spans="1:8" x14ac:dyDescent="0.3">
      <c r="A594" s="9">
        <v>41407</v>
      </c>
      <c r="B594" s="37">
        <v>7.22</v>
      </c>
      <c r="C594" s="16">
        <f t="shared" si="54"/>
        <v>1.00027668</v>
      </c>
      <c r="D594" s="16">
        <f t="shared" si="56"/>
        <v>1.23898250524015</v>
      </c>
      <c r="E594" s="43">
        <f t="shared" si="57"/>
        <v>1.0003071148</v>
      </c>
      <c r="F594" s="57">
        <f t="shared" si="58"/>
        <v>1.2685284125427601</v>
      </c>
      <c r="G594" s="44">
        <f t="shared" si="55"/>
        <v>1.0003161771444999</v>
      </c>
      <c r="H594" s="58">
        <f t="shared" si="59"/>
        <v>1.26823526301384</v>
      </c>
    </row>
    <row r="595" spans="1:8" x14ac:dyDescent="0.3">
      <c r="A595" s="9">
        <v>41408</v>
      </c>
      <c r="B595" s="37">
        <v>7.22</v>
      </c>
      <c r="C595" s="16">
        <f t="shared" si="54"/>
        <v>1.00027668</v>
      </c>
      <c r="D595" s="16">
        <f t="shared" si="56"/>
        <v>1.2393253069197001</v>
      </c>
      <c r="E595" s="43">
        <f t="shared" si="57"/>
        <v>1.0003071148</v>
      </c>
      <c r="F595" s="57">
        <f t="shared" si="58"/>
        <v>1.2689179963924699</v>
      </c>
      <c r="G595" s="44">
        <f t="shared" si="55"/>
        <v>1.0003161771444999</v>
      </c>
      <c r="H595" s="58">
        <f t="shared" si="59"/>
        <v>1.2686362500178501</v>
      </c>
    </row>
    <row r="596" spans="1:8" x14ac:dyDescent="0.3">
      <c r="A596" s="9">
        <v>41409</v>
      </c>
      <c r="B596" s="37">
        <v>7.22</v>
      </c>
      <c r="C596" s="16">
        <f t="shared" si="54"/>
        <v>1.00027668</v>
      </c>
      <c r="D596" s="16">
        <f t="shared" si="56"/>
        <v>1.2396682034456199</v>
      </c>
      <c r="E596" s="43">
        <f t="shared" si="57"/>
        <v>1.0003071148</v>
      </c>
      <c r="F596" s="57">
        <f t="shared" si="58"/>
        <v>1.2693076998891499</v>
      </c>
      <c r="G596" s="44">
        <f t="shared" si="55"/>
        <v>1.0003161771444999</v>
      </c>
      <c r="H596" s="58">
        <f t="shared" si="59"/>
        <v>1.26903736380479</v>
      </c>
    </row>
    <row r="597" spans="1:8" x14ac:dyDescent="0.3">
      <c r="A597" s="9">
        <v>41410</v>
      </c>
      <c r="B597" s="37">
        <v>7.22</v>
      </c>
      <c r="C597" s="16">
        <f t="shared" si="54"/>
        <v>1.00027668</v>
      </c>
      <c r="D597" s="16">
        <f t="shared" si="56"/>
        <v>1.2400111948441499</v>
      </c>
      <c r="E597" s="43">
        <f t="shared" si="57"/>
        <v>1.0003071148</v>
      </c>
      <c r="F597" s="57">
        <f t="shared" si="58"/>
        <v>1.26969752306954</v>
      </c>
      <c r="G597" s="44">
        <f t="shared" si="55"/>
        <v>1.0003161771444999</v>
      </c>
      <c r="H597" s="58">
        <f t="shared" si="59"/>
        <v>1.2694386044147401</v>
      </c>
    </row>
    <row r="598" spans="1:8" x14ac:dyDescent="0.3">
      <c r="A598" s="9">
        <v>41411</v>
      </c>
      <c r="B598" s="37">
        <v>7.22</v>
      </c>
      <c r="C598" s="16">
        <f t="shared" si="54"/>
        <v>1.00027668</v>
      </c>
      <c r="D598" s="16">
        <f t="shared" si="56"/>
        <v>1.24035428114154</v>
      </c>
      <c r="E598" s="43">
        <f t="shared" si="57"/>
        <v>1.0003071148</v>
      </c>
      <c r="F598" s="57">
        <f t="shared" si="58"/>
        <v>1.2700874659704</v>
      </c>
      <c r="G598" s="44">
        <f t="shared" si="55"/>
        <v>1.0003161771444999</v>
      </c>
      <c r="H598" s="58">
        <f t="shared" si="59"/>
        <v>1.2698399718878</v>
      </c>
    </row>
    <row r="599" spans="1:8" x14ac:dyDescent="0.3">
      <c r="A599" s="9">
        <v>41414</v>
      </c>
      <c r="B599" s="37">
        <v>7.22</v>
      </c>
      <c r="C599" s="16">
        <f t="shared" si="54"/>
        <v>1.00027668</v>
      </c>
      <c r="D599" s="16">
        <f t="shared" si="56"/>
        <v>1.2406974623640501</v>
      </c>
      <c r="E599" s="43">
        <f t="shared" si="57"/>
        <v>1.0003071148</v>
      </c>
      <c r="F599" s="57">
        <f t="shared" si="58"/>
        <v>1.2704775286284899</v>
      </c>
      <c r="G599" s="44">
        <f t="shared" si="55"/>
        <v>1.0003161771444999</v>
      </c>
      <c r="H599" s="58">
        <f t="shared" si="59"/>
        <v>1.27024146626408</v>
      </c>
    </row>
    <row r="600" spans="1:8" x14ac:dyDescent="0.3">
      <c r="A600" s="9">
        <v>41415</v>
      </c>
      <c r="B600" s="37">
        <v>7.22</v>
      </c>
      <c r="C600" s="16">
        <f t="shared" si="54"/>
        <v>1.00027668</v>
      </c>
      <c r="D600" s="16">
        <f t="shared" si="56"/>
        <v>1.2410407385379401</v>
      </c>
      <c r="E600" s="43">
        <f t="shared" si="57"/>
        <v>1.0003071148</v>
      </c>
      <c r="F600" s="57">
        <f t="shared" si="58"/>
        <v>1.2708677110805999</v>
      </c>
      <c r="G600" s="44">
        <f t="shared" si="55"/>
        <v>1.0003161771444999</v>
      </c>
      <c r="H600" s="58">
        <f t="shared" si="59"/>
        <v>1.27064308758371</v>
      </c>
    </row>
    <row r="601" spans="1:8" x14ac:dyDescent="0.3">
      <c r="A601" s="9">
        <v>41416</v>
      </c>
      <c r="B601" s="37">
        <v>7.22</v>
      </c>
      <c r="C601" s="16">
        <f t="shared" si="54"/>
        <v>1.00027668</v>
      </c>
      <c r="D601" s="16">
        <f t="shared" si="56"/>
        <v>1.24138410968948</v>
      </c>
      <c r="E601" s="43">
        <f t="shared" si="57"/>
        <v>1.0003071148</v>
      </c>
      <c r="F601" s="57">
        <f t="shared" si="58"/>
        <v>1.2712580133635101</v>
      </c>
      <c r="G601" s="44">
        <f t="shared" si="55"/>
        <v>1.0003161771444999</v>
      </c>
      <c r="H601" s="58">
        <f t="shared" si="59"/>
        <v>1.27104483588682</v>
      </c>
    </row>
    <row r="602" spans="1:8" x14ac:dyDescent="0.3">
      <c r="A602" s="9">
        <v>41417</v>
      </c>
      <c r="B602" s="37">
        <v>7.22</v>
      </c>
      <c r="C602" s="16">
        <f t="shared" si="54"/>
        <v>1.00027668</v>
      </c>
      <c r="D602" s="16">
        <f t="shared" si="56"/>
        <v>1.24172757584495</v>
      </c>
      <c r="E602" s="43">
        <f t="shared" si="57"/>
        <v>1.0003071148</v>
      </c>
      <c r="F602" s="57">
        <f t="shared" si="58"/>
        <v>1.2716484355140301</v>
      </c>
      <c r="G602" s="44">
        <f t="shared" si="55"/>
        <v>1.0003161771444999</v>
      </c>
      <c r="H602" s="58">
        <f t="shared" si="59"/>
        <v>1.2714467112135599</v>
      </c>
    </row>
    <row r="603" spans="1:8" x14ac:dyDescent="0.3">
      <c r="A603" s="9">
        <v>41418</v>
      </c>
      <c r="B603" s="37">
        <v>7.22</v>
      </c>
      <c r="C603" s="16">
        <f t="shared" si="54"/>
        <v>1.00027668</v>
      </c>
      <c r="D603" s="16">
        <f t="shared" si="56"/>
        <v>1.2420711370306301</v>
      </c>
      <c r="E603" s="43">
        <f t="shared" si="57"/>
        <v>1.0003071148</v>
      </c>
      <c r="F603" s="57">
        <f t="shared" si="58"/>
        <v>1.27203897756897</v>
      </c>
      <c r="G603" s="44">
        <f t="shared" si="55"/>
        <v>1.0003161771444999</v>
      </c>
      <c r="H603" s="58">
        <f t="shared" si="59"/>
        <v>1.2718487136040999</v>
      </c>
    </row>
    <row r="604" spans="1:8" x14ac:dyDescent="0.3">
      <c r="A604" s="9">
        <v>41421</v>
      </c>
      <c r="B604" s="37">
        <v>7.22</v>
      </c>
      <c r="C604" s="16">
        <f t="shared" si="54"/>
        <v>1.00027668</v>
      </c>
      <c r="D604" s="16">
        <f t="shared" si="56"/>
        <v>1.24241479327282</v>
      </c>
      <c r="E604" s="43">
        <f t="shared" si="57"/>
        <v>1.0003071148</v>
      </c>
      <c r="F604" s="57">
        <f t="shared" si="58"/>
        <v>1.27242963956516</v>
      </c>
      <c r="G604" s="44">
        <f t="shared" si="55"/>
        <v>1.0003161771444999</v>
      </c>
      <c r="H604" s="58">
        <f t="shared" si="59"/>
        <v>1.2722508430985999</v>
      </c>
    </row>
    <row r="605" spans="1:8" x14ac:dyDescent="0.3">
      <c r="A605" s="9">
        <v>41422</v>
      </c>
      <c r="B605" s="37">
        <v>7.22</v>
      </c>
      <c r="C605" s="16">
        <f t="shared" si="54"/>
        <v>1.00027668</v>
      </c>
      <c r="D605" s="16">
        <f t="shared" si="56"/>
        <v>1.24275854459782</v>
      </c>
      <c r="E605" s="43">
        <f t="shared" si="57"/>
        <v>1.0003071148</v>
      </c>
      <c r="F605" s="57">
        <f t="shared" si="58"/>
        <v>1.2728204215394301</v>
      </c>
      <c r="G605" s="44">
        <f t="shared" si="55"/>
        <v>1.0003161771444999</v>
      </c>
      <c r="H605" s="58">
        <f t="shared" si="59"/>
        <v>1.27265309973726</v>
      </c>
    </row>
    <row r="606" spans="1:8" x14ac:dyDescent="0.3">
      <c r="A606" s="9">
        <v>41423</v>
      </c>
      <c r="B606" s="37">
        <v>7.22</v>
      </c>
      <c r="C606" s="16">
        <f t="shared" si="54"/>
        <v>1.00027668</v>
      </c>
      <c r="D606" s="16">
        <f t="shared" si="56"/>
        <v>1.2431023910319401</v>
      </c>
      <c r="E606" s="43">
        <f t="shared" si="57"/>
        <v>1.0003071148</v>
      </c>
      <c r="F606" s="57">
        <f t="shared" si="58"/>
        <v>1.27321132352863</v>
      </c>
      <c r="G606" s="44">
        <f t="shared" si="55"/>
        <v>1.0003161771444999</v>
      </c>
      <c r="H606" s="58">
        <f t="shared" si="59"/>
        <v>1.2730554835602701</v>
      </c>
    </row>
    <row r="607" spans="1:8" x14ac:dyDescent="0.3">
      <c r="A607" s="9">
        <v>41425</v>
      </c>
      <c r="B607" s="37">
        <v>7.72</v>
      </c>
      <c r="C607" s="16">
        <f t="shared" si="54"/>
        <v>1.00029514</v>
      </c>
      <c r="D607" s="16">
        <f t="shared" si="56"/>
        <v>1.24344633260149</v>
      </c>
      <c r="E607" s="43">
        <f t="shared" si="57"/>
        <v>1.0003276054000001</v>
      </c>
      <c r="F607" s="57">
        <f t="shared" si="58"/>
        <v>1.2736023455696099</v>
      </c>
      <c r="G607" s="44">
        <f t="shared" si="55"/>
        <v>1.0003346378734199</v>
      </c>
      <c r="H607" s="58">
        <f t="shared" si="59"/>
        <v>1.2734579946078499</v>
      </c>
    </row>
    <row r="608" spans="1:8" x14ac:dyDescent="0.3">
      <c r="A608" s="9">
        <v>41428</v>
      </c>
      <c r="B608" s="37">
        <v>7.72</v>
      </c>
      <c r="C608" s="16">
        <f t="shared" si="54"/>
        <v>1.00029514</v>
      </c>
      <c r="D608" s="16">
        <f t="shared" si="56"/>
        <v>1.2438133233520901</v>
      </c>
      <c r="E608" s="43">
        <f t="shared" si="57"/>
        <v>1.0003276054000001</v>
      </c>
      <c r="F608" s="57">
        <f t="shared" si="58"/>
        <v>1.27401958457547</v>
      </c>
      <c r="G608" s="44">
        <f t="shared" si="55"/>
        <v>1.0003346378734199</v>
      </c>
      <c r="H608" s="58">
        <f t="shared" si="59"/>
        <v>1.27388414188306</v>
      </c>
    </row>
    <row r="609" spans="1:8" x14ac:dyDescent="0.3">
      <c r="A609" s="9">
        <v>41429</v>
      </c>
      <c r="B609" s="37">
        <v>7.72</v>
      </c>
      <c r="C609" s="16">
        <f t="shared" si="54"/>
        <v>1.00029514</v>
      </c>
      <c r="D609" s="16">
        <f t="shared" si="56"/>
        <v>1.24418042241634</v>
      </c>
      <c r="E609" s="43">
        <f t="shared" si="57"/>
        <v>1.0003276054000001</v>
      </c>
      <c r="F609" s="57">
        <f t="shared" si="58"/>
        <v>1.2744369602710801</v>
      </c>
      <c r="G609" s="44">
        <f t="shared" si="55"/>
        <v>1.0003346378734199</v>
      </c>
      <c r="H609" s="58">
        <f t="shared" si="59"/>
        <v>1.2743104317632801</v>
      </c>
    </row>
    <row r="610" spans="1:8" x14ac:dyDescent="0.3">
      <c r="A610" s="9">
        <v>41430</v>
      </c>
      <c r="B610" s="37">
        <v>7.72</v>
      </c>
      <c r="C610" s="16">
        <f t="shared" si="54"/>
        <v>1.00029514</v>
      </c>
      <c r="D610" s="16">
        <f t="shared" si="56"/>
        <v>1.2445476298262099</v>
      </c>
      <c r="E610" s="43">
        <f t="shared" si="57"/>
        <v>1.0003276054000001</v>
      </c>
      <c r="F610" s="57">
        <f t="shared" si="58"/>
        <v>1.2748544727012201</v>
      </c>
      <c r="G610" s="44">
        <f t="shared" si="55"/>
        <v>1.0003346378734199</v>
      </c>
      <c r="H610" s="58">
        <f t="shared" si="59"/>
        <v>1.27473686429624</v>
      </c>
    </row>
    <row r="611" spans="1:8" x14ac:dyDescent="0.3">
      <c r="A611" s="9">
        <v>41431</v>
      </c>
      <c r="B611" s="37">
        <v>7.72</v>
      </c>
      <c r="C611" s="16">
        <f t="shared" si="54"/>
        <v>1.00029514</v>
      </c>
      <c r="D611" s="16">
        <f t="shared" si="56"/>
        <v>1.2449149456136801</v>
      </c>
      <c r="E611" s="43">
        <f t="shared" si="57"/>
        <v>1.0003276054000001</v>
      </c>
      <c r="F611" s="57">
        <f t="shared" si="58"/>
        <v>1.2752721219106899</v>
      </c>
      <c r="G611" s="44">
        <f t="shared" si="55"/>
        <v>1.0003346378734199</v>
      </c>
      <c r="H611" s="58">
        <f t="shared" si="59"/>
        <v>1.27516343952968</v>
      </c>
    </row>
    <row r="612" spans="1:8" x14ac:dyDescent="0.3">
      <c r="A612" s="9">
        <v>41432</v>
      </c>
      <c r="B612" s="37">
        <v>7.72</v>
      </c>
      <c r="C612" s="16">
        <f t="shared" si="54"/>
        <v>1.00029514</v>
      </c>
      <c r="D612" s="16">
        <f t="shared" si="56"/>
        <v>1.24528236981073</v>
      </c>
      <c r="E612" s="43">
        <f t="shared" si="57"/>
        <v>1.0003276054000001</v>
      </c>
      <c r="F612" s="57">
        <f t="shared" si="58"/>
        <v>1.2756899079443</v>
      </c>
      <c r="G612" s="44">
        <f t="shared" si="55"/>
        <v>1.0003346378734199</v>
      </c>
      <c r="H612" s="58">
        <f t="shared" si="59"/>
        <v>1.27559015751135</v>
      </c>
    </row>
    <row r="613" spans="1:8" x14ac:dyDescent="0.3">
      <c r="A613" s="9">
        <v>41435</v>
      </c>
      <c r="B613" s="37">
        <v>7.72</v>
      </c>
      <c r="C613" s="16">
        <f t="shared" si="54"/>
        <v>1.00029514</v>
      </c>
      <c r="D613" s="16">
        <f t="shared" si="56"/>
        <v>1.2456499024493599</v>
      </c>
      <c r="E613" s="43">
        <f t="shared" si="57"/>
        <v>1.0003276054000001</v>
      </c>
      <c r="F613" s="57">
        <f t="shared" si="58"/>
        <v>1.2761078308468701</v>
      </c>
      <c r="G613" s="44">
        <f t="shared" si="55"/>
        <v>1.0003346378734199</v>
      </c>
      <c r="H613" s="58">
        <f t="shared" si="59"/>
        <v>1.27601701828901</v>
      </c>
    </row>
    <row r="614" spans="1:8" x14ac:dyDescent="0.3">
      <c r="A614" s="9">
        <v>41436</v>
      </c>
      <c r="B614" s="37">
        <v>7.72</v>
      </c>
      <c r="C614" s="16">
        <f t="shared" si="54"/>
        <v>1.00029514</v>
      </c>
      <c r="D614" s="16">
        <f t="shared" si="56"/>
        <v>1.2460175435615699</v>
      </c>
      <c r="E614" s="43">
        <f t="shared" si="57"/>
        <v>1.0003276054000001</v>
      </c>
      <c r="F614" s="57">
        <f t="shared" si="58"/>
        <v>1.27652589066324</v>
      </c>
      <c r="G614" s="44">
        <f t="shared" si="55"/>
        <v>1.0003346378734199</v>
      </c>
      <c r="H614" s="58">
        <f t="shared" si="59"/>
        <v>1.27644402191046</v>
      </c>
    </row>
    <row r="615" spans="1:8" x14ac:dyDescent="0.3">
      <c r="A615" s="9">
        <v>41437</v>
      </c>
      <c r="B615" s="37">
        <v>7.72</v>
      </c>
      <c r="C615" s="16">
        <f t="shared" si="54"/>
        <v>1.00029514</v>
      </c>
      <c r="D615" s="16">
        <f t="shared" si="56"/>
        <v>1.24638529317938</v>
      </c>
      <c r="E615" s="43">
        <f t="shared" si="57"/>
        <v>1.0003276054000001</v>
      </c>
      <c r="F615" s="57">
        <f t="shared" si="58"/>
        <v>1.27694408743826</v>
      </c>
      <c r="G615" s="44">
        <f t="shared" si="55"/>
        <v>1.0003346378734199</v>
      </c>
      <c r="H615" s="58">
        <f t="shared" si="59"/>
        <v>1.2768711684234899</v>
      </c>
    </row>
    <row r="616" spans="1:8" x14ac:dyDescent="0.3">
      <c r="A616" s="9">
        <v>41438</v>
      </c>
      <c r="B616" s="37">
        <v>7.72</v>
      </c>
      <c r="C616" s="16">
        <f t="shared" si="54"/>
        <v>1.00029514</v>
      </c>
      <c r="D616" s="16">
        <f t="shared" si="56"/>
        <v>1.24675315133481</v>
      </c>
      <c r="E616" s="43">
        <f t="shared" si="57"/>
        <v>1.0003276054000001</v>
      </c>
      <c r="F616" s="57">
        <f t="shared" si="58"/>
        <v>1.2773624212168</v>
      </c>
      <c r="G616" s="44">
        <f t="shared" si="55"/>
        <v>1.0003346378734199</v>
      </c>
      <c r="H616" s="58">
        <f t="shared" si="59"/>
        <v>1.2772984578759199</v>
      </c>
    </row>
    <row r="617" spans="1:8" x14ac:dyDescent="0.3">
      <c r="A617" s="9">
        <v>41439</v>
      </c>
      <c r="B617" s="37">
        <v>7.72</v>
      </c>
      <c r="C617" s="16">
        <f t="shared" si="54"/>
        <v>1.00029514</v>
      </c>
      <c r="D617" s="16">
        <f t="shared" si="56"/>
        <v>1.24712111805989</v>
      </c>
      <c r="E617" s="43">
        <f t="shared" si="57"/>
        <v>1.0003276054000001</v>
      </c>
      <c r="F617" s="57">
        <f t="shared" si="58"/>
        <v>1.2777808920437499</v>
      </c>
      <c r="G617" s="44">
        <f t="shared" si="55"/>
        <v>1.0003346378734199</v>
      </c>
      <c r="H617" s="58">
        <f t="shared" si="59"/>
        <v>1.2777258903155899</v>
      </c>
    </row>
    <row r="618" spans="1:8" x14ac:dyDescent="0.3">
      <c r="A618" s="9">
        <v>41442</v>
      </c>
      <c r="B618" s="37">
        <v>7.72</v>
      </c>
      <c r="C618" s="16">
        <f t="shared" si="54"/>
        <v>1.00029514</v>
      </c>
      <c r="D618" s="16">
        <f t="shared" si="56"/>
        <v>1.2474891933866701</v>
      </c>
      <c r="E618" s="43">
        <f t="shared" si="57"/>
        <v>1.0003276054000001</v>
      </c>
      <c r="F618" s="57">
        <f t="shared" si="58"/>
        <v>1.2781994999640001</v>
      </c>
      <c r="G618" s="44">
        <f t="shared" si="55"/>
        <v>1.0003346378734199</v>
      </c>
      <c r="H618" s="58">
        <f t="shared" si="59"/>
        <v>1.2781534657903399</v>
      </c>
    </row>
    <row r="619" spans="1:8" x14ac:dyDescent="0.3">
      <c r="A619" s="9">
        <v>41443</v>
      </c>
      <c r="B619" s="37">
        <v>7.72</v>
      </c>
      <c r="C619" s="16">
        <f t="shared" si="54"/>
        <v>1.00029514</v>
      </c>
      <c r="D619" s="16">
        <f t="shared" si="56"/>
        <v>1.2478573773472099</v>
      </c>
      <c r="E619" s="43">
        <f t="shared" si="57"/>
        <v>1.0003276054000001</v>
      </c>
      <c r="F619" s="57">
        <f t="shared" si="58"/>
        <v>1.2786182450224699</v>
      </c>
      <c r="G619" s="44">
        <f t="shared" si="55"/>
        <v>1.0003346378734199</v>
      </c>
      <c r="H619" s="58">
        <f t="shared" si="59"/>
        <v>1.2785811843480399</v>
      </c>
    </row>
    <row r="620" spans="1:8" x14ac:dyDescent="0.3">
      <c r="A620" s="9">
        <v>41444</v>
      </c>
      <c r="B620" s="37">
        <v>7.72</v>
      </c>
      <c r="C620" s="16">
        <f t="shared" si="54"/>
        <v>1.00029514</v>
      </c>
      <c r="D620" s="16">
        <f t="shared" si="56"/>
        <v>1.2482256699735601</v>
      </c>
      <c r="E620" s="43">
        <f t="shared" si="57"/>
        <v>1.0003276054000001</v>
      </c>
      <c r="F620" s="57">
        <f t="shared" si="58"/>
        <v>1.2790371272640799</v>
      </c>
      <c r="G620" s="44">
        <f t="shared" si="55"/>
        <v>1.0003346378734199</v>
      </c>
      <c r="H620" s="58">
        <f t="shared" si="59"/>
        <v>1.27900904603656</v>
      </c>
    </row>
    <row r="621" spans="1:8" x14ac:dyDescent="0.3">
      <c r="A621" s="9">
        <v>41445</v>
      </c>
      <c r="B621" s="37">
        <v>7.72</v>
      </c>
      <c r="C621" s="16">
        <f t="shared" si="54"/>
        <v>1.00029514</v>
      </c>
      <c r="D621" s="16">
        <f t="shared" si="56"/>
        <v>1.2485940712978001</v>
      </c>
      <c r="E621" s="43">
        <f t="shared" si="57"/>
        <v>1.0003276054000001</v>
      </c>
      <c r="F621" s="57">
        <f t="shared" si="58"/>
        <v>1.27945614673377</v>
      </c>
      <c r="G621" s="44">
        <f t="shared" si="55"/>
        <v>1.0003346378734199</v>
      </c>
      <c r="H621" s="58">
        <f t="shared" si="59"/>
        <v>1.27943705090381</v>
      </c>
    </row>
    <row r="622" spans="1:8" x14ac:dyDescent="0.3">
      <c r="A622" s="9">
        <v>41446</v>
      </c>
      <c r="B622" s="37">
        <v>7.72</v>
      </c>
      <c r="C622" s="16">
        <f t="shared" si="54"/>
        <v>1.00029514</v>
      </c>
      <c r="D622" s="16">
        <f t="shared" si="56"/>
        <v>1.248962581352</v>
      </c>
      <c r="E622" s="43">
        <f t="shared" si="57"/>
        <v>1.0003276054000001</v>
      </c>
      <c r="F622" s="57">
        <f t="shared" si="58"/>
        <v>1.2798753034765</v>
      </c>
      <c r="G622" s="44">
        <f t="shared" si="55"/>
        <v>1.0003346378734199</v>
      </c>
      <c r="H622" s="58">
        <f t="shared" si="59"/>
        <v>1.2798651989976999</v>
      </c>
    </row>
    <row r="623" spans="1:8" x14ac:dyDescent="0.3">
      <c r="A623" s="9">
        <v>41449</v>
      </c>
      <c r="B623" s="37">
        <v>7.72</v>
      </c>
      <c r="C623" s="16">
        <f t="shared" si="54"/>
        <v>1.00029514</v>
      </c>
      <c r="D623" s="16">
        <f t="shared" si="56"/>
        <v>1.2493312001682599</v>
      </c>
      <c r="E623" s="43">
        <f t="shared" si="57"/>
        <v>1.0003276054000001</v>
      </c>
      <c r="F623" s="57">
        <f t="shared" si="58"/>
        <v>1.2802945975372499</v>
      </c>
      <c r="G623" s="44">
        <f t="shared" si="55"/>
        <v>1.0003346378734199</v>
      </c>
      <c r="H623" s="58">
        <f t="shared" si="59"/>
        <v>1.28029349036616</v>
      </c>
    </row>
    <row r="624" spans="1:8" x14ac:dyDescent="0.3">
      <c r="A624" s="9">
        <v>41450</v>
      </c>
      <c r="B624" s="37">
        <v>7.72</v>
      </c>
      <c r="C624" s="16">
        <f t="shared" si="54"/>
        <v>1.00029514</v>
      </c>
      <c r="D624" s="16">
        <f t="shared" si="56"/>
        <v>1.24969992777868</v>
      </c>
      <c r="E624" s="43">
        <f t="shared" si="57"/>
        <v>1.0003276054000001</v>
      </c>
      <c r="F624" s="57">
        <f t="shared" si="58"/>
        <v>1.28071402896099</v>
      </c>
      <c r="G624" s="44">
        <f t="shared" si="55"/>
        <v>1.0003346378734199</v>
      </c>
      <c r="H624" s="58">
        <f t="shared" si="59"/>
        <v>1.28072192505713</v>
      </c>
    </row>
    <row r="625" spans="1:8" x14ac:dyDescent="0.3">
      <c r="A625" s="9">
        <v>41451</v>
      </c>
      <c r="B625" s="37">
        <v>7.72</v>
      </c>
      <c r="C625" s="16">
        <f t="shared" si="54"/>
        <v>1.00029514</v>
      </c>
      <c r="D625" s="16">
        <f t="shared" si="56"/>
        <v>1.2500687642153601</v>
      </c>
      <c r="E625" s="43">
        <f t="shared" si="57"/>
        <v>1.0003276054000001</v>
      </c>
      <c r="F625" s="57">
        <f t="shared" si="58"/>
        <v>1.2811335977927301</v>
      </c>
      <c r="G625" s="44">
        <f t="shared" si="55"/>
        <v>1.0003346378734199</v>
      </c>
      <c r="H625" s="58">
        <f t="shared" si="59"/>
        <v>1.2811505031185699</v>
      </c>
    </row>
    <row r="626" spans="1:8" x14ac:dyDescent="0.3">
      <c r="A626" s="9">
        <v>41452</v>
      </c>
      <c r="B626" s="37">
        <v>7.72</v>
      </c>
      <c r="C626" s="16">
        <f t="shared" si="54"/>
        <v>1.00029514</v>
      </c>
      <c r="D626" s="16">
        <f t="shared" si="56"/>
        <v>1.25043770951043</v>
      </c>
      <c r="E626" s="43">
        <f t="shared" si="57"/>
        <v>1.0003276054000001</v>
      </c>
      <c r="F626" s="57">
        <f t="shared" si="58"/>
        <v>1.28155330407749</v>
      </c>
      <c r="G626" s="44">
        <f t="shared" si="55"/>
        <v>1.0003346378734199</v>
      </c>
      <c r="H626" s="58">
        <f t="shared" si="59"/>
        <v>1.2815792245984601</v>
      </c>
    </row>
    <row r="627" spans="1:8" x14ac:dyDescent="0.3">
      <c r="A627" s="9">
        <v>41453</v>
      </c>
      <c r="B627" s="37">
        <v>7.72</v>
      </c>
      <c r="C627" s="16">
        <f t="shared" si="54"/>
        <v>1.00029514</v>
      </c>
      <c r="D627" s="16">
        <f t="shared" si="56"/>
        <v>1.2508067636960101</v>
      </c>
      <c r="E627" s="43">
        <f t="shared" si="57"/>
        <v>1.0003276054000001</v>
      </c>
      <c r="F627" s="57">
        <f t="shared" si="58"/>
        <v>1.28197314786029</v>
      </c>
      <c r="G627" s="44">
        <f t="shared" si="55"/>
        <v>1.0003346378734199</v>
      </c>
      <c r="H627" s="58">
        <f t="shared" si="59"/>
        <v>1.2820080895448001</v>
      </c>
    </row>
    <row r="628" spans="1:8" x14ac:dyDescent="0.3">
      <c r="A628" s="9">
        <v>41456</v>
      </c>
      <c r="B628" s="37">
        <v>7.72</v>
      </c>
      <c r="C628" s="16">
        <f t="shared" si="54"/>
        <v>1.00029514</v>
      </c>
      <c r="D628" s="16">
        <f t="shared" si="56"/>
        <v>1.2511759268042499</v>
      </c>
      <c r="E628" s="43">
        <f t="shared" si="57"/>
        <v>1.0003276054000001</v>
      </c>
      <c r="F628" s="57">
        <f t="shared" si="58"/>
        <v>1.2823931291861801</v>
      </c>
      <c r="G628" s="44">
        <f t="shared" si="55"/>
        <v>1.0003346378734199</v>
      </c>
      <c r="H628" s="58">
        <f t="shared" si="59"/>
        <v>1.2824370980055899</v>
      </c>
    </row>
    <row r="629" spans="1:8" x14ac:dyDescent="0.3">
      <c r="A629" s="9">
        <v>41457</v>
      </c>
      <c r="B629" s="37">
        <v>7.72</v>
      </c>
      <c r="C629" s="16">
        <f t="shared" si="54"/>
        <v>1.00029514</v>
      </c>
      <c r="D629" s="16">
        <f t="shared" si="56"/>
        <v>1.2515451988672901</v>
      </c>
      <c r="E629" s="43">
        <f t="shared" si="57"/>
        <v>1.0003276054000001</v>
      </c>
      <c r="F629" s="57">
        <f t="shared" si="58"/>
        <v>1.2828132481002199</v>
      </c>
      <c r="G629" s="44">
        <f t="shared" si="55"/>
        <v>1.0003346378734199</v>
      </c>
      <c r="H629" s="58">
        <f t="shared" si="59"/>
        <v>1.2828662500288599</v>
      </c>
    </row>
    <row r="630" spans="1:8" x14ac:dyDescent="0.3">
      <c r="A630" s="9">
        <v>41458</v>
      </c>
      <c r="B630" s="37">
        <v>7.72</v>
      </c>
      <c r="C630" s="16">
        <f t="shared" si="54"/>
        <v>1.00029514</v>
      </c>
      <c r="D630" s="16">
        <f t="shared" si="56"/>
        <v>1.2519145799172799</v>
      </c>
      <c r="E630" s="43">
        <f t="shared" si="57"/>
        <v>1.0003276054000001</v>
      </c>
      <c r="F630" s="57">
        <f t="shared" si="58"/>
        <v>1.2832335046474901</v>
      </c>
      <c r="G630" s="44">
        <f t="shared" si="55"/>
        <v>1.0003346378734199</v>
      </c>
      <c r="H630" s="58">
        <f t="shared" si="59"/>
        <v>1.28329554566265</v>
      </c>
    </row>
    <row r="631" spans="1:8" x14ac:dyDescent="0.3">
      <c r="A631" s="9">
        <v>41459</v>
      </c>
      <c r="B631" s="37">
        <v>7.72</v>
      </c>
      <c r="C631" s="16">
        <f t="shared" si="54"/>
        <v>1.00029514</v>
      </c>
      <c r="D631" s="16">
        <f t="shared" si="56"/>
        <v>1.2522840699864</v>
      </c>
      <c r="E631" s="43">
        <f t="shared" si="57"/>
        <v>1.0003276054000001</v>
      </c>
      <c r="F631" s="57">
        <f t="shared" si="58"/>
        <v>1.2836538988730699</v>
      </c>
      <c r="G631" s="44">
        <f t="shared" si="55"/>
        <v>1.0003346378734199</v>
      </c>
      <c r="H631" s="58">
        <f t="shared" si="59"/>
        <v>1.2837249849550201</v>
      </c>
    </row>
    <row r="632" spans="1:8" x14ac:dyDescent="0.3">
      <c r="A632" s="9">
        <v>41460</v>
      </c>
      <c r="B632" s="37">
        <v>7.72</v>
      </c>
      <c r="C632" s="16">
        <f t="shared" si="54"/>
        <v>1.00029514</v>
      </c>
      <c r="D632" s="16">
        <f t="shared" si="56"/>
        <v>1.25265366910682</v>
      </c>
      <c r="E632" s="43">
        <f t="shared" si="57"/>
        <v>1.0003276054000001</v>
      </c>
      <c r="F632" s="57">
        <f t="shared" si="58"/>
        <v>1.28407443082207</v>
      </c>
      <c r="G632" s="44">
        <f t="shared" si="55"/>
        <v>1.0003346378734199</v>
      </c>
      <c r="H632" s="58">
        <f t="shared" si="59"/>
        <v>1.28415456795404</v>
      </c>
    </row>
    <row r="633" spans="1:8" x14ac:dyDescent="0.3">
      <c r="A633" s="9">
        <v>41463</v>
      </c>
      <c r="B633" s="37">
        <v>7.72</v>
      </c>
      <c r="C633" s="16">
        <f t="shared" si="54"/>
        <v>1.00029514</v>
      </c>
      <c r="D633" s="16">
        <f t="shared" si="56"/>
        <v>1.25302337731072</v>
      </c>
      <c r="E633" s="43">
        <f t="shared" si="57"/>
        <v>1.0003276054000001</v>
      </c>
      <c r="F633" s="57">
        <f t="shared" si="58"/>
        <v>1.2844951005396099</v>
      </c>
      <c r="G633" s="44">
        <f t="shared" si="55"/>
        <v>1.0003346378734199</v>
      </c>
      <c r="H633" s="58">
        <f t="shared" si="59"/>
        <v>1.2845842947077999</v>
      </c>
    </row>
    <row r="634" spans="1:8" x14ac:dyDescent="0.3">
      <c r="A634" s="9">
        <v>41464</v>
      </c>
      <c r="B634" s="37">
        <v>7.72</v>
      </c>
      <c r="C634" s="16">
        <f t="shared" si="54"/>
        <v>1.00029514</v>
      </c>
      <c r="D634" s="16">
        <f t="shared" si="56"/>
        <v>1.2533931946303001</v>
      </c>
      <c r="E634" s="43">
        <f t="shared" si="57"/>
        <v>1.0003276054000001</v>
      </c>
      <c r="F634" s="57">
        <f t="shared" si="58"/>
        <v>1.2849159080708199</v>
      </c>
      <c r="G634" s="44">
        <f t="shared" si="55"/>
        <v>1.0003346378734199</v>
      </c>
      <c r="H634" s="58">
        <f t="shared" si="59"/>
        <v>1.28501416526441</v>
      </c>
    </row>
    <row r="635" spans="1:8" x14ac:dyDescent="0.3">
      <c r="A635" s="9">
        <v>41465</v>
      </c>
      <c r="B635" s="37">
        <v>7.72</v>
      </c>
      <c r="C635" s="16">
        <f t="shared" si="54"/>
        <v>1.00029514</v>
      </c>
      <c r="D635" s="16">
        <f t="shared" si="56"/>
        <v>1.25376312109776</v>
      </c>
      <c r="E635" s="43">
        <f t="shared" si="57"/>
        <v>1.0003276054000001</v>
      </c>
      <c r="F635" s="57">
        <f t="shared" si="58"/>
        <v>1.28533685346085</v>
      </c>
      <c r="G635" s="44">
        <f t="shared" si="55"/>
        <v>1.0003346378734199</v>
      </c>
      <c r="H635" s="58">
        <f t="shared" si="59"/>
        <v>1.28544417967199</v>
      </c>
    </row>
    <row r="636" spans="1:8" x14ac:dyDescent="0.3">
      <c r="A636" s="9">
        <v>41466</v>
      </c>
      <c r="B636" s="37">
        <v>8.2200000000000006</v>
      </c>
      <c r="C636" s="16">
        <f t="shared" si="54"/>
        <v>1.0003135299999999</v>
      </c>
      <c r="D636" s="16">
        <f t="shared" si="56"/>
        <v>1.25413315674532</v>
      </c>
      <c r="E636" s="43">
        <f t="shared" si="57"/>
        <v>1.0003480183</v>
      </c>
      <c r="F636" s="57">
        <f t="shared" si="58"/>
        <v>1.2857579367548599</v>
      </c>
      <c r="G636" s="44">
        <f t="shared" si="55"/>
        <v>1.0003530285995701</v>
      </c>
      <c r="H636" s="58">
        <f t="shared" si="59"/>
        <v>1.2858743379786799</v>
      </c>
    </row>
    <row r="637" spans="1:8" x14ac:dyDescent="0.3">
      <c r="A637" s="9">
        <v>41467</v>
      </c>
      <c r="B637" s="37">
        <v>8.2200000000000006</v>
      </c>
      <c r="C637" s="16">
        <f t="shared" si="54"/>
        <v>1.0003135299999999</v>
      </c>
      <c r="D637" s="16">
        <f t="shared" si="56"/>
        <v>1.25452636511395</v>
      </c>
      <c r="E637" s="43">
        <f t="shared" si="57"/>
        <v>1.0003480183</v>
      </c>
      <c r="F637" s="57">
        <f t="shared" si="58"/>
        <v>1.2862054040462201</v>
      </c>
      <c r="G637" s="44">
        <f t="shared" si="55"/>
        <v>1.0003530285995701</v>
      </c>
      <c r="H637" s="58">
        <f t="shared" si="59"/>
        <v>1.2863282883954399</v>
      </c>
    </row>
    <row r="638" spans="1:8" x14ac:dyDescent="0.3">
      <c r="A638" s="9">
        <v>41470</v>
      </c>
      <c r="B638" s="37">
        <v>8.2200000000000006</v>
      </c>
      <c r="C638" s="16">
        <f t="shared" si="54"/>
        <v>1.0003135299999999</v>
      </c>
      <c r="D638" s="16">
        <f t="shared" si="56"/>
        <v>1.2549196967652001</v>
      </c>
      <c r="E638" s="43">
        <f t="shared" si="57"/>
        <v>1.0003480183</v>
      </c>
      <c r="F638" s="57">
        <f t="shared" si="58"/>
        <v>1.2866530270643901</v>
      </c>
      <c r="G638" s="44">
        <f t="shared" si="55"/>
        <v>1.0003530285995701</v>
      </c>
      <c r="H638" s="58">
        <f t="shared" si="59"/>
        <v>1.2867823990696801</v>
      </c>
    </row>
    <row r="639" spans="1:8" x14ac:dyDescent="0.3">
      <c r="A639" s="9">
        <v>41471</v>
      </c>
      <c r="B639" s="37">
        <v>8.2200000000000006</v>
      </c>
      <c r="C639" s="16">
        <f t="shared" si="54"/>
        <v>1.0003135299999999</v>
      </c>
      <c r="D639" s="16">
        <f t="shared" si="56"/>
        <v>1.2553131517377301</v>
      </c>
      <c r="E639" s="43">
        <f t="shared" si="57"/>
        <v>1.0003480183</v>
      </c>
      <c r="F639" s="57">
        <f t="shared" si="58"/>
        <v>1.28710080586356</v>
      </c>
      <c r="G639" s="44">
        <f t="shared" si="55"/>
        <v>1.0003530285995701</v>
      </c>
      <c r="H639" s="58">
        <f t="shared" si="59"/>
        <v>1.28723667005798</v>
      </c>
    </row>
    <row r="640" spans="1:8" x14ac:dyDescent="0.3">
      <c r="A640" s="9">
        <v>41472</v>
      </c>
      <c r="B640" s="37">
        <v>8.2200000000000006</v>
      </c>
      <c r="C640" s="16">
        <f t="shared" si="54"/>
        <v>1.0003135299999999</v>
      </c>
      <c r="D640" s="16">
        <f t="shared" si="56"/>
        <v>1.2557067300701901</v>
      </c>
      <c r="E640" s="43">
        <f t="shared" si="57"/>
        <v>1.0003480183</v>
      </c>
      <c r="F640" s="57">
        <f t="shared" si="58"/>
        <v>1.28754874049795</v>
      </c>
      <c r="G640" s="44">
        <f t="shared" si="55"/>
        <v>1.0003530285995701</v>
      </c>
      <c r="H640" s="58">
        <f t="shared" si="59"/>
        <v>1.2876911014169301</v>
      </c>
    </row>
    <row r="641" spans="1:8" x14ac:dyDescent="0.3">
      <c r="A641" s="9">
        <v>41473</v>
      </c>
      <c r="B641" s="37">
        <v>8.2200000000000006</v>
      </c>
      <c r="C641" s="16">
        <f t="shared" si="54"/>
        <v>1.0003135299999999</v>
      </c>
      <c r="D641" s="16">
        <f t="shared" si="56"/>
        <v>1.2561004318012701</v>
      </c>
      <c r="E641" s="43">
        <f t="shared" si="57"/>
        <v>1.0003480183</v>
      </c>
      <c r="F641" s="57">
        <f t="shared" si="58"/>
        <v>1.28799683102179</v>
      </c>
      <c r="G641" s="44">
        <f t="shared" si="55"/>
        <v>1.0003530285995701</v>
      </c>
      <c r="H641" s="58">
        <f t="shared" si="59"/>
        <v>1.2881456932031401</v>
      </c>
    </row>
    <row r="642" spans="1:8" x14ac:dyDescent="0.3">
      <c r="A642" s="9">
        <v>41474</v>
      </c>
      <c r="B642" s="37">
        <v>8.2200000000000006</v>
      </c>
      <c r="C642" s="16">
        <f t="shared" si="54"/>
        <v>1.0003135299999999</v>
      </c>
      <c r="D642" s="16">
        <f t="shared" si="56"/>
        <v>1.25649425696965</v>
      </c>
      <c r="E642" s="43">
        <f t="shared" si="57"/>
        <v>1.0003480183</v>
      </c>
      <c r="F642" s="57">
        <f t="shared" si="58"/>
        <v>1.2884450774893299</v>
      </c>
      <c r="G642" s="44">
        <f t="shared" si="55"/>
        <v>1.0003530285995701</v>
      </c>
      <c r="H642" s="58">
        <f t="shared" si="59"/>
        <v>1.28860044547325</v>
      </c>
    </row>
    <row r="643" spans="1:8" x14ac:dyDescent="0.3">
      <c r="A643" s="9">
        <v>41477</v>
      </c>
      <c r="B643" s="37">
        <v>8.2200000000000006</v>
      </c>
      <c r="C643" s="16">
        <f t="shared" si="54"/>
        <v>1.0003135299999999</v>
      </c>
      <c r="D643" s="16">
        <f t="shared" si="56"/>
        <v>1.25688820561404</v>
      </c>
      <c r="E643" s="43">
        <f t="shared" si="57"/>
        <v>1.0003480183</v>
      </c>
      <c r="F643" s="57">
        <f t="shared" si="58"/>
        <v>1.2888934799548399</v>
      </c>
      <c r="G643" s="44">
        <f t="shared" si="55"/>
        <v>1.0003530285995701</v>
      </c>
      <c r="H643" s="58">
        <f t="shared" si="59"/>
        <v>1.2890553582839199</v>
      </c>
    </row>
    <row r="644" spans="1:8" x14ac:dyDescent="0.3">
      <c r="A644" s="9">
        <v>41478</v>
      </c>
      <c r="B644" s="37">
        <v>8.2200000000000006</v>
      </c>
      <c r="C644" s="16">
        <f t="shared" ref="C644:C707" si="60">ROUND((1+B644/100)^(1/252),8)</f>
        <v>1.0003135299999999</v>
      </c>
      <c r="D644" s="16">
        <f t="shared" si="56"/>
        <v>1.25728227777315</v>
      </c>
      <c r="E644" s="43">
        <f t="shared" si="57"/>
        <v>1.0003480183</v>
      </c>
      <c r="F644" s="57">
        <f t="shared" si="58"/>
        <v>1.28934203847261</v>
      </c>
      <c r="G644" s="44">
        <f t="shared" ref="G644:G707" si="61">ROUND((C644)*((1+$G$1)^(1/252)),16)</f>
        <v>1.0003530285995701</v>
      </c>
      <c r="H644" s="58">
        <f t="shared" si="59"/>
        <v>1.28951043169182</v>
      </c>
    </row>
    <row r="645" spans="1:8" x14ac:dyDescent="0.3">
      <c r="A645" s="9">
        <v>41479</v>
      </c>
      <c r="B645" s="37">
        <v>8.2200000000000006</v>
      </c>
      <c r="C645" s="16">
        <f t="shared" si="60"/>
        <v>1.0003135299999999</v>
      </c>
      <c r="D645" s="16">
        <f t="shared" ref="D645:D708" si="62">TRUNC(D644*(C644),16)</f>
        <v>1.2576764734857</v>
      </c>
      <c r="E645" s="43">
        <f t="shared" ref="E645:E708" si="63">ROUND(1+(C645-1)*$E$1,16)</f>
        <v>1.0003480183</v>
      </c>
      <c r="F645" s="57">
        <f t="shared" ref="F645:F708" si="64">TRUNC(F644*E644,16)</f>
        <v>1.2897907530969599</v>
      </c>
      <c r="G645" s="44">
        <f t="shared" si="61"/>
        <v>1.0003530285995701</v>
      </c>
      <c r="H645" s="58">
        <f t="shared" ref="H645:H708" si="65">TRUNC(H644*G644,16)</f>
        <v>1.28996566575365</v>
      </c>
    </row>
    <row r="646" spans="1:8" x14ac:dyDescent="0.3">
      <c r="A646" s="9">
        <v>41480</v>
      </c>
      <c r="B646" s="37">
        <v>8.2200000000000006</v>
      </c>
      <c r="C646" s="16">
        <f t="shared" si="60"/>
        <v>1.0003135299999999</v>
      </c>
      <c r="D646" s="16">
        <f t="shared" si="62"/>
        <v>1.25807079279043</v>
      </c>
      <c r="E646" s="43">
        <f t="shared" si="63"/>
        <v>1.0003480183</v>
      </c>
      <c r="F646" s="57">
        <f t="shared" si="64"/>
        <v>1.29023962388221</v>
      </c>
      <c r="G646" s="44">
        <f t="shared" si="61"/>
        <v>1.0003530285995701</v>
      </c>
      <c r="H646" s="58">
        <f t="shared" si="65"/>
        <v>1.2904210605261199</v>
      </c>
    </row>
    <row r="647" spans="1:8" x14ac:dyDescent="0.3">
      <c r="A647" s="9">
        <v>41481</v>
      </c>
      <c r="B647" s="37">
        <v>8.2200000000000006</v>
      </c>
      <c r="C647" s="16">
        <f t="shared" si="60"/>
        <v>1.0003135299999999</v>
      </c>
      <c r="D647" s="16">
        <f t="shared" si="62"/>
        <v>1.2584652357260899</v>
      </c>
      <c r="E647" s="43">
        <f t="shared" si="63"/>
        <v>1.0003480183</v>
      </c>
      <c r="F647" s="57">
        <f t="shared" si="64"/>
        <v>1.29068865088271</v>
      </c>
      <c r="G647" s="44">
        <f t="shared" si="61"/>
        <v>1.0003530285995701</v>
      </c>
      <c r="H647" s="58">
        <f t="shared" si="65"/>
        <v>1.2908766160659699</v>
      </c>
    </row>
    <row r="648" spans="1:8" x14ac:dyDescent="0.3">
      <c r="A648" s="9">
        <v>41484</v>
      </c>
      <c r="B648" s="37">
        <v>8.2200000000000006</v>
      </c>
      <c r="C648" s="16">
        <f t="shared" si="60"/>
        <v>1.0003135299999999</v>
      </c>
      <c r="D648" s="16">
        <f t="shared" si="62"/>
        <v>1.2588598023314499</v>
      </c>
      <c r="E648" s="43">
        <f t="shared" si="63"/>
        <v>1.0003480183</v>
      </c>
      <c r="F648" s="57">
        <f t="shared" si="64"/>
        <v>1.2911378341528199</v>
      </c>
      <c r="G648" s="44">
        <f t="shared" si="61"/>
        <v>1.0003530285995701</v>
      </c>
      <c r="H648" s="58">
        <f t="shared" si="65"/>
        <v>1.2913323324299599</v>
      </c>
    </row>
    <row r="649" spans="1:8" x14ac:dyDescent="0.3">
      <c r="A649" s="9">
        <v>41485</v>
      </c>
      <c r="B649" s="37">
        <v>8.2200000000000006</v>
      </c>
      <c r="C649" s="16">
        <f t="shared" si="60"/>
        <v>1.0003135299999999</v>
      </c>
      <c r="D649" s="16">
        <f t="shared" si="62"/>
        <v>1.25925449264527</v>
      </c>
      <c r="E649" s="43">
        <f t="shared" si="63"/>
        <v>1.0003480183</v>
      </c>
      <c r="F649" s="57">
        <f t="shared" si="64"/>
        <v>1.29158717374693</v>
      </c>
      <c r="G649" s="44">
        <f t="shared" si="61"/>
        <v>1.0003530285995701</v>
      </c>
      <c r="H649" s="58">
        <f t="shared" si="65"/>
        <v>1.2917882096748601</v>
      </c>
    </row>
    <row r="650" spans="1:8" x14ac:dyDescent="0.3">
      <c r="A650" s="9">
        <v>41486</v>
      </c>
      <c r="B650" s="37">
        <v>8.2200000000000006</v>
      </c>
      <c r="C650" s="16">
        <f t="shared" si="60"/>
        <v>1.0003135299999999</v>
      </c>
      <c r="D650" s="16">
        <f t="shared" si="62"/>
        <v>1.2596493067063499</v>
      </c>
      <c r="E650" s="43">
        <f t="shared" si="63"/>
        <v>1.0003480183</v>
      </c>
      <c r="F650" s="57">
        <f t="shared" si="64"/>
        <v>1.2920366697194401</v>
      </c>
      <c r="G650" s="44">
        <f t="shared" si="61"/>
        <v>1.0003530285995701</v>
      </c>
      <c r="H650" s="58">
        <f t="shared" si="65"/>
        <v>1.2922442478574601</v>
      </c>
    </row>
    <row r="651" spans="1:8" x14ac:dyDescent="0.3">
      <c r="A651" s="9">
        <v>41487</v>
      </c>
      <c r="B651" s="37">
        <v>8.23</v>
      </c>
      <c r="C651" s="16">
        <f t="shared" si="60"/>
        <v>1.0003138899999999</v>
      </c>
      <c r="D651" s="16">
        <f t="shared" si="62"/>
        <v>1.2600442445534801</v>
      </c>
      <c r="E651" s="43">
        <f t="shared" si="63"/>
        <v>1.0003484179</v>
      </c>
      <c r="F651" s="57">
        <f t="shared" si="64"/>
        <v>1.29248632212477</v>
      </c>
      <c r="G651" s="44">
        <f t="shared" si="61"/>
        <v>1.0003533886137801</v>
      </c>
      <c r="H651" s="58">
        <f t="shared" si="65"/>
        <v>1.29270044703458</v>
      </c>
    </row>
    <row r="652" spans="1:8" x14ac:dyDescent="0.3">
      <c r="A652" s="9">
        <v>41488</v>
      </c>
      <c r="B652" s="37">
        <v>8.23</v>
      </c>
      <c r="C652" s="16">
        <f t="shared" si="60"/>
        <v>1.0003138899999999</v>
      </c>
      <c r="D652" s="16">
        <f t="shared" si="62"/>
        <v>1.2604397598414001</v>
      </c>
      <c r="E652" s="43">
        <f t="shared" si="63"/>
        <v>1.0003484179</v>
      </c>
      <c r="F652" s="57">
        <f t="shared" si="64"/>
        <v>1.2929366474949</v>
      </c>
      <c r="G652" s="44">
        <f t="shared" si="61"/>
        <v>1.0003533886137801</v>
      </c>
      <c r="H652" s="58">
        <f t="shared" si="65"/>
        <v>1.29315727265359</v>
      </c>
    </row>
    <row r="653" spans="1:8" x14ac:dyDescent="0.3">
      <c r="A653" s="9">
        <v>41491</v>
      </c>
      <c r="B653" s="37">
        <v>8.2200000000000006</v>
      </c>
      <c r="C653" s="16">
        <f t="shared" si="60"/>
        <v>1.0003135299999999</v>
      </c>
      <c r="D653" s="16">
        <f t="shared" si="62"/>
        <v>1.26083539927762</v>
      </c>
      <c r="E653" s="43">
        <f t="shared" si="63"/>
        <v>1.0003480183</v>
      </c>
      <c r="F653" s="57">
        <f t="shared" si="64"/>
        <v>1.2933871297664501</v>
      </c>
      <c r="G653" s="44">
        <f t="shared" si="61"/>
        <v>1.0003530285995701</v>
      </c>
      <c r="H653" s="58">
        <f t="shared" si="65"/>
        <v>1.2936142597095699</v>
      </c>
    </row>
    <row r="654" spans="1:8" x14ac:dyDescent="0.3">
      <c r="A654" s="9">
        <v>41492</v>
      </c>
      <c r="B654" s="37">
        <v>8.2200000000000006</v>
      </c>
      <c r="C654" s="16">
        <f t="shared" si="60"/>
        <v>1.0003135299999999</v>
      </c>
      <c r="D654" s="16">
        <f t="shared" si="62"/>
        <v>1.2612307090003601</v>
      </c>
      <c r="E654" s="43">
        <f t="shared" si="63"/>
        <v>1.0003480183</v>
      </c>
      <c r="F654" s="57">
        <f t="shared" si="64"/>
        <v>1.29383725215659</v>
      </c>
      <c r="G654" s="44">
        <f t="shared" si="61"/>
        <v>1.0003530285995701</v>
      </c>
      <c r="H654" s="58">
        <f t="shared" si="65"/>
        <v>1.2940709425400601</v>
      </c>
    </row>
    <row r="655" spans="1:8" x14ac:dyDescent="0.3">
      <c r="A655" s="9">
        <v>41493</v>
      </c>
      <c r="B655" s="37">
        <v>8.2200000000000006</v>
      </c>
      <c r="C655" s="16">
        <f t="shared" si="60"/>
        <v>1.0003135299999999</v>
      </c>
      <c r="D655" s="16">
        <f t="shared" si="62"/>
        <v>1.2616261426645501</v>
      </c>
      <c r="E655" s="43">
        <f t="shared" si="63"/>
        <v>1.0003480183</v>
      </c>
      <c r="F655" s="57">
        <f t="shared" si="64"/>
        <v>1.2942875311975599</v>
      </c>
      <c r="G655" s="44">
        <f t="shared" si="61"/>
        <v>1.0003530285995701</v>
      </c>
      <c r="H655" s="58">
        <f t="shared" si="65"/>
        <v>1.2945277865926501</v>
      </c>
    </row>
    <row r="656" spans="1:8" x14ac:dyDescent="0.3">
      <c r="A656" s="9">
        <v>41494</v>
      </c>
      <c r="B656" s="37">
        <v>8.2200000000000006</v>
      </c>
      <c r="C656" s="16">
        <f t="shared" si="60"/>
        <v>1.0003135299999999</v>
      </c>
      <c r="D656" s="16">
        <f t="shared" si="62"/>
        <v>1.2620217003090599</v>
      </c>
      <c r="E656" s="43">
        <f t="shared" si="63"/>
        <v>1.0003480183</v>
      </c>
      <c r="F656" s="57">
        <f t="shared" si="64"/>
        <v>1.2947379669438801</v>
      </c>
      <c r="G656" s="44">
        <f t="shared" si="61"/>
        <v>1.0003530285995701</v>
      </c>
      <c r="H656" s="58">
        <f t="shared" si="65"/>
        <v>1.2949847919242601</v>
      </c>
    </row>
    <row r="657" spans="1:8" x14ac:dyDescent="0.3">
      <c r="A657" s="9">
        <v>41495</v>
      </c>
      <c r="B657" s="37">
        <v>8.2200000000000006</v>
      </c>
      <c r="C657" s="16">
        <f t="shared" si="60"/>
        <v>1.0003135299999999</v>
      </c>
      <c r="D657" s="16">
        <f t="shared" si="62"/>
        <v>1.26241738197276</v>
      </c>
      <c r="E657" s="43">
        <f t="shared" si="63"/>
        <v>1.0003480183</v>
      </c>
      <c r="F657" s="57">
        <f t="shared" si="64"/>
        <v>1.29518855945008</v>
      </c>
      <c r="G657" s="44">
        <f t="shared" si="61"/>
        <v>1.0003530285995701</v>
      </c>
      <c r="H657" s="58">
        <f t="shared" si="65"/>
        <v>1.29544195859182</v>
      </c>
    </row>
    <row r="658" spans="1:8" x14ac:dyDescent="0.3">
      <c r="A658" s="9">
        <v>41498</v>
      </c>
      <c r="B658" s="37">
        <v>8.2200000000000006</v>
      </c>
      <c r="C658" s="16">
        <f t="shared" si="60"/>
        <v>1.0003135299999999</v>
      </c>
      <c r="D658" s="16">
        <f t="shared" si="62"/>
        <v>1.2628131876945301</v>
      </c>
      <c r="E658" s="43">
        <f t="shared" si="63"/>
        <v>1.0003480183</v>
      </c>
      <c r="F658" s="57">
        <f t="shared" si="64"/>
        <v>1.2956393087707201</v>
      </c>
      <c r="G658" s="44">
        <f t="shared" si="61"/>
        <v>1.0003530285995701</v>
      </c>
      <c r="H658" s="58">
        <f t="shared" si="65"/>
        <v>1.29589928665229</v>
      </c>
    </row>
    <row r="659" spans="1:8" x14ac:dyDescent="0.3">
      <c r="A659" s="9">
        <v>41499</v>
      </c>
      <c r="B659" s="37">
        <v>8.2200000000000006</v>
      </c>
      <c r="C659" s="16">
        <f t="shared" si="60"/>
        <v>1.0003135299999999</v>
      </c>
      <c r="D659" s="16">
        <f t="shared" si="62"/>
        <v>1.26320911751327</v>
      </c>
      <c r="E659" s="43">
        <f t="shared" si="63"/>
        <v>1.0003480183</v>
      </c>
      <c r="F659" s="57">
        <f t="shared" si="64"/>
        <v>1.2960902149603699</v>
      </c>
      <c r="G659" s="44">
        <f t="shared" si="61"/>
        <v>1.0003530285995701</v>
      </c>
      <c r="H659" s="58">
        <f t="shared" si="65"/>
        <v>1.29635677616264</v>
      </c>
    </row>
    <row r="660" spans="1:8" x14ac:dyDescent="0.3">
      <c r="A660" s="9">
        <v>41500</v>
      </c>
      <c r="B660" s="37">
        <v>8.2200000000000006</v>
      </c>
      <c r="C660" s="16">
        <f t="shared" si="60"/>
        <v>1.0003135299999999</v>
      </c>
      <c r="D660" s="16">
        <f t="shared" si="62"/>
        <v>1.26360517146788</v>
      </c>
      <c r="E660" s="43">
        <f t="shared" si="63"/>
        <v>1.0003480183</v>
      </c>
      <c r="F660" s="57">
        <f t="shared" si="64"/>
        <v>1.2965412780736301</v>
      </c>
      <c r="G660" s="44">
        <f t="shared" si="61"/>
        <v>1.0003530285995701</v>
      </c>
      <c r="H660" s="58">
        <f t="shared" si="65"/>
        <v>1.2968144271798701</v>
      </c>
    </row>
    <row r="661" spans="1:8" x14ac:dyDescent="0.3">
      <c r="A661" s="9">
        <v>41501</v>
      </c>
      <c r="B661" s="37">
        <v>8.2200000000000006</v>
      </c>
      <c r="C661" s="16">
        <f t="shared" si="60"/>
        <v>1.0003135299999999</v>
      </c>
      <c r="D661" s="16">
        <f t="shared" si="62"/>
        <v>1.2640013495972899</v>
      </c>
      <c r="E661" s="43">
        <f t="shared" si="63"/>
        <v>1.0003480183</v>
      </c>
      <c r="F661" s="57">
        <f t="shared" si="64"/>
        <v>1.29699249816511</v>
      </c>
      <c r="G661" s="44">
        <f t="shared" si="61"/>
        <v>1.0003530285995701</v>
      </c>
      <c r="H661" s="58">
        <f t="shared" si="65"/>
        <v>1.2972722397609999</v>
      </c>
    </row>
    <row r="662" spans="1:8" x14ac:dyDescent="0.3">
      <c r="A662" s="9">
        <v>41502</v>
      </c>
      <c r="B662" s="37">
        <v>8.2200000000000006</v>
      </c>
      <c r="C662" s="16">
        <f t="shared" si="60"/>
        <v>1.0003135299999999</v>
      </c>
      <c r="D662" s="16">
        <f t="shared" si="62"/>
        <v>1.2643976519404301</v>
      </c>
      <c r="E662" s="43">
        <f t="shared" si="63"/>
        <v>1.0003480183</v>
      </c>
      <c r="F662" s="57">
        <f t="shared" si="64"/>
        <v>1.2974438752894299</v>
      </c>
      <c r="G662" s="44">
        <f t="shared" si="61"/>
        <v>1.0003530285995701</v>
      </c>
      <c r="H662" s="58">
        <f t="shared" si="65"/>
        <v>1.29773021396306</v>
      </c>
    </row>
    <row r="663" spans="1:8" x14ac:dyDescent="0.3">
      <c r="A663" s="9">
        <v>41505</v>
      </c>
      <c r="B663" s="37">
        <v>8.2200000000000006</v>
      </c>
      <c r="C663" s="16">
        <f t="shared" si="60"/>
        <v>1.0003135299999999</v>
      </c>
      <c r="D663" s="16">
        <f t="shared" si="62"/>
        <v>1.2647940785362399</v>
      </c>
      <c r="E663" s="43">
        <f t="shared" si="63"/>
        <v>1.0003480183</v>
      </c>
      <c r="F663" s="57">
        <f t="shared" si="64"/>
        <v>1.29789540950125</v>
      </c>
      <c r="G663" s="44">
        <f t="shared" si="61"/>
        <v>1.0003530285995701</v>
      </c>
      <c r="H663" s="58">
        <f t="shared" si="65"/>
        <v>1.2981883498431199</v>
      </c>
    </row>
    <row r="664" spans="1:8" x14ac:dyDescent="0.3">
      <c r="A664" s="9">
        <v>41506</v>
      </c>
      <c r="B664" s="37">
        <v>8.2200000000000006</v>
      </c>
      <c r="C664" s="16">
        <f t="shared" si="60"/>
        <v>1.0003135299999999</v>
      </c>
      <c r="D664" s="16">
        <f t="shared" si="62"/>
        <v>1.2651906294236801</v>
      </c>
      <c r="E664" s="43">
        <f t="shared" si="63"/>
        <v>1.0003480183</v>
      </c>
      <c r="F664" s="57">
        <f t="shared" si="64"/>
        <v>1.2983471008552401</v>
      </c>
      <c r="G664" s="44">
        <f t="shared" si="61"/>
        <v>1.0003530285995701</v>
      </c>
      <c r="H664" s="58">
        <f t="shared" si="65"/>
        <v>1.2986466474582401</v>
      </c>
    </row>
    <row r="665" spans="1:8" x14ac:dyDescent="0.3">
      <c r="A665" s="9">
        <v>41507</v>
      </c>
      <c r="B665" s="37">
        <v>8.2200000000000006</v>
      </c>
      <c r="C665" s="16">
        <f t="shared" si="60"/>
        <v>1.0003135299999999</v>
      </c>
      <c r="D665" s="16">
        <f t="shared" si="62"/>
        <v>1.2655873046417201</v>
      </c>
      <c r="E665" s="43">
        <f t="shared" si="63"/>
        <v>1.0003480183</v>
      </c>
      <c r="F665" s="57">
        <f t="shared" si="64"/>
        <v>1.2987989494060901</v>
      </c>
      <c r="G665" s="44">
        <f t="shared" si="61"/>
        <v>1.0003530285995701</v>
      </c>
      <c r="H665" s="58">
        <f t="shared" si="65"/>
        <v>1.2991051068655299</v>
      </c>
    </row>
    <row r="666" spans="1:8" x14ac:dyDescent="0.3">
      <c r="A666" s="9">
        <v>41508</v>
      </c>
      <c r="B666" s="37">
        <v>8.2200000000000006</v>
      </c>
      <c r="C666" s="16">
        <f t="shared" si="60"/>
        <v>1.0003135299999999</v>
      </c>
      <c r="D666" s="16">
        <f t="shared" si="62"/>
        <v>1.26598410422934</v>
      </c>
      <c r="E666" s="43">
        <f t="shared" si="63"/>
        <v>1.0003480183</v>
      </c>
      <c r="F666" s="57">
        <f t="shared" si="64"/>
        <v>1.2992509552085001</v>
      </c>
      <c r="G666" s="44">
        <f t="shared" si="61"/>
        <v>1.0003530285995701</v>
      </c>
      <c r="H666" s="58">
        <f t="shared" si="65"/>
        <v>1.2995637281221</v>
      </c>
    </row>
    <row r="667" spans="1:8" x14ac:dyDescent="0.3">
      <c r="A667" s="9">
        <v>41509</v>
      </c>
      <c r="B667" s="37">
        <v>8.2200000000000006</v>
      </c>
      <c r="C667" s="16">
        <f t="shared" si="60"/>
        <v>1.0003135299999999</v>
      </c>
      <c r="D667" s="16">
        <f t="shared" si="62"/>
        <v>1.2663810282255401</v>
      </c>
      <c r="E667" s="43">
        <f t="shared" si="63"/>
        <v>1.0003480183</v>
      </c>
      <c r="F667" s="57">
        <f t="shared" si="64"/>
        <v>1.2997031183172101</v>
      </c>
      <c r="G667" s="44">
        <f t="shared" si="61"/>
        <v>1.0003530285995701</v>
      </c>
      <c r="H667" s="58">
        <f t="shared" si="65"/>
        <v>1.3000225112850901</v>
      </c>
    </row>
    <row r="668" spans="1:8" x14ac:dyDescent="0.3">
      <c r="A668" s="9">
        <v>41512</v>
      </c>
      <c r="B668" s="37">
        <v>8.2200000000000006</v>
      </c>
      <c r="C668" s="16">
        <f t="shared" si="60"/>
        <v>1.0003135299999999</v>
      </c>
      <c r="D668" s="16">
        <f t="shared" si="62"/>
        <v>1.26677807666932</v>
      </c>
      <c r="E668" s="43">
        <f t="shared" si="63"/>
        <v>1.0003480183</v>
      </c>
      <c r="F668" s="57">
        <f t="shared" si="64"/>
        <v>1.3001554387869501</v>
      </c>
      <c r="G668" s="44">
        <f t="shared" si="61"/>
        <v>1.0003530285995701</v>
      </c>
      <c r="H668" s="58">
        <f t="shared" si="65"/>
        <v>1.30048145641166</v>
      </c>
    </row>
    <row r="669" spans="1:8" x14ac:dyDescent="0.3">
      <c r="A669" s="9">
        <v>41513</v>
      </c>
      <c r="B669" s="37">
        <v>8.2200000000000006</v>
      </c>
      <c r="C669" s="16">
        <f t="shared" si="60"/>
        <v>1.0003135299999999</v>
      </c>
      <c r="D669" s="16">
        <f t="shared" si="62"/>
        <v>1.2671752495997</v>
      </c>
      <c r="E669" s="43">
        <f t="shared" si="63"/>
        <v>1.0003480183</v>
      </c>
      <c r="F669" s="57">
        <f t="shared" si="64"/>
        <v>1.30060791667249</v>
      </c>
      <c r="G669" s="44">
        <f t="shared" si="61"/>
        <v>1.0003530285995701</v>
      </c>
      <c r="H669" s="58">
        <f t="shared" si="65"/>
        <v>1.3009405635589799</v>
      </c>
    </row>
    <row r="670" spans="1:8" x14ac:dyDescent="0.3">
      <c r="A670" s="9">
        <v>41514</v>
      </c>
      <c r="B670" s="37">
        <v>8.2200000000000006</v>
      </c>
      <c r="C670" s="16">
        <f t="shared" si="60"/>
        <v>1.0003135299999999</v>
      </c>
      <c r="D670" s="16">
        <f t="shared" si="62"/>
        <v>1.26757254705571</v>
      </c>
      <c r="E670" s="43">
        <f t="shared" si="63"/>
        <v>1.0003480183</v>
      </c>
      <c r="F670" s="57">
        <f t="shared" si="64"/>
        <v>1.30106055202862</v>
      </c>
      <c r="G670" s="44">
        <f t="shared" si="61"/>
        <v>1.0003530285995701</v>
      </c>
      <c r="H670" s="58">
        <f t="shared" si="65"/>
        <v>1.30139983278426</v>
      </c>
    </row>
    <row r="671" spans="1:8" x14ac:dyDescent="0.3">
      <c r="A671" s="9">
        <v>41515</v>
      </c>
      <c r="B671" s="37">
        <v>8.7200000000000006</v>
      </c>
      <c r="C671" s="16">
        <f t="shared" si="60"/>
        <v>1.00033182</v>
      </c>
      <c r="D671" s="16">
        <f t="shared" si="62"/>
        <v>1.2679699690763899</v>
      </c>
      <c r="E671" s="43">
        <f t="shared" si="63"/>
        <v>1.0003683202</v>
      </c>
      <c r="F671" s="57">
        <f t="shared" si="64"/>
        <v>1.3015133449101299</v>
      </c>
      <c r="G671" s="44">
        <f t="shared" si="61"/>
        <v>1.00037131932177</v>
      </c>
      <c r="H671" s="58">
        <f t="shared" si="65"/>
        <v>1.30185926414471</v>
      </c>
    </row>
    <row r="672" spans="1:8" x14ac:dyDescent="0.3">
      <c r="A672" s="9">
        <v>41516</v>
      </c>
      <c r="B672" s="37">
        <v>8.7200000000000006</v>
      </c>
      <c r="C672" s="16">
        <f t="shared" si="60"/>
        <v>1.00033182</v>
      </c>
      <c r="D672" s="16">
        <f t="shared" si="62"/>
        <v>1.2683907068715301</v>
      </c>
      <c r="E672" s="43">
        <f t="shared" si="63"/>
        <v>1.0003683202</v>
      </c>
      <c r="F672" s="57">
        <f t="shared" si="64"/>
        <v>1.3019927185656299</v>
      </c>
      <c r="G672" s="44">
        <f t="shared" si="61"/>
        <v>1.00037131932177</v>
      </c>
      <c r="H672" s="58">
        <f t="shared" si="65"/>
        <v>1.3023426696437099</v>
      </c>
    </row>
    <row r="673" spans="1:8" x14ac:dyDescent="0.3">
      <c r="A673" s="9">
        <v>41519</v>
      </c>
      <c r="B673" s="37">
        <v>8.7200000000000006</v>
      </c>
      <c r="C673" s="16">
        <f t="shared" si="60"/>
        <v>1.00033182</v>
      </c>
      <c r="D673" s="16">
        <f t="shared" si="62"/>
        <v>1.26881158427588</v>
      </c>
      <c r="E673" s="43">
        <f t="shared" si="63"/>
        <v>1.0003683202</v>
      </c>
      <c r="F673" s="57">
        <f t="shared" si="64"/>
        <v>1.3024722687841299</v>
      </c>
      <c r="G673" s="44">
        <f t="shared" si="61"/>
        <v>1.00037131932177</v>
      </c>
      <c r="H673" s="58">
        <f t="shared" si="65"/>
        <v>1.3028262546405101</v>
      </c>
    </row>
    <row r="674" spans="1:8" x14ac:dyDescent="0.3">
      <c r="A674" s="9">
        <v>41520</v>
      </c>
      <c r="B674" s="37">
        <v>8.7200000000000006</v>
      </c>
      <c r="C674" s="16">
        <f t="shared" si="60"/>
        <v>1.00033182</v>
      </c>
      <c r="D674" s="16">
        <f t="shared" si="62"/>
        <v>1.26923260133577</v>
      </c>
      <c r="E674" s="43">
        <f t="shared" si="63"/>
        <v>1.0003683202</v>
      </c>
      <c r="F674" s="57">
        <f t="shared" si="64"/>
        <v>1.3029519956306601</v>
      </c>
      <c r="G674" s="44">
        <f t="shared" si="61"/>
        <v>1.00037131932177</v>
      </c>
      <c r="H674" s="58">
        <f t="shared" si="65"/>
        <v>1.3033100192017699</v>
      </c>
    </row>
    <row r="675" spans="1:8" x14ac:dyDescent="0.3">
      <c r="A675" s="9">
        <v>41521</v>
      </c>
      <c r="B675" s="37">
        <v>8.7200000000000006</v>
      </c>
      <c r="C675" s="16">
        <f t="shared" si="60"/>
        <v>1.00033182</v>
      </c>
      <c r="D675" s="16">
        <f t="shared" si="62"/>
        <v>1.26965375809755</v>
      </c>
      <c r="E675" s="43">
        <f t="shared" si="63"/>
        <v>1.0003683202</v>
      </c>
      <c r="F675" s="57">
        <f t="shared" si="64"/>
        <v>1.30343189917028</v>
      </c>
      <c r="G675" s="44">
        <f t="shared" si="61"/>
        <v>1.00037131932177</v>
      </c>
      <c r="H675" s="58">
        <f t="shared" si="65"/>
        <v>1.30379396339416</v>
      </c>
    </row>
    <row r="676" spans="1:8" x14ac:dyDescent="0.3">
      <c r="A676" s="9">
        <v>41522</v>
      </c>
      <c r="B676" s="37">
        <v>8.7200000000000006</v>
      </c>
      <c r="C676" s="16">
        <f t="shared" si="60"/>
        <v>1.00033182</v>
      </c>
      <c r="D676" s="16">
        <f t="shared" si="62"/>
        <v>1.2700750546075601</v>
      </c>
      <c r="E676" s="43">
        <f t="shared" si="63"/>
        <v>1.0003683202</v>
      </c>
      <c r="F676" s="57">
        <f t="shared" si="64"/>
        <v>1.30391197946807</v>
      </c>
      <c r="G676" s="44">
        <f t="shared" si="61"/>
        <v>1.00037131932177</v>
      </c>
      <c r="H676" s="58">
        <f t="shared" si="65"/>
        <v>1.30427808728438</v>
      </c>
    </row>
    <row r="677" spans="1:8" x14ac:dyDescent="0.3">
      <c r="A677" s="9">
        <v>41523</v>
      </c>
      <c r="B677" s="37">
        <v>8.7200000000000006</v>
      </c>
      <c r="C677" s="16">
        <f t="shared" si="60"/>
        <v>1.00033182</v>
      </c>
      <c r="D677" s="16">
        <f t="shared" si="62"/>
        <v>1.2704964909121801</v>
      </c>
      <c r="E677" s="43">
        <f t="shared" si="63"/>
        <v>1.0003683202</v>
      </c>
      <c r="F677" s="57">
        <f t="shared" si="64"/>
        <v>1.3043922365891301</v>
      </c>
      <c r="G677" s="44">
        <f t="shared" si="61"/>
        <v>1.00037131932177</v>
      </c>
      <c r="H677" s="58">
        <f t="shared" si="65"/>
        <v>1.3047623909391499</v>
      </c>
    </row>
    <row r="678" spans="1:8" x14ac:dyDescent="0.3">
      <c r="A678" s="9">
        <v>41526</v>
      </c>
      <c r="B678" s="37">
        <v>8.7200000000000006</v>
      </c>
      <c r="C678" s="16">
        <f t="shared" si="60"/>
        <v>1.00033182</v>
      </c>
      <c r="D678" s="16">
        <f t="shared" si="62"/>
        <v>1.27091806705779</v>
      </c>
      <c r="E678" s="43">
        <f t="shared" si="63"/>
        <v>1.0003683202</v>
      </c>
      <c r="F678" s="57">
        <f t="shared" si="64"/>
        <v>1.30487267059859</v>
      </c>
      <c r="G678" s="44">
        <f t="shared" si="61"/>
        <v>1.00037131932177</v>
      </c>
      <c r="H678" s="58">
        <f t="shared" si="65"/>
        <v>1.3052468744252199</v>
      </c>
    </row>
    <row r="679" spans="1:8" x14ac:dyDescent="0.3">
      <c r="A679" s="9">
        <v>41527</v>
      </c>
      <c r="B679" s="37">
        <v>8.7200000000000006</v>
      </c>
      <c r="C679" s="16">
        <f t="shared" si="60"/>
        <v>1.00033182</v>
      </c>
      <c r="D679" s="16">
        <f t="shared" si="62"/>
        <v>1.2713397830908</v>
      </c>
      <c r="E679" s="43">
        <f t="shared" si="63"/>
        <v>1.0003683202</v>
      </c>
      <c r="F679" s="57">
        <f t="shared" si="64"/>
        <v>1.3053532815616</v>
      </c>
      <c r="G679" s="44">
        <f t="shared" si="61"/>
        <v>1.00037131932177</v>
      </c>
      <c r="H679" s="58">
        <f t="shared" si="65"/>
        <v>1.3057315378093699</v>
      </c>
    </row>
    <row r="680" spans="1:8" x14ac:dyDescent="0.3">
      <c r="A680" s="9">
        <v>41528</v>
      </c>
      <c r="B680" s="37">
        <v>8.7200000000000006</v>
      </c>
      <c r="C680" s="16">
        <f t="shared" si="60"/>
        <v>1.00033182</v>
      </c>
      <c r="D680" s="16">
        <f t="shared" si="62"/>
        <v>1.2717616390576301</v>
      </c>
      <c r="E680" s="43">
        <f t="shared" si="63"/>
        <v>1.0003683202</v>
      </c>
      <c r="F680" s="57">
        <f t="shared" si="64"/>
        <v>1.3058340695433399</v>
      </c>
      <c r="G680" s="44">
        <f t="shared" si="61"/>
        <v>1.00037131932177</v>
      </c>
      <c r="H680" s="58">
        <f t="shared" si="65"/>
        <v>1.3062163811584</v>
      </c>
    </row>
    <row r="681" spans="1:8" x14ac:dyDescent="0.3">
      <c r="A681" s="9">
        <v>41529</v>
      </c>
      <c r="B681" s="37">
        <v>8.7200000000000006</v>
      </c>
      <c r="C681" s="16">
        <f t="shared" si="60"/>
        <v>1.00033182</v>
      </c>
      <c r="D681" s="16">
        <f t="shared" si="62"/>
        <v>1.2721836350047</v>
      </c>
      <c r="E681" s="43">
        <f t="shared" si="63"/>
        <v>1.0003683202</v>
      </c>
      <c r="F681" s="57">
        <f t="shared" si="64"/>
        <v>1.306315034609</v>
      </c>
      <c r="G681" s="44">
        <f t="shared" si="61"/>
        <v>1.00037131932177</v>
      </c>
      <c r="H681" s="58">
        <f t="shared" si="65"/>
        <v>1.3067014045391401</v>
      </c>
    </row>
    <row r="682" spans="1:8" x14ac:dyDescent="0.3">
      <c r="A682" s="9">
        <v>41530</v>
      </c>
      <c r="B682" s="37">
        <v>8.7200000000000006</v>
      </c>
      <c r="C682" s="16">
        <f t="shared" si="60"/>
        <v>1.00033182</v>
      </c>
      <c r="D682" s="16">
        <f t="shared" si="62"/>
        <v>1.2726057709784699</v>
      </c>
      <c r="E682" s="43">
        <f t="shared" si="63"/>
        <v>1.0003683202</v>
      </c>
      <c r="F682" s="57">
        <f t="shared" si="64"/>
        <v>1.3067961768238101</v>
      </c>
      <c r="G682" s="44">
        <f t="shared" si="61"/>
        <v>1.00037131932177</v>
      </c>
      <c r="H682" s="58">
        <f t="shared" si="65"/>
        <v>1.30718660801843</v>
      </c>
    </row>
    <row r="683" spans="1:8" x14ac:dyDescent="0.3">
      <c r="A683" s="9">
        <v>41533</v>
      </c>
      <c r="B683" s="37">
        <v>8.7200000000000006</v>
      </c>
      <c r="C683" s="16">
        <f t="shared" si="60"/>
        <v>1.00033182</v>
      </c>
      <c r="D683" s="16">
        <f t="shared" si="62"/>
        <v>1.2730280470254001</v>
      </c>
      <c r="E683" s="43">
        <f t="shared" si="63"/>
        <v>1.0003683202</v>
      </c>
      <c r="F683" s="57">
        <f t="shared" si="64"/>
        <v>1.30727749625302</v>
      </c>
      <c r="G683" s="44">
        <f t="shared" si="61"/>
        <v>1.00037131932177</v>
      </c>
      <c r="H683" s="58">
        <f t="shared" si="65"/>
        <v>1.3076719916631501</v>
      </c>
    </row>
    <row r="684" spans="1:8" x14ac:dyDescent="0.3">
      <c r="A684" s="9">
        <v>41534</v>
      </c>
      <c r="B684" s="37">
        <v>8.7200000000000006</v>
      </c>
      <c r="C684" s="16">
        <f t="shared" si="60"/>
        <v>1.00033182</v>
      </c>
      <c r="D684" s="16">
        <f t="shared" si="62"/>
        <v>1.2734504631919601</v>
      </c>
      <c r="E684" s="43">
        <f t="shared" si="63"/>
        <v>1.0003683202</v>
      </c>
      <c r="F684" s="57">
        <f t="shared" si="64"/>
        <v>1.3077589929619</v>
      </c>
      <c r="G684" s="44">
        <f t="shared" si="61"/>
        <v>1.00037131932177</v>
      </c>
      <c r="H684" s="58">
        <f t="shared" si="65"/>
        <v>1.3081575555401901</v>
      </c>
    </row>
    <row r="685" spans="1:8" x14ac:dyDescent="0.3">
      <c r="A685" s="9">
        <v>41535</v>
      </c>
      <c r="B685" s="37">
        <v>8.7200000000000006</v>
      </c>
      <c r="C685" s="16">
        <f t="shared" si="60"/>
        <v>1.00033182</v>
      </c>
      <c r="D685" s="16">
        <f t="shared" si="62"/>
        <v>1.2738730195246599</v>
      </c>
      <c r="E685" s="43">
        <f t="shared" si="63"/>
        <v>1.0003683202</v>
      </c>
      <c r="F685" s="57">
        <f t="shared" si="64"/>
        <v>1.30824066701574</v>
      </c>
      <c r="G685" s="44">
        <f t="shared" si="61"/>
        <v>1.00037131932177</v>
      </c>
      <c r="H685" s="58">
        <f t="shared" si="65"/>
        <v>1.3086432997164801</v>
      </c>
    </row>
    <row r="686" spans="1:8" x14ac:dyDescent="0.3">
      <c r="A686" s="9">
        <v>41536</v>
      </c>
      <c r="B686" s="37">
        <v>8.7100000000000009</v>
      </c>
      <c r="C686" s="16">
        <f t="shared" si="60"/>
        <v>1.00033146</v>
      </c>
      <c r="D686" s="16">
        <f t="shared" si="62"/>
        <v>1.2742957160699999</v>
      </c>
      <c r="E686" s="43">
        <f t="shared" si="63"/>
        <v>1.0003679206</v>
      </c>
      <c r="F686" s="57">
        <f t="shared" si="64"/>
        <v>1.3087225184798601</v>
      </c>
      <c r="G686" s="44">
        <f t="shared" si="61"/>
        <v>1.00037095930756</v>
      </c>
      <c r="H686" s="58">
        <f t="shared" si="65"/>
        <v>1.30912922425897</v>
      </c>
    </row>
    <row r="687" spans="1:8" x14ac:dyDescent="0.3">
      <c r="A687" s="9">
        <v>41537</v>
      </c>
      <c r="B687" s="37">
        <v>8.6999999999999993</v>
      </c>
      <c r="C687" s="16">
        <f t="shared" si="60"/>
        <v>1.00033109</v>
      </c>
      <c r="D687" s="16">
        <f t="shared" si="62"/>
        <v>1.27471809412805</v>
      </c>
      <c r="E687" s="43">
        <f t="shared" si="63"/>
        <v>1.0003675099</v>
      </c>
      <c r="F687" s="57">
        <f t="shared" si="64"/>
        <v>1.3092040244540899</v>
      </c>
      <c r="G687" s="44">
        <f t="shared" si="61"/>
        <v>1.00037058929295</v>
      </c>
      <c r="H687" s="58">
        <f t="shared" si="65"/>
        <v>1.3096148579295099</v>
      </c>
    </row>
    <row r="688" spans="1:8" x14ac:dyDescent="0.3">
      <c r="A688" s="9">
        <v>41540</v>
      </c>
      <c r="B688" s="37">
        <v>8.6999999999999993</v>
      </c>
      <c r="C688" s="16">
        <f t="shared" si="60"/>
        <v>1.00033109</v>
      </c>
      <c r="D688" s="16">
        <f t="shared" si="62"/>
        <v>1.2751401405418299</v>
      </c>
      <c r="E688" s="43">
        <f t="shared" si="63"/>
        <v>1.0003675099</v>
      </c>
      <c r="F688" s="57">
        <f t="shared" si="64"/>
        <v>1.3096851698942</v>
      </c>
      <c r="G688" s="44">
        <f t="shared" si="61"/>
        <v>1.00037058929295</v>
      </c>
      <c r="H688" s="58">
        <f t="shared" si="65"/>
        <v>1.3101001871737501</v>
      </c>
    </row>
    <row r="689" spans="1:8" x14ac:dyDescent="0.3">
      <c r="A689" s="9">
        <v>41541</v>
      </c>
      <c r="B689" s="37">
        <v>8.6999999999999993</v>
      </c>
      <c r="C689" s="16">
        <f t="shared" si="60"/>
        <v>1.00033109</v>
      </c>
      <c r="D689" s="16">
        <f t="shared" si="62"/>
        <v>1.2755623266909599</v>
      </c>
      <c r="E689" s="43">
        <f t="shared" si="63"/>
        <v>1.0003675099</v>
      </c>
      <c r="F689" s="57">
        <f t="shared" si="64"/>
        <v>1.31016649216002</v>
      </c>
      <c r="G689" s="44">
        <f t="shared" si="61"/>
        <v>1.00037058929295</v>
      </c>
      <c r="H689" s="58">
        <f t="shared" si="65"/>
        <v>1.31058569627581</v>
      </c>
    </row>
    <row r="690" spans="1:8" x14ac:dyDescent="0.3">
      <c r="A690" s="9">
        <v>41542</v>
      </c>
      <c r="B690" s="37">
        <v>8.81</v>
      </c>
      <c r="C690" s="16">
        <f t="shared" si="60"/>
        <v>1.00033511</v>
      </c>
      <c r="D690" s="16">
        <f t="shared" si="62"/>
        <v>1.2759846526217</v>
      </c>
      <c r="E690" s="43">
        <f t="shared" si="63"/>
        <v>1.0003719721</v>
      </c>
      <c r="F690" s="57">
        <f t="shared" si="64"/>
        <v>1.3106479913165401</v>
      </c>
      <c r="G690" s="44">
        <f t="shared" si="61"/>
        <v>1.0003746094516801</v>
      </c>
      <c r="H690" s="58">
        <f t="shared" si="65"/>
        <v>1.3110713853023399</v>
      </c>
    </row>
    <row r="691" spans="1:8" x14ac:dyDescent="0.3">
      <c r="A691" s="9">
        <v>41543</v>
      </c>
      <c r="B691" s="37">
        <v>8.7200000000000006</v>
      </c>
      <c r="C691" s="16">
        <f t="shared" si="60"/>
        <v>1.00033182</v>
      </c>
      <c r="D691" s="16">
        <f t="shared" si="62"/>
        <v>1.2764122478386399</v>
      </c>
      <c r="E691" s="43">
        <f t="shared" si="63"/>
        <v>1.0003683202</v>
      </c>
      <c r="F691" s="57">
        <f t="shared" si="64"/>
        <v>1.31113551580223</v>
      </c>
      <c r="G691" s="44">
        <f t="shared" si="61"/>
        <v>1.00037131932177</v>
      </c>
      <c r="H691" s="58">
        <f t="shared" si="65"/>
        <v>1.3115625250351</v>
      </c>
    </row>
    <row r="692" spans="1:8" x14ac:dyDescent="0.3">
      <c r="A692" s="9">
        <v>41544</v>
      </c>
      <c r="B692" s="37">
        <v>8.7100000000000009</v>
      </c>
      <c r="C692" s="16">
        <f t="shared" si="60"/>
        <v>1.00033146</v>
      </c>
      <c r="D692" s="16">
        <f t="shared" si="62"/>
        <v>1.2768357869507201</v>
      </c>
      <c r="E692" s="43">
        <f t="shared" si="63"/>
        <v>1.0003679206</v>
      </c>
      <c r="F692" s="57">
        <f t="shared" si="64"/>
        <v>1.31161843349764</v>
      </c>
      <c r="G692" s="44">
        <f t="shared" si="61"/>
        <v>1.00037095930756</v>
      </c>
      <c r="H692" s="58">
        <f t="shared" si="65"/>
        <v>1.3120495335423501</v>
      </c>
    </row>
    <row r="693" spans="1:8" x14ac:dyDescent="0.3">
      <c r="A693" s="9">
        <v>41547</v>
      </c>
      <c r="B693" s="37">
        <v>8.7100000000000009</v>
      </c>
      <c r="C693" s="16">
        <f t="shared" si="60"/>
        <v>1.00033146</v>
      </c>
      <c r="D693" s="16">
        <f t="shared" si="62"/>
        <v>1.27725900694066</v>
      </c>
      <c r="E693" s="43">
        <f t="shared" si="63"/>
        <v>1.0003679206</v>
      </c>
      <c r="F693" s="57">
        <f t="shared" si="64"/>
        <v>1.3121010049386601</v>
      </c>
      <c r="G693" s="44">
        <f t="shared" si="61"/>
        <v>1.00037095930756</v>
      </c>
      <c r="H693" s="58">
        <f t="shared" si="65"/>
        <v>1.3125362505288001</v>
      </c>
    </row>
    <row r="694" spans="1:8" x14ac:dyDescent="0.3">
      <c r="A694" s="9">
        <v>41548</v>
      </c>
      <c r="B694" s="37">
        <v>8.7100000000000009</v>
      </c>
      <c r="C694" s="16">
        <f t="shared" si="60"/>
        <v>1.00033146</v>
      </c>
      <c r="D694" s="16">
        <f t="shared" si="62"/>
        <v>1.2776823672111</v>
      </c>
      <c r="E694" s="43">
        <f t="shared" si="63"/>
        <v>1.0003679206</v>
      </c>
      <c r="F694" s="57">
        <f t="shared" si="64"/>
        <v>1.3125837539276599</v>
      </c>
      <c r="G694" s="44">
        <f t="shared" si="61"/>
        <v>1.00037095930756</v>
      </c>
      <c r="H694" s="58">
        <f t="shared" si="65"/>
        <v>1.3130231480674399</v>
      </c>
    </row>
    <row r="695" spans="1:8" x14ac:dyDescent="0.3">
      <c r="A695" s="9">
        <v>41549</v>
      </c>
      <c r="B695" s="37">
        <v>8.6999999999999993</v>
      </c>
      <c r="C695" s="16">
        <f t="shared" si="60"/>
        <v>1.00033109</v>
      </c>
      <c r="D695" s="16">
        <f t="shared" si="62"/>
        <v>1.27810586780854</v>
      </c>
      <c r="E695" s="43">
        <f t="shared" si="63"/>
        <v>1.0003675099</v>
      </c>
      <c r="F695" s="57">
        <f t="shared" si="64"/>
        <v>1.31306668052996</v>
      </c>
      <c r="G695" s="44">
        <f t="shared" si="61"/>
        <v>1.00037058929295</v>
      </c>
      <c r="H695" s="58">
        <f t="shared" si="65"/>
        <v>1.31351022622526</v>
      </c>
    </row>
    <row r="696" spans="1:8" x14ac:dyDescent="0.3">
      <c r="A696" s="9">
        <v>41550</v>
      </c>
      <c r="B696" s="37">
        <v>8.6999999999999993</v>
      </c>
      <c r="C696" s="16">
        <f t="shared" si="60"/>
        <v>1.00033109</v>
      </c>
      <c r="D696" s="16">
        <f t="shared" si="62"/>
        <v>1.2785290358803101</v>
      </c>
      <c r="E696" s="43">
        <f t="shared" si="63"/>
        <v>1.0003675099</v>
      </c>
      <c r="F696" s="57">
        <f t="shared" si="64"/>
        <v>1.31354924553441</v>
      </c>
      <c r="G696" s="44">
        <f t="shared" si="61"/>
        <v>1.00037058929295</v>
      </c>
      <c r="H696" s="58">
        <f t="shared" si="65"/>
        <v>1.3139969990512801</v>
      </c>
    </row>
    <row r="697" spans="1:8" x14ac:dyDescent="0.3">
      <c r="A697" s="9">
        <v>41551</v>
      </c>
      <c r="B697" s="37">
        <v>8.83</v>
      </c>
      <c r="C697" s="16">
        <f t="shared" si="60"/>
        <v>1.00033584</v>
      </c>
      <c r="D697" s="16">
        <f t="shared" si="62"/>
        <v>1.2789523440588</v>
      </c>
      <c r="E697" s="43">
        <f t="shared" si="63"/>
        <v>1.0003727823999999</v>
      </c>
      <c r="F697" s="57">
        <f t="shared" si="64"/>
        <v>1.3140319878862801</v>
      </c>
      <c r="G697" s="44">
        <f t="shared" si="61"/>
        <v>1.0003753394805099</v>
      </c>
      <c r="H697" s="58">
        <f t="shared" si="65"/>
        <v>1.3144839522701</v>
      </c>
    </row>
    <row r="698" spans="1:8" x14ac:dyDescent="0.3">
      <c r="A698" s="9">
        <v>41554</v>
      </c>
      <c r="B698" s="37">
        <v>8.81</v>
      </c>
      <c r="C698" s="16">
        <f t="shared" si="60"/>
        <v>1.00033511</v>
      </c>
      <c r="D698" s="16">
        <f t="shared" si="62"/>
        <v>1.27938186741403</v>
      </c>
      <c r="E698" s="43">
        <f t="shared" si="63"/>
        <v>1.0003719721</v>
      </c>
      <c r="F698" s="57">
        <f t="shared" si="64"/>
        <v>1.3145218358844</v>
      </c>
      <c r="G698" s="44">
        <f t="shared" si="61"/>
        <v>1.0003746094516801</v>
      </c>
      <c r="H698" s="58">
        <f t="shared" si="65"/>
        <v>1.3149773299938801</v>
      </c>
    </row>
    <row r="699" spans="1:8" x14ac:dyDescent="0.3">
      <c r="A699" s="9">
        <v>41555</v>
      </c>
      <c r="B699" s="37">
        <v>8.81</v>
      </c>
      <c r="C699" s="16">
        <f t="shared" si="60"/>
        <v>1.00033511</v>
      </c>
      <c r="D699" s="16">
        <f t="shared" si="62"/>
        <v>1.2798106010716199</v>
      </c>
      <c r="E699" s="43">
        <f t="shared" si="63"/>
        <v>1.0003719721</v>
      </c>
      <c r="F699" s="57">
        <f t="shared" si="64"/>
        <v>1.3150108013321899</v>
      </c>
      <c r="G699" s="44">
        <f t="shared" si="61"/>
        <v>1.0003746094516801</v>
      </c>
      <c r="H699" s="58">
        <f t="shared" si="65"/>
        <v>1.31546993293044</v>
      </c>
    </row>
    <row r="700" spans="1:8" x14ac:dyDescent="0.3">
      <c r="A700" s="9">
        <v>41556</v>
      </c>
      <c r="B700" s="37">
        <v>8.85</v>
      </c>
      <c r="C700" s="16">
        <f t="shared" si="60"/>
        <v>1.00033657</v>
      </c>
      <c r="D700" s="16">
        <f t="shared" si="62"/>
        <v>1.28023947840214</v>
      </c>
      <c r="E700" s="43">
        <f t="shared" si="63"/>
        <v>1.0003735926999999</v>
      </c>
      <c r="F700" s="57">
        <f t="shared" si="64"/>
        <v>1.31549994866148</v>
      </c>
      <c r="G700" s="44">
        <f t="shared" si="61"/>
        <v>1.00037606950933</v>
      </c>
      <c r="H700" s="58">
        <f t="shared" si="65"/>
        <v>1.31596272040072</v>
      </c>
    </row>
    <row r="701" spans="1:8" x14ac:dyDescent="0.3">
      <c r="A701" s="9">
        <v>41557</v>
      </c>
      <c r="B701" s="37">
        <v>9.36</v>
      </c>
      <c r="C701" s="16">
        <f t="shared" si="60"/>
        <v>1.00035512</v>
      </c>
      <c r="D701" s="16">
        <f t="shared" si="62"/>
        <v>1.28067036860339</v>
      </c>
      <c r="E701" s="43">
        <f t="shared" si="63"/>
        <v>1.0003941832000001</v>
      </c>
      <c r="F701" s="57">
        <f t="shared" si="64"/>
        <v>1.3159914098391501</v>
      </c>
      <c r="G701" s="44">
        <f t="shared" si="61"/>
        <v>1.0003946202417999</v>
      </c>
      <c r="H701" s="58">
        <f t="shared" si="65"/>
        <v>1.3164576138552799</v>
      </c>
    </row>
    <row r="702" spans="1:8" x14ac:dyDescent="0.3">
      <c r="A702" s="9">
        <v>41558</v>
      </c>
      <c r="B702" s="37">
        <v>9.32</v>
      </c>
      <c r="C702" s="16">
        <f t="shared" si="60"/>
        <v>1.00035367</v>
      </c>
      <c r="D702" s="16">
        <f t="shared" si="62"/>
        <v>1.28112516026469</v>
      </c>
      <c r="E702" s="43">
        <f t="shared" si="63"/>
        <v>1.0003925736999999</v>
      </c>
      <c r="F702" s="57">
        <f t="shared" si="64"/>
        <v>1.3165101515442501</v>
      </c>
      <c r="G702" s="44">
        <f t="shared" si="61"/>
        <v>1.0003931701845401</v>
      </c>
      <c r="H702" s="58">
        <f t="shared" si="65"/>
        <v>1.31697711467718</v>
      </c>
    </row>
    <row r="703" spans="1:8" x14ac:dyDescent="0.3">
      <c r="A703" s="9">
        <v>41561</v>
      </c>
      <c r="B703" s="37">
        <v>9.35</v>
      </c>
      <c r="C703" s="16">
        <f t="shared" si="60"/>
        <v>1.00035476</v>
      </c>
      <c r="D703" s="16">
        <f t="shared" si="62"/>
        <v>1.2815782558001201</v>
      </c>
      <c r="E703" s="43">
        <f t="shared" si="63"/>
        <v>1.0003937836000001</v>
      </c>
      <c r="F703" s="57">
        <f t="shared" si="64"/>
        <v>1.31702697880553</v>
      </c>
      <c r="G703" s="44">
        <f t="shared" si="61"/>
        <v>1.0003942602275899</v>
      </c>
      <c r="H703" s="58">
        <f t="shared" si="65"/>
        <v>1.3174949108123899</v>
      </c>
    </row>
    <row r="704" spans="1:8" x14ac:dyDescent="0.3">
      <c r="A704" s="9">
        <v>41562</v>
      </c>
      <c r="B704" s="37">
        <v>9.35</v>
      </c>
      <c r="C704" s="16">
        <f t="shared" si="60"/>
        <v>1.00035476</v>
      </c>
      <c r="D704" s="16">
        <f t="shared" si="62"/>
        <v>1.28203290850215</v>
      </c>
      <c r="E704" s="43">
        <f t="shared" si="63"/>
        <v>1.0003937836000001</v>
      </c>
      <c r="F704" s="57">
        <f t="shared" si="64"/>
        <v>1.3175456024305401</v>
      </c>
      <c r="G704" s="44">
        <f t="shared" si="61"/>
        <v>1.0003942602275899</v>
      </c>
      <c r="H704" s="58">
        <f t="shared" si="65"/>
        <v>1.3180143466557801</v>
      </c>
    </row>
    <row r="705" spans="1:8" x14ac:dyDescent="0.3">
      <c r="A705" s="9">
        <v>41563</v>
      </c>
      <c r="B705" s="37">
        <v>9.35</v>
      </c>
      <c r="C705" s="16">
        <f t="shared" si="60"/>
        <v>1.00035476</v>
      </c>
      <c r="D705" s="16">
        <f t="shared" si="62"/>
        <v>1.2824877224967699</v>
      </c>
      <c r="E705" s="43">
        <f t="shared" si="63"/>
        <v>1.0003937836000001</v>
      </c>
      <c r="F705" s="57">
        <f t="shared" si="64"/>
        <v>1.31806443028103</v>
      </c>
      <c r="G705" s="44">
        <f t="shared" si="61"/>
        <v>1.0003942602275899</v>
      </c>
      <c r="H705" s="58">
        <f t="shared" si="65"/>
        <v>1.3185339872920601</v>
      </c>
    </row>
    <row r="706" spans="1:8" x14ac:dyDescent="0.3">
      <c r="A706" s="9">
        <v>41564</v>
      </c>
      <c r="B706" s="37">
        <v>9.35</v>
      </c>
      <c r="C706" s="16">
        <f t="shared" si="60"/>
        <v>1.00035476</v>
      </c>
      <c r="D706" s="16">
        <f t="shared" si="62"/>
        <v>1.2829426978412</v>
      </c>
      <c r="E706" s="43">
        <f t="shared" si="63"/>
        <v>1.0003937836000001</v>
      </c>
      <c r="F706" s="57">
        <f t="shared" si="64"/>
        <v>1.31858346243742</v>
      </c>
      <c r="G706" s="44">
        <f t="shared" si="61"/>
        <v>1.0003942602275899</v>
      </c>
      <c r="H706" s="58">
        <f t="shared" si="65"/>
        <v>1.3190538328019701</v>
      </c>
    </row>
    <row r="707" spans="1:8" x14ac:dyDescent="0.3">
      <c r="A707" s="9">
        <v>41565</v>
      </c>
      <c r="B707" s="37">
        <v>9.32</v>
      </c>
      <c r="C707" s="16">
        <f t="shared" si="60"/>
        <v>1.00035367</v>
      </c>
      <c r="D707" s="16">
        <f t="shared" si="62"/>
        <v>1.28339783459269</v>
      </c>
      <c r="E707" s="43">
        <f t="shared" si="63"/>
        <v>1.0003925736999999</v>
      </c>
      <c r="F707" s="57">
        <f t="shared" si="64"/>
        <v>1.31910269898016</v>
      </c>
      <c r="G707" s="44">
        <f t="shared" si="61"/>
        <v>1.0003931701845401</v>
      </c>
      <c r="H707" s="58">
        <f t="shared" si="65"/>
        <v>1.31957388326629</v>
      </c>
    </row>
    <row r="708" spans="1:8" x14ac:dyDescent="0.3">
      <c r="A708" s="9">
        <v>41568</v>
      </c>
      <c r="B708" s="37">
        <v>9.35</v>
      </c>
      <c r="C708" s="16">
        <f t="shared" ref="C708:C771" si="66">ROUND((1+B708/100)^(1/252),8)</f>
        <v>1.00035476</v>
      </c>
      <c r="D708" s="16">
        <f t="shared" si="62"/>
        <v>1.2838517339048501</v>
      </c>
      <c r="E708" s="43">
        <f t="shared" si="63"/>
        <v>1.0003937836000001</v>
      </c>
      <c r="F708" s="57">
        <f t="shared" si="64"/>
        <v>1.31962054400738</v>
      </c>
      <c r="G708" s="44">
        <f t="shared" ref="G708:G771" si="67">ROUND((C708)*((1+$G$1)^(1/252)),16)</f>
        <v>1.0003942602275899</v>
      </c>
      <c r="H708" s="58">
        <f t="shared" si="65"/>
        <v>1.3200927003734899</v>
      </c>
    </row>
    <row r="709" spans="1:8" x14ac:dyDescent="0.3">
      <c r="A709" s="9">
        <v>41569</v>
      </c>
      <c r="B709" s="37">
        <v>9.35</v>
      </c>
      <c r="C709" s="16">
        <f t="shared" si="66"/>
        <v>1.00035476</v>
      </c>
      <c r="D709" s="16">
        <f t="shared" ref="D709:D772" si="68">TRUNC(D708*(C708),16)</f>
        <v>1.28430719314597</v>
      </c>
      <c r="E709" s="43">
        <f t="shared" ref="E709:E772" si="69">ROUND(1+(C709-1)*$E$1,16)</f>
        <v>1.0003937836000001</v>
      </c>
      <c r="F709" s="57">
        <f t="shared" ref="F709:F772" si="70">TRUNC(F708*E708,16)</f>
        <v>1.32014018893583</v>
      </c>
      <c r="G709" s="44">
        <f t="shared" si="67"/>
        <v>1.0003942602275899</v>
      </c>
      <c r="H709" s="58">
        <f t="shared" ref="H709:H772" si="71">TRUNC(H708*G708,16)</f>
        <v>1.32061316042198</v>
      </c>
    </row>
    <row r="710" spans="1:8" x14ac:dyDescent="0.3">
      <c r="A710" s="9">
        <v>41570</v>
      </c>
      <c r="B710" s="37">
        <v>9.32</v>
      </c>
      <c r="C710" s="16">
        <f t="shared" si="66"/>
        <v>1.00035367</v>
      </c>
      <c r="D710" s="16">
        <f t="shared" si="68"/>
        <v>1.28476281396581</v>
      </c>
      <c r="E710" s="43">
        <f t="shared" si="69"/>
        <v>1.0003925736999999</v>
      </c>
      <c r="F710" s="57">
        <f t="shared" si="70"/>
        <v>1.32066003849193</v>
      </c>
      <c r="G710" s="44">
        <f t="shared" si="67"/>
        <v>1.0003931701845401</v>
      </c>
      <c r="H710" s="58">
        <f t="shared" si="71"/>
        <v>1.3211338256671701</v>
      </c>
    </row>
    <row r="711" spans="1:8" x14ac:dyDescent="0.3">
      <c r="A711" s="9">
        <v>41571</v>
      </c>
      <c r="B711" s="37">
        <v>9.32</v>
      </c>
      <c r="C711" s="16">
        <f t="shared" si="66"/>
        <v>1.00035367</v>
      </c>
      <c r="D711" s="16">
        <f t="shared" si="68"/>
        <v>1.2852171960302301</v>
      </c>
      <c r="E711" s="43">
        <f t="shared" si="69"/>
        <v>1.0003925736999999</v>
      </c>
      <c r="F711" s="57">
        <f t="shared" si="70"/>
        <v>1.3211784948896801</v>
      </c>
      <c r="G711" s="44">
        <f t="shared" si="67"/>
        <v>1.0003931701845401</v>
      </c>
      <c r="H711" s="58">
        <f t="shared" si="71"/>
        <v>1.3216532560972101</v>
      </c>
    </row>
    <row r="712" spans="1:8" x14ac:dyDescent="0.3">
      <c r="A712" s="9">
        <v>41572</v>
      </c>
      <c r="B712" s="37">
        <v>9.32</v>
      </c>
      <c r="C712" s="16">
        <f t="shared" si="66"/>
        <v>1.00035367</v>
      </c>
      <c r="D712" s="16">
        <f t="shared" si="68"/>
        <v>1.28567173879595</v>
      </c>
      <c r="E712" s="43">
        <f t="shared" si="69"/>
        <v>1.0003925736999999</v>
      </c>
      <c r="F712" s="57">
        <f t="shared" si="70"/>
        <v>1.32169715481978</v>
      </c>
      <c r="G712" s="44">
        <f t="shared" si="67"/>
        <v>1.0003931701845401</v>
      </c>
      <c r="H712" s="58">
        <f t="shared" si="71"/>
        <v>1.32217289075181</v>
      </c>
    </row>
    <row r="713" spans="1:8" x14ac:dyDescent="0.3">
      <c r="A713" s="9">
        <v>41575</v>
      </c>
      <c r="B713" s="37">
        <v>9.32</v>
      </c>
      <c r="C713" s="16">
        <f t="shared" si="66"/>
        <v>1.00035367</v>
      </c>
      <c r="D713" s="16">
        <f t="shared" si="68"/>
        <v>1.28612644231981</v>
      </c>
      <c r="E713" s="43">
        <f t="shared" si="69"/>
        <v>1.0003925736999999</v>
      </c>
      <c r="F713" s="57">
        <f t="shared" si="70"/>
        <v>1.3222160183621301</v>
      </c>
      <c r="G713" s="44">
        <f t="shared" si="67"/>
        <v>1.0003931701845401</v>
      </c>
      <c r="H713" s="58">
        <f t="shared" si="71"/>
        <v>1.3226927297112601</v>
      </c>
    </row>
    <row r="714" spans="1:8" x14ac:dyDescent="0.3">
      <c r="A714" s="9">
        <v>41576</v>
      </c>
      <c r="B714" s="37">
        <v>9.32</v>
      </c>
      <c r="C714" s="16">
        <f t="shared" si="66"/>
        <v>1.00035367</v>
      </c>
      <c r="D714" s="16">
        <f t="shared" si="68"/>
        <v>1.28658130665867</v>
      </c>
      <c r="E714" s="43">
        <f t="shared" si="69"/>
        <v>1.0003925736999999</v>
      </c>
      <c r="F714" s="57">
        <f t="shared" si="70"/>
        <v>1.32273508559666</v>
      </c>
      <c r="G714" s="44">
        <f t="shared" si="67"/>
        <v>1.0003931701845401</v>
      </c>
      <c r="H714" s="58">
        <f t="shared" si="71"/>
        <v>1.32321277305589</v>
      </c>
    </row>
    <row r="715" spans="1:8" x14ac:dyDescent="0.3">
      <c r="A715" s="9">
        <v>41577</v>
      </c>
      <c r="B715" s="37">
        <v>9.32</v>
      </c>
      <c r="C715" s="16">
        <f t="shared" si="66"/>
        <v>1.00035367</v>
      </c>
      <c r="D715" s="16">
        <f t="shared" si="68"/>
        <v>1.2870363318694</v>
      </c>
      <c r="E715" s="43">
        <f t="shared" si="69"/>
        <v>1.0003925736999999</v>
      </c>
      <c r="F715" s="57">
        <f t="shared" si="70"/>
        <v>1.3232543566033299</v>
      </c>
      <c r="G715" s="44">
        <f t="shared" si="67"/>
        <v>1.0003931701845401</v>
      </c>
      <c r="H715" s="58">
        <f t="shared" si="71"/>
        <v>1.32373302086606</v>
      </c>
    </row>
    <row r="716" spans="1:8" x14ac:dyDescent="0.3">
      <c r="A716" s="9">
        <v>41578</v>
      </c>
      <c r="B716" s="37">
        <v>9.32</v>
      </c>
      <c r="C716" s="16">
        <f t="shared" si="66"/>
        <v>1.00035367</v>
      </c>
      <c r="D716" s="16">
        <f t="shared" si="68"/>
        <v>1.2874915180088899</v>
      </c>
      <c r="E716" s="43">
        <f t="shared" si="69"/>
        <v>1.0003925736999999</v>
      </c>
      <c r="F716" s="57">
        <f t="shared" si="70"/>
        <v>1.3237738314621399</v>
      </c>
      <c r="G716" s="44">
        <f t="shared" si="67"/>
        <v>1.0003931701845401</v>
      </c>
      <c r="H716" s="58">
        <f t="shared" si="71"/>
        <v>1.32425347322216</v>
      </c>
    </row>
    <row r="717" spans="1:8" x14ac:dyDescent="0.3">
      <c r="A717" s="9">
        <v>41579</v>
      </c>
      <c r="B717" s="37">
        <v>9.32</v>
      </c>
      <c r="C717" s="16">
        <f t="shared" si="66"/>
        <v>1.00035367</v>
      </c>
      <c r="D717" s="16">
        <f t="shared" si="68"/>
        <v>1.28794686513406</v>
      </c>
      <c r="E717" s="43">
        <f t="shared" si="69"/>
        <v>1.0003925736999999</v>
      </c>
      <c r="F717" s="57">
        <f t="shared" si="70"/>
        <v>1.3242935102531199</v>
      </c>
      <c r="G717" s="44">
        <f t="shared" si="67"/>
        <v>1.0003931701845401</v>
      </c>
      <c r="H717" s="58">
        <f t="shared" si="71"/>
        <v>1.3247741302046001</v>
      </c>
    </row>
    <row r="718" spans="1:8" x14ac:dyDescent="0.3">
      <c r="A718" s="9">
        <v>41582</v>
      </c>
      <c r="B718" s="37">
        <v>9.2799999999999994</v>
      </c>
      <c r="C718" s="16">
        <f t="shared" si="66"/>
        <v>1.0003522199999999</v>
      </c>
      <c r="D718" s="16">
        <f t="shared" si="68"/>
        <v>1.2884023733018499</v>
      </c>
      <c r="E718" s="43">
        <f t="shared" si="69"/>
        <v>1.0003909642</v>
      </c>
      <c r="F718" s="57">
        <f t="shared" si="70"/>
        <v>1.3248133930563299</v>
      </c>
      <c r="G718" s="44">
        <f t="shared" si="67"/>
        <v>1.0003917201272901</v>
      </c>
      <c r="H718" s="58">
        <f t="shared" si="71"/>
        <v>1.3252949918938499</v>
      </c>
    </row>
    <row r="719" spans="1:8" x14ac:dyDescent="0.3">
      <c r="A719" s="9">
        <v>41583</v>
      </c>
      <c r="B719" s="37">
        <v>9.2799999999999994</v>
      </c>
      <c r="C719" s="16">
        <f t="shared" si="66"/>
        <v>1.0003522199999999</v>
      </c>
      <c r="D719" s="16">
        <f t="shared" si="68"/>
        <v>1.28885617438577</v>
      </c>
      <c r="E719" s="43">
        <f t="shared" si="69"/>
        <v>1.0003909642</v>
      </c>
      <c r="F719" s="57">
        <f t="shared" si="70"/>
        <v>1.3253313476647</v>
      </c>
      <c r="G719" s="44">
        <f t="shared" si="67"/>
        <v>1.0003917201272901</v>
      </c>
      <c r="H719" s="58">
        <f t="shared" si="71"/>
        <v>1.3258141366167699</v>
      </c>
    </row>
    <row r="720" spans="1:8" x14ac:dyDescent="0.3">
      <c r="A720" s="9">
        <v>41584</v>
      </c>
      <c r="B720" s="37">
        <v>9.2799999999999994</v>
      </c>
      <c r="C720" s="16">
        <f t="shared" si="66"/>
        <v>1.0003522199999999</v>
      </c>
      <c r="D720" s="16">
        <f t="shared" si="68"/>
        <v>1.28931013530751</v>
      </c>
      <c r="E720" s="43">
        <f t="shared" si="69"/>
        <v>1.0003909642</v>
      </c>
      <c r="F720" s="57">
        <f t="shared" si="70"/>
        <v>1.32584950477477</v>
      </c>
      <c r="G720" s="44">
        <f t="shared" si="67"/>
        <v>1.0003917201272901</v>
      </c>
      <c r="H720" s="58">
        <f t="shared" si="71"/>
        <v>1.3263334846991299</v>
      </c>
    </row>
    <row r="721" spans="1:8" x14ac:dyDescent="0.3">
      <c r="A721" s="9">
        <v>41585</v>
      </c>
      <c r="B721" s="37">
        <v>9.2799999999999994</v>
      </c>
      <c r="C721" s="16">
        <f t="shared" si="66"/>
        <v>1.0003522199999999</v>
      </c>
      <c r="D721" s="16">
        <f t="shared" si="68"/>
        <v>1.28976425612337</v>
      </c>
      <c r="E721" s="43">
        <f t="shared" si="69"/>
        <v>1.0003909642</v>
      </c>
      <c r="F721" s="57">
        <f t="shared" si="70"/>
        <v>1.32636786446572</v>
      </c>
      <c r="G721" s="44">
        <f t="shared" si="67"/>
        <v>1.0003917201272901</v>
      </c>
      <c r="H721" s="58">
        <f t="shared" si="71"/>
        <v>1.3268530362205899</v>
      </c>
    </row>
    <row r="722" spans="1:8" x14ac:dyDescent="0.3">
      <c r="A722" s="9">
        <v>41586</v>
      </c>
      <c r="B722" s="37">
        <v>9.2799999999999994</v>
      </c>
      <c r="C722" s="16">
        <f t="shared" si="66"/>
        <v>1.0003522199999999</v>
      </c>
      <c r="D722" s="16">
        <f t="shared" si="68"/>
        <v>1.2902185368896599</v>
      </c>
      <c r="E722" s="43">
        <f t="shared" si="69"/>
        <v>1.0003909642</v>
      </c>
      <c r="F722" s="57">
        <f t="shared" si="70"/>
        <v>1.3268864268167599</v>
      </c>
      <c r="G722" s="44">
        <f t="shared" si="67"/>
        <v>1.0003917201272901</v>
      </c>
      <c r="H722" s="58">
        <f t="shared" si="71"/>
        <v>1.32737279126083</v>
      </c>
    </row>
    <row r="723" spans="1:8" x14ac:dyDescent="0.3">
      <c r="A723" s="9">
        <v>41589</v>
      </c>
      <c r="B723" s="37">
        <v>9.2799999999999994</v>
      </c>
      <c r="C723" s="16">
        <f t="shared" si="66"/>
        <v>1.0003522199999999</v>
      </c>
      <c r="D723" s="16">
        <f t="shared" si="68"/>
        <v>1.2906729776627199</v>
      </c>
      <c r="E723" s="43">
        <f t="shared" si="69"/>
        <v>1.0003909642</v>
      </c>
      <c r="F723" s="57">
        <f t="shared" si="70"/>
        <v>1.3274051919071099</v>
      </c>
      <c r="G723" s="44">
        <f t="shared" si="67"/>
        <v>1.0003917201272901</v>
      </c>
      <c r="H723" s="58">
        <f t="shared" si="71"/>
        <v>1.3278927498995801</v>
      </c>
    </row>
    <row r="724" spans="1:8" x14ac:dyDescent="0.3">
      <c r="A724" s="9">
        <v>41590</v>
      </c>
      <c r="B724" s="37">
        <v>9.2799999999999994</v>
      </c>
      <c r="C724" s="16">
        <f t="shared" si="66"/>
        <v>1.0003522199999999</v>
      </c>
      <c r="D724" s="16">
        <f t="shared" si="68"/>
        <v>1.29112757849891</v>
      </c>
      <c r="E724" s="43">
        <f t="shared" si="69"/>
        <v>1.0003909642</v>
      </c>
      <c r="F724" s="57">
        <f t="shared" si="70"/>
        <v>1.3279241598160401</v>
      </c>
      <c r="G724" s="44">
        <f t="shared" si="67"/>
        <v>1.0003917201272901</v>
      </c>
      <c r="H724" s="58">
        <f t="shared" si="71"/>
        <v>1.3284129122166</v>
      </c>
    </row>
    <row r="725" spans="1:8" x14ac:dyDescent="0.3">
      <c r="A725" s="9">
        <v>41591</v>
      </c>
      <c r="B725" s="37">
        <v>9.2799999999999994</v>
      </c>
      <c r="C725" s="16">
        <f t="shared" si="66"/>
        <v>1.0003522199999999</v>
      </c>
      <c r="D725" s="16">
        <f t="shared" si="68"/>
        <v>1.29158233945461</v>
      </c>
      <c r="E725" s="43">
        <f t="shared" si="69"/>
        <v>1.0003909642</v>
      </c>
      <c r="F725" s="57">
        <f t="shared" si="70"/>
        <v>1.32844333062284</v>
      </c>
      <c r="G725" s="44">
        <f t="shared" si="67"/>
        <v>1.0003917201272901</v>
      </c>
      <c r="H725" s="58">
        <f t="shared" si="71"/>
        <v>1.3289332782916701</v>
      </c>
    </row>
    <row r="726" spans="1:8" x14ac:dyDescent="0.3">
      <c r="A726" s="9">
        <v>41592</v>
      </c>
      <c r="B726" s="37">
        <v>9.2799999999999994</v>
      </c>
      <c r="C726" s="16">
        <f t="shared" si="66"/>
        <v>1.0003522199999999</v>
      </c>
      <c r="D726" s="16">
        <f t="shared" si="68"/>
        <v>1.29203726058621</v>
      </c>
      <c r="E726" s="43">
        <f t="shared" si="69"/>
        <v>1.0003909642</v>
      </c>
      <c r="F726" s="57">
        <f t="shared" si="70"/>
        <v>1.3289627044068399</v>
      </c>
      <c r="G726" s="44">
        <f t="shared" si="67"/>
        <v>1.0003917201272901</v>
      </c>
      <c r="H726" s="58">
        <f t="shared" si="71"/>
        <v>1.3294538482046001</v>
      </c>
    </row>
    <row r="727" spans="1:8" x14ac:dyDescent="0.3">
      <c r="A727" s="9">
        <v>41596</v>
      </c>
      <c r="B727" s="37">
        <v>9.2799999999999994</v>
      </c>
      <c r="C727" s="16">
        <f t="shared" si="66"/>
        <v>1.0003522199999999</v>
      </c>
      <c r="D727" s="16">
        <f t="shared" si="68"/>
        <v>1.29249234195013</v>
      </c>
      <c r="E727" s="43">
        <f t="shared" si="69"/>
        <v>1.0003909642</v>
      </c>
      <c r="F727" s="57">
        <f t="shared" si="70"/>
        <v>1.3294822812474001</v>
      </c>
      <c r="G727" s="44">
        <f t="shared" si="67"/>
        <v>1.0003917201272901</v>
      </c>
      <c r="H727" s="58">
        <f t="shared" si="71"/>
        <v>1.32997462203525</v>
      </c>
    </row>
    <row r="728" spans="1:8" x14ac:dyDescent="0.3">
      <c r="A728" s="9">
        <v>41597</v>
      </c>
      <c r="B728" s="37">
        <v>9.2799999999999994</v>
      </c>
      <c r="C728" s="16">
        <f t="shared" si="66"/>
        <v>1.0003522199999999</v>
      </c>
      <c r="D728" s="16">
        <f t="shared" si="68"/>
        <v>1.2929475836028099</v>
      </c>
      <c r="E728" s="43">
        <f t="shared" si="69"/>
        <v>1.0003909642</v>
      </c>
      <c r="F728" s="57">
        <f t="shared" si="70"/>
        <v>1.3300020612239001</v>
      </c>
      <c r="G728" s="44">
        <f t="shared" si="67"/>
        <v>1.0003917201272901</v>
      </c>
      <c r="H728" s="58">
        <f t="shared" si="71"/>
        <v>1.33049559986349</v>
      </c>
    </row>
    <row r="729" spans="1:8" x14ac:dyDescent="0.3">
      <c r="A729" s="9">
        <v>41598</v>
      </c>
      <c r="B729" s="37">
        <v>9.2799999999999994</v>
      </c>
      <c r="C729" s="16">
        <f t="shared" si="66"/>
        <v>1.0003522199999999</v>
      </c>
      <c r="D729" s="16">
        <f t="shared" si="68"/>
        <v>1.2934029856007101</v>
      </c>
      <c r="E729" s="43">
        <f t="shared" si="69"/>
        <v>1.0003909642</v>
      </c>
      <c r="F729" s="57">
        <f t="shared" si="70"/>
        <v>1.3305220444157599</v>
      </c>
      <c r="G729" s="44">
        <f t="shared" si="67"/>
        <v>1.0003917201272901</v>
      </c>
      <c r="H729" s="58">
        <f t="shared" si="71"/>
        <v>1.33101678176923</v>
      </c>
    </row>
    <row r="730" spans="1:8" x14ac:dyDescent="0.3">
      <c r="A730" s="9">
        <v>41599</v>
      </c>
      <c r="B730" s="37">
        <v>9.2799999999999994</v>
      </c>
      <c r="C730" s="16">
        <f t="shared" si="66"/>
        <v>1.0003522199999999</v>
      </c>
      <c r="D730" s="16">
        <f t="shared" si="68"/>
        <v>1.2938585480003</v>
      </c>
      <c r="E730" s="43">
        <f t="shared" si="69"/>
        <v>1.0003909642</v>
      </c>
      <c r="F730" s="57">
        <f t="shared" si="70"/>
        <v>1.3310422309024399</v>
      </c>
      <c r="G730" s="44">
        <f t="shared" si="67"/>
        <v>1.0003917201272901</v>
      </c>
      <c r="H730" s="58">
        <f t="shared" si="71"/>
        <v>1.3315381678324101</v>
      </c>
    </row>
    <row r="731" spans="1:8" x14ac:dyDescent="0.3">
      <c r="A731" s="9">
        <v>41600</v>
      </c>
      <c r="B731" s="37">
        <v>9.2799999999999994</v>
      </c>
      <c r="C731" s="16">
        <f t="shared" si="66"/>
        <v>1.0003522199999999</v>
      </c>
      <c r="D731" s="16">
        <f t="shared" si="68"/>
        <v>1.2943142708580799</v>
      </c>
      <c r="E731" s="43">
        <f t="shared" si="69"/>
        <v>1.0003909642</v>
      </c>
      <c r="F731" s="57">
        <f t="shared" si="70"/>
        <v>1.3315626207634099</v>
      </c>
      <c r="G731" s="44">
        <f t="shared" si="67"/>
        <v>1.0003917201272901</v>
      </c>
      <c r="H731" s="58">
        <f t="shared" si="71"/>
        <v>1.332059758133</v>
      </c>
    </row>
    <row r="732" spans="1:8" x14ac:dyDescent="0.3">
      <c r="A732" s="9">
        <v>41603</v>
      </c>
      <c r="B732" s="37">
        <v>9.2799999999999994</v>
      </c>
      <c r="C732" s="16">
        <f t="shared" si="66"/>
        <v>1.0003522199999999</v>
      </c>
      <c r="D732" s="16">
        <f t="shared" si="68"/>
        <v>1.2947701542305601</v>
      </c>
      <c r="E732" s="43">
        <f t="shared" si="69"/>
        <v>1.0003909642</v>
      </c>
      <c r="F732" s="57">
        <f t="shared" si="70"/>
        <v>1.33208321407819</v>
      </c>
      <c r="G732" s="44">
        <f t="shared" si="67"/>
        <v>1.0003917201272901</v>
      </c>
      <c r="H732" s="58">
        <f t="shared" si="71"/>
        <v>1.3325815527510101</v>
      </c>
    </row>
    <row r="733" spans="1:8" x14ac:dyDescent="0.3">
      <c r="A733" s="9">
        <v>41604</v>
      </c>
      <c r="B733" s="37">
        <v>9.2799999999999994</v>
      </c>
      <c r="C733" s="16">
        <f t="shared" si="66"/>
        <v>1.0003522199999999</v>
      </c>
      <c r="D733" s="16">
        <f t="shared" si="68"/>
        <v>1.2952261981742801</v>
      </c>
      <c r="E733" s="43">
        <f t="shared" si="69"/>
        <v>1.0003909642</v>
      </c>
      <c r="F733" s="57">
        <f t="shared" si="70"/>
        <v>1.33260401092632</v>
      </c>
      <c r="G733" s="44">
        <f t="shared" si="67"/>
        <v>1.0003917201272901</v>
      </c>
      <c r="H733" s="58">
        <f t="shared" si="71"/>
        <v>1.33310355176648</v>
      </c>
    </row>
    <row r="734" spans="1:8" x14ac:dyDescent="0.3">
      <c r="A734" s="9">
        <v>41605</v>
      </c>
      <c r="B734" s="37">
        <v>9.2799999999999994</v>
      </c>
      <c r="C734" s="16">
        <f t="shared" si="66"/>
        <v>1.0003522199999999</v>
      </c>
      <c r="D734" s="16">
        <f t="shared" si="68"/>
        <v>1.2956824027458</v>
      </c>
      <c r="E734" s="43">
        <f t="shared" si="69"/>
        <v>1.0003909642</v>
      </c>
      <c r="F734" s="57">
        <f t="shared" si="70"/>
        <v>1.3331250113873701</v>
      </c>
      <c r="G734" s="44">
        <f t="shared" si="67"/>
        <v>1.0003917201272901</v>
      </c>
      <c r="H734" s="58">
        <f t="shared" si="71"/>
        <v>1.3336257552594699</v>
      </c>
    </row>
    <row r="735" spans="1:8" x14ac:dyDescent="0.3">
      <c r="A735" s="9">
        <v>41606</v>
      </c>
      <c r="B735" s="37">
        <v>9.77</v>
      </c>
      <c r="C735" s="16">
        <f t="shared" si="66"/>
        <v>1.0003699800000001</v>
      </c>
      <c r="D735" s="16">
        <f t="shared" si="68"/>
        <v>1.2961387680017</v>
      </c>
      <c r="E735" s="43">
        <f t="shared" si="69"/>
        <v>1.0004106777999999</v>
      </c>
      <c r="F735" s="57">
        <f t="shared" si="70"/>
        <v>1.3336462155409501</v>
      </c>
      <c r="G735" s="44">
        <f t="shared" si="67"/>
        <v>1.00040948082857</v>
      </c>
      <c r="H735" s="58">
        <f t="shared" si="71"/>
        <v>1.33414816331008</v>
      </c>
    </row>
    <row r="736" spans="1:8" x14ac:dyDescent="0.3">
      <c r="A736" s="9">
        <v>41607</v>
      </c>
      <c r="B736" s="37">
        <v>9.77</v>
      </c>
      <c r="C736" s="16">
        <f t="shared" si="66"/>
        <v>1.0003699800000001</v>
      </c>
      <c r="D736" s="16">
        <f t="shared" si="68"/>
        <v>1.29661831342309</v>
      </c>
      <c r="E736" s="43">
        <f t="shared" si="69"/>
        <v>1.0004106777999999</v>
      </c>
      <c r="F736" s="57">
        <f t="shared" si="70"/>
        <v>1.3341939144347299</v>
      </c>
      <c r="G736" s="44">
        <f t="shared" si="67"/>
        <v>1.00040948082857</v>
      </c>
      <c r="H736" s="58">
        <f t="shared" si="71"/>
        <v>1.3346944714054301</v>
      </c>
    </row>
    <row r="737" spans="1:8" x14ac:dyDescent="0.3">
      <c r="A737" s="9">
        <v>41610</v>
      </c>
      <c r="B737" s="37">
        <v>9.77</v>
      </c>
      <c r="C737" s="16">
        <f t="shared" si="66"/>
        <v>1.0003699800000001</v>
      </c>
      <c r="D737" s="16">
        <f t="shared" si="68"/>
        <v>1.29709803626669</v>
      </c>
      <c r="E737" s="43">
        <f t="shared" si="69"/>
        <v>1.0004106777999999</v>
      </c>
      <c r="F737" s="57">
        <f t="shared" si="70"/>
        <v>1.3347418382562799</v>
      </c>
      <c r="G737" s="44">
        <f t="shared" si="67"/>
        <v>1.00040948082857</v>
      </c>
      <c r="H737" s="58">
        <f t="shared" si="71"/>
        <v>1.3352410032034701</v>
      </c>
    </row>
    <row r="738" spans="1:8" x14ac:dyDescent="0.3">
      <c r="A738" s="9">
        <v>41611</v>
      </c>
      <c r="B738" s="37">
        <v>9.77</v>
      </c>
      <c r="C738" s="16">
        <f t="shared" si="66"/>
        <v>1.0003699800000001</v>
      </c>
      <c r="D738" s="16">
        <f t="shared" si="68"/>
        <v>1.2975779365981499</v>
      </c>
      <c r="E738" s="43">
        <f t="shared" si="69"/>
        <v>1.0004106777999999</v>
      </c>
      <c r="F738" s="57">
        <f t="shared" si="70"/>
        <v>1.33528998709798</v>
      </c>
      <c r="G738" s="44">
        <f t="shared" si="67"/>
        <v>1.00040948082857</v>
      </c>
      <c r="H738" s="58">
        <f t="shared" si="71"/>
        <v>1.3357877587958</v>
      </c>
    </row>
    <row r="739" spans="1:8" x14ac:dyDescent="0.3">
      <c r="A739" s="9">
        <v>41612</v>
      </c>
      <c r="B739" s="37">
        <v>9.77</v>
      </c>
      <c r="C739" s="16">
        <f t="shared" si="66"/>
        <v>1.0003699800000001</v>
      </c>
      <c r="D739" s="16">
        <f t="shared" si="68"/>
        <v>1.29805801448313</v>
      </c>
      <c r="E739" s="43">
        <f t="shared" si="69"/>
        <v>1.0004106777999999</v>
      </c>
      <c r="F739" s="57">
        <f t="shared" si="70"/>
        <v>1.33583836105224</v>
      </c>
      <c r="G739" s="44">
        <f t="shared" si="67"/>
        <v>1.00040948082857</v>
      </c>
      <c r="H739" s="58">
        <f t="shared" si="71"/>
        <v>1.33633473827407</v>
      </c>
    </row>
    <row r="740" spans="1:8" x14ac:dyDescent="0.3">
      <c r="A740" s="9">
        <v>41613</v>
      </c>
      <c r="B740" s="37">
        <v>9.77</v>
      </c>
      <c r="C740" s="16">
        <f t="shared" si="66"/>
        <v>1.0003699800000001</v>
      </c>
      <c r="D740" s="16">
        <f t="shared" si="68"/>
        <v>1.29853826998733</v>
      </c>
      <c r="E740" s="43">
        <f t="shared" si="69"/>
        <v>1.0004106777999999</v>
      </c>
      <c r="F740" s="57">
        <f t="shared" si="70"/>
        <v>1.3363869602115099</v>
      </c>
      <c r="G740" s="44">
        <f t="shared" si="67"/>
        <v>1.00040948082857</v>
      </c>
      <c r="H740" s="58">
        <f t="shared" si="71"/>
        <v>1.33688194172995</v>
      </c>
    </row>
    <row r="741" spans="1:8" x14ac:dyDescent="0.3">
      <c r="A741" s="9">
        <v>41614</v>
      </c>
      <c r="B741" s="37">
        <v>9.76</v>
      </c>
      <c r="C741" s="16">
        <f t="shared" si="66"/>
        <v>1.0003696200000001</v>
      </c>
      <c r="D741" s="16">
        <f t="shared" si="68"/>
        <v>1.29901870317646</v>
      </c>
      <c r="E741" s="43">
        <f t="shared" si="69"/>
        <v>1.0004102781999999</v>
      </c>
      <c r="F741" s="57">
        <f t="shared" si="70"/>
        <v>1.3369357846682799</v>
      </c>
      <c r="G741" s="44">
        <f t="shared" si="67"/>
        <v>1.00040912081435</v>
      </c>
      <c r="H741" s="58">
        <f t="shared" si="71"/>
        <v>1.33742936925515</v>
      </c>
    </row>
    <row r="742" spans="1:8" x14ac:dyDescent="0.3">
      <c r="A742" s="9">
        <v>41617</v>
      </c>
      <c r="B742" s="37">
        <v>9.85</v>
      </c>
      <c r="C742" s="16">
        <f t="shared" si="66"/>
        <v>1.0003728700000001</v>
      </c>
      <c r="D742" s="16">
        <f t="shared" si="68"/>
        <v>1.2994988464695301</v>
      </c>
      <c r="E742" s="43">
        <f t="shared" si="69"/>
        <v>1.0004138857</v>
      </c>
      <c r="F742" s="57">
        <f t="shared" si="70"/>
        <v>1.3374843002755299</v>
      </c>
      <c r="G742" s="44">
        <f t="shared" si="67"/>
        <v>1.00041237094268</v>
      </c>
      <c r="H742" s="58">
        <f t="shared" si="71"/>
        <v>1.33797653944784</v>
      </c>
    </row>
    <row r="743" spans="1:8" x14ac:dyDescent="0.3">
      <c r="A743" s="9">
        <v>41618</v>
      </c>
      <c r="B743" s="37">
        <v>9.77</v>
      </c>
      <c r="C743" s="16">
        <f t="shared" si="66"/>
        <v>1.0003699800000001</v>
      </c>
      <c r="D743" s="16">
        <f t="shared" si="68"/>
        <v>1.29998339060441</v>
      </c>
      <c r="E743" s="43">
        <f t="shared" si="69"/>
        <v>1.0004106777999999</v>
      </c>
      <c r="F743" s="57">
        <f t="shared" si="70"/>
        <v>1.3380378659013901</v>
      </c>
      <c r="G743" s="44">
        <f t="shared" si="67"/>
        <v>1.00040948082857</v>
      </c>
      <c r="H743" s="58">
        <f t="shared" si="71"/>
        <v>1.3385282820947</v>
      </c>
    </row>
    <row r="744" spans="1:8" x14ac:dyDescent="0.3">
      <c r="A744" s="9">
        <v>41619</v>
      </c>
      <c r="B744" s="37">
        <v>9.77</v>
      </c>
      <c r="C744" s="16">
        <f t="shared" si="66"/>
        <v>1.0003699800000001</v>
      </c>
      <c r="D744" s="16">
        <f t="shared" si="68"/>
        <v>1.3004643584592701</v>
      </c>
      <c r="E744" s="43">
        <f t="shared" si="69"/>
        <v>1.0004106777999999</v>
      </c>
      <c r="F744" s="57">
        <f t="shared" si="70"/>
        <v>1.3385873683484799</v>
      </c>
      <c r="G744" s="44">
        <f t="shared" si="67"/>
        <v>1.00040948082857</v>
      </c>
      <c r="H744" s="58">
        <f t="shared" si="71"/>
        <v>1.3390763837647199</v>
      </c>
    </row>
    <row r="745" spans="1:8" x14ac:dyDescent="0.3">
      <c r="A745" s="9">
        <v>41620</v>
      </c>
      <c r="B745" s="37">
        <v>9.77</v>
      </c>
      <c r="C745" s="16">
        <f t="shared" si="66"/>
        <v>1.0003699800000001</v>
      </c>
      <c r="D745" s="16">
        <f t="shared" si="68"/>
        <v>1.3009455042626099</v>
      </c>
      <c r="E745" s="43">
        <f t="shared" si="69"/>
        <v>1.0004106777999999</v>
      </c>
      <c r="F745" s="57">
        <f t="shared" si="70"/>
        <v>1.3391370964640199</v>
      </c>
      <c r="G745" s="44">
        <f t="shared" si="67"/>
        <v>1.00040948082857</v>
      </c>
      <c r="H745" s="58">
        <f t="shared" si="71"/>
        <v>1.3396247098718601</v>
      </c>
    </row>
    <row r="746" spans="1:8" x14ac:dyDescent="0.3">
      <c r="A746" s="9">
        <v>41621</v>
      </c>
      <c r="B746" s="37">
        <v>9.77</v>
      </c>
      <c r="C746" s="16">
        <f t="shared" si="66"/>
        <v>1.0003699800000001</v>
      </c>
      <c r="D746" s="16">
        <f t="shared" si="68"/>
        <v>1.3014268280802801</v>
      </c>
      <c r="E746" s="43">
        <f t="shared" si="69"/>
        <v>1.0004106777999999</v>
      </c>
      <c r="F746" s="57">
        <f t="shared" si="70"/>
        <v>1.3396870503406899</v>
      </c>
      <c r="G746" s="44">
        <f t="shared" si="67"/>
        <v>1.00040948082857</v>
      </c>
      <c r="H746" s="58">
        <f t="shared" si="71"/>
        <v>1.3401732605080301</v>
      </c>
    </row>
    <row r="747" spans="1:8" x14ac:dyDescent="0.3">
      <c r="A747" s="9">
        <v>41624</v>
      </c>
      <c r="B747" s="37">
        <v>9.85</v>
      </c>
      <c r="C747" s="16">
        <f t="shared" si="66"/>
        <v>1.0003728700000001</v>
      </c>
      <c r="D747" s="16">
        <f t="shared" si="68"/>
        <v>1.30190832997813</v>
      </c>
      <c r="E747" s="43">
        <f t="shared" si="69"/>
        <v>1.0004138857</v>
      </c>
      <c r="F747" s="57">
        <f t="shared" si="70"/>
        <v>1.34023723007121</v>
      </c>
      <c r="G747" s="44">
        <f t="shared" si="67"/>
        <v>1.00041237094268</v>
      </c>
      <c r="H747" s="58">
        <f t="shared" si="71"/>
        <v>1.3407220357651699</v>
      </c>
    </row>
    <row r="748" spans="1:8" x14ac:dyDescent="0.3">
      <c r="A748" s="9">
        <v>41625</v>
      </c>
      <c r="B748" s="37">
        <v>9.77</v>
      </c>
      <c r="C748" s="16">
        <f t="shared" si="66"/>
        <v>1.0003699800000001</v>
      </c>
      <c r="D748" s="16">
        <f t="shared" si="68"/>
        <v>1.30239377253713</v>
      </c>
      <c r="E748" s="43">
        <f t="shared" si="69"/>
        <v>1.0004106777999999</v>
      </c>
      <c r="F748" s="57">
        <f t="shared" si="70"/>
        <v>1.3407919350953399</v>
      </c>
      <c r="G748" s="44">
        <f t="shared" si="67"/>
        <v>1.00040948082857</v>
      </c>
      <c r="H748" s="58">
        <f t="shared" si="71"/>
        <v>1.34127491057493</v>
      </c>
    </row>
    <row r="749" spans="1:8" x14ac:dyDescent="0.3">
      <c r="A749" s="9">
        <v>41626</v>
      </c>
      <c r="B749" s="37">
        <v>9.77</v>
      </c>
      <c r="C749" s="16">
        <f t="shared" si="66"/>
        <v>1.0003699800000001</v>
      </c>
      <c r="D749" s="16">
        <f t="shared" si="68"/>
        <v>1.3028756321850901</v>
      </c>
      <c r="E749" s="43">
        <f t="shared" si="69"/>
        <v>1.0004106777999999</v>
      </c>
      <c r="F749" s="57">
        <f t="shared" si="70"/>
        <v>1.3413425685775</v>
      </c>
      <c r="G749" s="44">
        <f t="shared" si="67"/>
        <v>1.00040948082857</v>
      </c>
      <c r="H749" s="58">
        <f t="shared" si="71"/>
        <v>1.3418241369366499</v>
      </c>
    </row>
    <row r="750" spans="1:8" x14ac:dyDescent="0.3">
      <c r="A750" s="9">
        <v>41627</v>
      </c>
      <c r="B750" s="37">
        <v>9.77</v>
      </c>
      <c r="C750" s="16">
        <f t="shared" si="66"/>
        <v>1.0003699800000001</v>
      </c>
      <c r="D750" s="16">
        <f t="shared" si="68"/>
        <v>1.30335767011149</v>
      </c>
      <c r="E750" s="43">
        <f t="shared" si="69"/>
        <v>1.0004106777999999</v>
      </c>
      <c r="F750" s="57">
        <f t="shared" si="70"/>
        <v>1.34189342819261</v>
      </c>
      <c r="G750" s="44">
        <f t="shared" si="67"/>
        <v>1.00040948082857</v>
      </c>
      <c r="H750" s="58">
        <f t="shared" si="71"/>
        <v>1.3423735881960399</v>
      </c>
    </row>
    <row r="751" spans="1:8" x14ac:dyDescent="0.3">
      <c r="A751" s="9">
        <v>41628</v>
      </c>
      <c r="B751" s="37">
        <v>9.77</v>
      </c>
      <c r="C751" s="16">
        <f t="shared" si="66"/>
        <v>1.0003699800000001</v>
      </c>
      <c r="D751" s="16">
        <f t="shared" si="68"/>
        <v>1.30383988638228</v>
      </c>
      <c r="E751" s="43">
        <f t="shared" si="69"/>
        <v>1.0004106777999999</v>
      </c>
      <c r="F751" s="57">
        <f t="shared" si="70"/>
        <v>1.3424445140335299</v>
      </c>
      <c r="G751" s="44">
        <f t="shared" si="67"/>
        <v>1.00040948082857</v>
      </c>
      <c r="H751" s="58">
        <f t="shared" si="71"/>
        <v>1.3429232644451801</v>
      </c>
    </row>
    <row r="752" spans="1:8" x14ac:dyDescent="0.3">
      <c r="A752" s="9">
        <v>41631</v>
      </c>
      <c r="B752" s="37">
        <v>9.77</v>
      </c>
      <c r="C752" s="16">
        <f t="shared" si="66"/>
        <v>1.0003699800000001</v>
      </c>
      <c r="D752" s="16">
        <f t="shared" si="68"/>
        <v>1.3043222810634401</v>
      </c>
      <c r="E752" s="43">
        <f t="shared" si="69"/>
        <v>1.0004106777999999</v>
      </c>
      <c r="F752" s="57">
        <f t="shared" si="70"/>
        <v>1.34299582619318</v>
      </c>
      <c r="G752" s="44">
        <f t="shared" si="67"/>
        <v>1.00040948082857</v>
      </c>
      <c r="H752" s="58">
        <f t="shared" si="71"/>
        <v>1.34347316577621</v>
      </c>
    </row>
    <row r="753" spans="1:8" x14ac:dyDescent="0.3">
      <c r="A753" s="9">
        <v>41632</v>
      </c>
      <c r="B753" s="37">
        <v>9.77</v>
      </c>
      <c r="C753" s="16">
        <f t="shared" si="66"/>
        <v>1.0003699800000001</v>
      </c>
      <c r="D753" s="16">
        <f t="shared" si="68"/>
        <v>1.30480485422099</v>
      </c>
      <c r="E753" s="43">
        <f t="shared" si="69"/>
        <v>1.0004106777999999</v>
      </c>
      <c r="F753" s="57">
        <f t="shared" si="70"/>
        <v>1.34354736476449</v>
      </c>
      <c r="G753" s="44">
        <f t="shared" si="67"/>
        <v>1.00040948082857</v>
      </c>
      <c r="H753" s="58">
        <f t="shared" si="71"/>
        <v>1.34402329228129</v>
      </c>
    </row>
    <row r="754" spans="1:8" x14ac:dyDescent="0.3">
      <c r="A754" s="9">
        <v>41634</v>
      </c>
      <c r="B754" s="37">
        <v>9.77</v>
      </c>
      <c r="C754" s="16">
        <f t="shared" si="66"/>
        <v>1.0003699800000001</v>
      </c>
      <c r="D754" s="16">
        <f t="shared" si="68"/>
        <v>1.3052876059209499</v>
      </c>
      <c r="E754" s="43">
        <f t="shared" si="69"/>
        <v>1.0004106777999999</v>
      </c>
      <c r="F754" s="57">
        <f t="shared" si="70"/>
        <v>1.3440991298404501</v>
      </c>
      <c r="G754" s="44">
        <f t="shared" si="67"/>
        <v>1.00040948082857</v>
      </c>
      <c r="H754" s="58">
        <f t="shared" si="71"/>
        <v>1.3445736440526299</v>
      </c>
    </row>
    <row r="755" spans="1:8" x14ac:dyDescent="0.3">
      <c r="A755" s="9">
        <v>41635</v>
      </c>
      <c r="B755" s="37">
        <v>9.77</v>
      </c>
      <c r="C755" s="16">
        <f t="shared" si="66"/>
        <v>1.0003699800000001</v>
      </c>
      <c r="D755" s="16">
        <f t="shared" si="68"/>
        <v>1.3057705362293901</v>
      </c>
      <c r="E755" s="43">
        <f t="shared" si="69"/>
        <v>1.0004106777999999</v>
      </c>
      <c r="F755" s="57">
        <f t="shared" si="70"/>
        <v>1.34465112151407</v>
      </c>
      <c r="G755" s="44">
        <f t="shared" si="67"/>
        <v>1.00040948082857</v>
      </c>
      <c r="H755" s="58">
        <f t="shared" si="71"/>
        <v>1.3451242211824701</v>
      </c>
    </row>
    <row r="756" spans="1:8" x14ac:dyDescent="0.3">
      <c r="A756" s="9">
        <v>41638</v>
      </c>
      <c r="B756" s="37">
        <v>9.77</v>
      </c>
      <c r="C756" s="16">
        <f t="shared" si="66"/>
        <v>1.0003699800000001</v>
      </c>
      <c r="D756" s="16">
        <f t="shared" si="68"/>
        <v>1.3062536452123801</v>
      </c>
      <c r="E756" s="43">
        <f t="shared" si="69"/>
        <v>1.0004106777999999</v>
      </c>
      <c r="F756" s="57">
        <f t="shared" si="70"/>
        <v>1.34520333987842</v>
      </c>
      <c r="G756" s="44">
        <f t="shared" si="67"/>
        <v>1.00040948082857</v>
      </c>
      <c r="H756" s="58">
        <f t="shared" si="71"/>
        <v>1.3456750237630899</v>
      </c>
    </row>
    <row r="757" spans="1:8" x14ac:dyDescent="0.3">
      <c r="A757" s="9">
        <v>41639</v>
      </c>
      <c r="B757" s="37">
        <v>9.77</v>
      </c>
      <c r="C757" s="16">
        <f t="shared" si="66"/>
        <v>1.0003699800000001</v>
      </c>
      <c r="D757" s="16">
        <f t="shared" si="68"/>
        <v>1.3067369329360401</v>
      </c>
      <c r="E757" s="43">
        <f t="shared" si="69"/>
        <v>1.0004106777999999</v>
      </c>
      <c r="F757" s="57">
        <f t="shared" si="70"/>
        <v>1.34575578502659</v>
      </c>
      <c r="G757" s="44">
        <f t="shared" si="67"/>
        <v>1.00040948082857</v>
      </c>
      <c r="H757" s="58">
        <f t="shared" si="71"/>
        <v>1.3462260518868101</v>
      </c>
    </row>
    <row r="758" spans="1:8" x14ac:dyDescent="0.3">
      <c r="A758" s="9">
        <v>41641</v>
      </c>
      <c r="B758" s="37">
        <v>9.77</v>
      </c>
      <c r="C758" s="16">
        <f t="shared" si="66"/>
        <v>1.0003699800000001</v>
      </c>
      <c r="D758" s="16">
        <f t="shared" si="68"/>
        <v>1.3072203994664899</v>
      </c>
      <c r="E758" s="43">
        <f t="shared" si="69"/>
        <v>1.0004106777999999</v>
      </c>
      <c r="F758" s="57">
        <f t="shared" si="70"/>
        <v>1.3463084570517201</v>
      </c>
      <c r="G758" s="44">
        <f t="shared" si="67"/>
        <v>1.00040948082857</v>
      </c>
      <c r="H758" s="58">
        <f t="shared" si="71"/>
        <v>1.34677730564598</v>
      </c>
    </row>
    <row r="759" spans="1:8" x14ac:dyDescent="0.3">
      <c r="A759" s="9">
        <v>41642</v>
      </c>
      <c r="B759" s="37">
        <v>9.77</v>
      </c>
      <c r="C759" s="16">
        <f t="shared" si="66"/>
        <v>1.0003699800000001</v>
      </c>
      <c r="D759" s="16">
        <f t="shared" si="68"/>
        <v>1.30770404486988</v>
      </c>
      <c r="E759" s="43">
        <f t="shared" si="69"/>
        <v>1.0004106777999999</v>
      </c>
      <c r="F759" s="57">
        <f t="shared" si="70"/>
        <v>1.34686135604698</v>
      </c>
      <c r="G759" s="44">
        <f t="shared" si="67"/>
        <v>1.00040948082857</v>
      </c>
      <c r="H759" s="58">
        <f t="shared" si="71"/>
        <v>1.347328785133</v>
      </c>
    </row>
    <row r="760" spans="1:8" x14ac:dyDescent="0.3">
      <c r="A760" s="9">
        <v>41645</v>
      </c>
      <c r="B760" s="37">
        <v>9.77</v>
      </c>
      <c r="C760" s="16">
        <f t="shared" si="66"/>
        <v>1.0003699800000001</v>
      </c>
      <c r="D760" s="16">
        <f t="shared" si="68"/>
        <v>1.3081878692124</v>
      </c>
      <c r="E760" s="43">
        <f t="shared" si="69"/>
        <v>1.0004106777999999</v>
      </c>
      <c r="F760" s="57">
        <f t="shared" si="70"/>
        <v>1.34741448210559</v>
      </c>
      <c r="G760" s="44">
        <f t="shared" si="67"/>
        <v>1.00040948082857</v>
      </c>
      <c r="H760" s="58">
        <f t="shared" si="71"/>
        <v>1.3478804904402899</v>
      </c>
    </row>
    <row r="761" spans="1:8" x14ac:dyDescent="0.3">
      <c r="A761" s="9">
        <v>41646</v>
      </c>
      <c r="B761" s="37">
        <v>9.77</v>
      </c>
      <c r="C761" s="16">
        <f t="shared" si="66"/>
        <v>1.0003699800000001</v>
      </c>
      <c r="D761" s="16">
        <f t="shared" si="68"/>
        <v>1.30867187256025</v>
      </c>
      <c r="E761" s="43">
        <f t="shared" si="69"/>
        <v>1.0004106777999999</v>
      </c>
      <c r="F761" s="57">
        <f t="shared" si="70"/>
        <v>1.34796783532079</v>
      </c>
      <c r="G761" s="44">
        <f t="shared" si="67"/>
        <v>1.00040948082857</v>
      </c>
      <c r="H761" s="58">
        <f t="shared" si="71"/>
        <v>1.3484324216603301</v>
      </c>
    </row>
    <row r="762" spans="1:8" x14ac:dyDescent="0.3">
      <c r="A762" s="9">
        <v>41647</v>
      </c>
      <c r="B762" s="37">
        <v>9.77</v>
      </c>
      <c r="C762" s="16">
        <f t="shared" si="66"/>
        <v>1.0003699800000001</v>
      </c>
      <c r="D762" s="16">
        <f t="shared" si="68"/>
        <v>1.3091560549796599</v>
      </c>
      <c r="E762" s="43">
        <f t="shared" si="69"/>
        <v>1.0004106777999999</v>
      </c>
      <c r="F762" s="57">
        <f t="shared" si="70"/>
        <v>1.34852141578587</v>
      </c>
      <c r="G762" s="44">
        <f t="shared" si="67"/>
        <v>1.00040948082857</v>
      </c>
      <c r="H762" s="58">
        <f t="shared" si="71"/>
        <v>1.3489845788856201</v>
      </c>
    </row>
    <row r="763" spans="1:8" x14ac:dyDescent="0.3">
      <c r="A763" s="9">
        <v>41648</v>
      </c>
      <c r="B763" s="37">
        <v>9.77</v>
      </c>
      <c r="C763" s="16">
        <f t="shared" si="66"/>
        <v>1.0003699800000001</v>
      </c>
      <c r="D763" s="16">
        <f t="shared" si="68"/>
        <v>1.30964041653688</v>
      </c>
      <c r="E763" s="43">
        <f t="shared" si="69"/>
        <v>1.0004106777999999</v>
      </c>
      <c r="F763" s="57">
        <f t="shared" si="70"/>
        <v>1.3490752235941601</v>
      </c>
      <c r="G763" s="44">
        <f t="shared" si="67"/>
        <v>1.00040948082857</v>
      </c>
      <c r="H763" s="58">
        <f t="shared" si="71"/>
        <v>1.3495369622087099</v>
      </c>
    </row>
    <row r="764" spans="1:8" x14ac:dyDescent="0.3">
      <c r="A764" s="9">
        <v>41649</v>
      </c>
      <c r="B764" s="37">
        <v>9.77</v>
      </c>
      <c r="C764" s="16">
        <f t="shared" si="66"/>
        <v>1.0003699800000001</v>
      </c>
      <c r="D764" s="16">
        <f t="shared" si="68"/>
        <v>1.3101249572981899</v>
      </c>
      <c r="E764" s="43">
        <f t="shared" si="69"/>
        <v>1.0004106777999999</v>
      </c>
      <c r="F764" s="57">
        <f t="shared" si="70"/>
        <v>1.34962925883902</v>
      </c>
      <c r="G764" s="44">
        <f t="shared" si="67"/>
        <v>1.00040948082857</v>
      </c>
      <c r="H764" s="58">
        <f t="shared" si="71"/>
        <v>1.3500895717221799</v>
      </c>
    </row>
    <row r="765" spans="1:8" x14ac:dyDescent="0.3">
      <c r="A765" s="9">
        <v>41652</v>
      </c>
      <c r="B765" s="37">
        <v>9.77</v>
      </c>
      <c r="C765" s="16">
        <f t="shared" si="66"/>
        <v>1.0003699800000001</v>
      </c>
      <c r="D765" s="16">
        <f t="shared" si="68"/>
        <v>1.3106096773298901</v>
      </c>
      <c r="E765" s="43">
        <f t="shared" si="69"/>
        <v>1.0004106777999999</v>
      </c>
      <c r="F765" s="57">
        <f t="shared" si="70"/>
        <v>1.35018352161386</v>
      </c>
      <c r="G765" s="44">
        <f t="shared" si="67"/>
        <v>1.00040948082857</v>
      </c>
      <c r="H765" s="58">
        <f t="shared" si="71"/>
        <v>1.3506424075186501</v>
      </c>
    </row>
    <row r="766" spans="1:8" x14ac:dyDescent="0.3">
      <c r="A766" s="9">
        <v>41653</v>
      </c>
      <c r="B766" s="37">
        <v>9.77</v>
      </c>
      <c r="C766" s="16">
        <f t="shared" si="66"/>
        <v>1.0003699800000001</v>
      </c>
      <c r="D766" s="16">
        <f t="shared" si="68"/>
        <v>1.31109457669831</v>
      </c>
      <c r="E766" s="43">
        <f t="shared" si="69"/>
        <v>1.0004106777999999</v>
      </c>
      <c r="F766" s="57">
        <f t="shared" si="70"/>
        <v>1.35073801201211</v>
      </c>
      <c r="G766" s="44">
        <f t="shared" si="67"/>
        <v>1.00040948082857</v>
      </c>
      <c r="H766" s="58">
        <f t="shared" si="71"/>
        <v>1.35119546969078</v>
      </c>
    </row>
    <row r="767" spans="1:8" x14ac:dyDescent="0.3">
      <c r="A767" s="9">
        <v>41654</v>
      </c>
      <c r="B767" s="37">
        <v>9.77</v>
      </c>
      <c r="C767" s="16">
        <f t="shared" si="66"/>
        <v>1.0003699800000001</v>
      </c>
      <c r="D767" s="16">
        <f t="shared" si="68"/>
        <v>1.3115796554698</v>
      </c>
      <c r="E767" s="43">
        <f t="shared" si="69"/>
        <v>1.0004106777999999</v>
      </c>
      <c r="F767" s="57">
        <f t="shared" si="70"/>
        <v>1.3512927301272599</v>
      </c>
      <c r="G767" s="44">
        <f t="shared" si="67"/>
        <v>1.00040948082857</v>
      </c>
      <c r="H767" s="58">
        <f t="shared" si="71"/>
        <v>1.35174875833127</v>
      </c>
    </row>
    <row r="768" spans="1:8" x14ac:dyDescent="0.3">
      <c r="A768" s="9">
        <v>41655</v>
      </c>
      <c r="B768" s="37">
        <v>10.27</v>
      </c>
      <c r="C768" s="16">
        <f t="shared" si="66"/>
        <v>1.0003880199999999</v>
      </c>
      <c r="D768" s="16">
        <f t="shared" si="68"/>
        <v>1.3120649137107301</v>
      </c>
      <c r="E768" s="43">
        <f t="shared" si="69"/>
        <v>1.0004307022000001</v>
      </c>
      <c r="F768" s="57">
        <f t="shared" si="70"/>
        <v>1.35184767605282</v>
      </c>
      <c r="G768" s="44">
        <f t="shared" si="67"/>
        <v>1.0004275215409</v>
      </c>
      <c r="H768" s="58">
        <f t="shared" si="71"/>
        <v>1.35230227353285</v>
      </c>
    </row>
    <row r="769" spans="1:8" x14ac:dyDescent="0.3">
      <c r="A769" s="9">
        <v>41656</v>
      </c>
      <c r="B769" s="37">
        <v>10.34</v>
      </c>
      <c r="C769" s="16">
        <f t="shared" si="66"/>
        <v>1.0003905399999999</v>
      </c>
      <c r="D769" s="16">
        <f t="shared" si="68"/>
        <v>1.3125740211385499</v>
      </c>
      <c r="E769" s="43">
        <f t="shared" si="69"/>
        <v>1.0004334993999999</v>
      </c>
      <c r="F769" s="57">
        <f t="shared" si="70"/>
        <v>1.3524299198209599</v>
      </c>
      <c r="G769" s="44">
        <f t="shared" si="67"/>
        <v>1.0004300416403999</v>
      </c>
      <c r="H769" s="58">
        <f t="shared" si="71"/>
        <v>1.3528804118845901</v>
      </c>
    </row>
    <row r="770" spans="1:8" x14ac:dyDescent="0.3">
      <c r="A770" s="9">
        <v>41659</v>
      </c>
      <c r="B770" s="37">
        <v>10.35</v>
      </c>
      <c r="C770" s="16">
        <f t="shared" si="66"/>
        <v>1.0003909</v>
      </c>
      <c r="D770" s="16">
        <f t="shared" si="68"/>
        <v>1.3130866337967699</v>
      </c>
      <c r="E770" s="43">
        <f t="shared" si="69"/>
        <v>1.0004338989999999</v>
      </c>
      <c r="F770" s="57">
        <f t="shared" si="70"/>
        <v>1.3530161973797401</v>
      </c>
      <c r="G770" s="44">
        <f t="shared" si="67"/>
        <v>1.0004304016546199</v>
      </c>
      <c r="H770" s="58">
        <f t="shared" si="71"/>
        <v>1.3534622067961799</v>
      </c>
    </row>
    <row r="771" spans="1:8" x14ac:dyDescent="0.3">
      <c r="A771" s="9">
        <v>41660</v>
      </c>
      <c r="B771" s="37">
        <v>10.35</v>
      </c>
      <c r="C771" s="16">
        <f t="shared" si="66"/>
        <v>1.0003909</v>
      </c>
      <c r="D771" s="16">
        <f t="shared" si="68"/>
        <v>1.3135999193619201</v>
      </c>
      <c r="E771" s="43">
        <f t="shared" si="69"/>
        <v>1.0004338989999999</v>
      </c>
      <c r="F771" s="57">
        <f t="shared" si="70"/>
        <v>1.35360326975477</v>
      </c>
      <c r="G771" s="44">
        <f t="shared" si="67"/>
        <v>1.0004304016546199</v>
      </c>
      <c r="H771" s="58">
        <f t="shared" si="71"/>
        <v>1.3540447391694499</v>
      </c>
    </row>
    <row r="772" spans="1:8" x14ac:dyDescent="0.3">
      <c r="A772" s="9">
        <v>41661</v>
      </c>
      <c r="B772" s="37">
        <v>10.27</v>
      </c>
      <c r="C772" s="16">
        <f t="shared" ref="C772:C835" si="72">ROUND((1+B772/100)^(1/252),8)</f>
        <v>1.0003880199999999</v>
      </c>
      <c r="D772" s="16">
        <f t="shared" si="68"/>
        <v>1.3141134055704</v>
      </c>
      <c r="E772" s="43">
        <f t="shared" si="69"/>
        <v>1.0004307022000001</v>
      </c>
      <c r="F772" s="57">
        <f t="shared" si="70"/>
        <v>1.3541905968599099</v>
      </c>
      <c r="G772" s="44">
        <f t="shared" ref="G772:G835" si="73">ROUND((C772)*((1+$G$1)^(1/252)),16)</f>
        <v>1.0004275215409</v>
      </c>
      <c r="H772" s="58">
        <f t="shared" si="71"/>
        <v>1.3546275222656201</v>
      </c>
    </row>
    <row r="773" spans="1:8" x14ac:dyDescent="0.3">
      <c r="A773" s="9">
        <v>41662</v>
      </c>
      <c r="B773" s="37">
        <v>10.27</v>
      </c>
      <c r="C773" s="16">
        <f t="shared" si="72"/>
        <v>1.0003880199999999</v>
      </c>
      <c r="D773" s="16">
        <f t="shared" ref="D773:D836" si="74">TRUNC(D772*(C772),16)</f>
        <v>1.3146233078540299</v>
      </c>
      <c r="E773" s="43">
        <f t="shared" ref="E773:E836" si="75">ROUND(1+(C773-1)*$E$1,16)</f>
        <v>1.0004307022000001</v>
      </c>
      <c r="F773" s="57">
        <f t="shared" ref="F773:F836" si="76">TRUNC(F772*E772,16)</f>
        <v>1.3547738497291999</v>
      </c>
      <c r="G773" s="44">
        <f t="shared" si="73"/>
        <v>1.0004275215409</v>
      </c>
      <c r="H773" s="58">
        <f t="shared" ref="H773:H836" si="77">TRUNC(H772*G772,16)</f>
        <v>1.35520665471128</v>
      </c>
    </row>
    <row r="774" spans="1:8" x14ac:dyDescent="0.3">
      <c r="A774" s="9">
        <v>41663</v>
      </c>
      <c r="B774" s="37">
        <v>10.27</v>
      </c>
      <c r="C774" s="16">
        <f t="shared" si="72"/>
        <v>1.0003880199999999</v>
      </c>
      <c r="D774" s="16">
        <f t="shared" si="74"/>
        <v>1.3151334079899399</v>
      </c>
      <c r="E774" s="43">
        <f t="shared" si="75"/>
        <v>1.0004307022000001</v>
      </c>
      <c r="F774" s="57">
        <f t="shared" si="76"/>
        <v>1.35535735380678</v>
      </c>
      <c r="G774" s="44">
        <f t="shared" si="73"/>
        <v>1.0004275215409</v>
      </c>
      <c r="H774" s="58">
        <f t="shared" si="77"/>
        <v>1.35578603474854</v>
      </c>
    </row>
    <row r="775" spans="1:8" x14ac:dyDescent="0.3">
      <c r="A775" s="9">
        <v>41666</v>
      </c>
      <c r="B775" s="37">
        <v>10.27</v>
      </c>
      <c r="C775" s="16">
        <f t="shared" si="72"/>
        <v>1.0003880199999999</v>
      </c>
      <c r="D775" s="16">
        <f t="shared" si="74"/>
        <v>1.31564370605491</v>
      </c>
      <c r="E775" s="43">
        <f t="shared" si="75"/>
        <v>1.0004307022000001</v>
      </c>
      <c r="F775" s="57">
        <f t="shared" si="76"/>
        <v>1.35594110920085</v>
      </c>
      <c r="G775" s="44">
        <f t="shared" si="73"/>
        <v>1.0004275215409</v>
      </c>
      <c r="H775" s="58">
        <f t="shared" si="77"/>
        <v>1.3563656624832501</v>
      </c>
    </row>
    <row r="776" spans="1:8" x14ac:dyDescent="0.3">
      <c r="A776" s="9">
        <v>41667</v>
      </c>
      <c r="B776" s="37">
        <v>10.27</v>
      </c>
      <c r="C776" s="16">
        <f t="shared" si="72"/>
        <v>1.0003880199999999</v>
      </c>
      <c r="D776" s="16">
        <f t="shared" si="74"/>
        <v>1.31615420212573</v>
      </c>
      <c r="E776" s="43">
        <f t="shared" si="75"/>
        <v>1.0004307022000001</v>
      </c>
      <c r="F776" s="57">
        <f t="shared" si="76"/>
        <v>1.3565251160196501</v>
      </c>
      <c r="G776" s="44">
        <f t="shared" si="73"/>
        <v>1.0004275215409</v>
      </c>
      <c r="H776" s="58">
        <f t="shared" si="77"/>
        <v>1.3569455380213</v>
      </c>
    </row>
    <row r="777" spans="1:8" x14ac:dyDescent="0.3">
      <c r="A777" s="9">
        <v>41668</v>
      </c>
      <c r="B777" s="37">
        <v>10.27</v>
      </c>
      <c r="C777" s="16">
        <f t="shared" si="72"/>
        <v>1.0003880199999999</v>
      </c>
      <c r="D777" s="16">
        <f t="shared" si="74"/>
        <v>1.31666489627924</v>
      </c>
      <c r="E777" s="43">
        <f t="shared" si="75"/>
        <v>1.0004307022000001</v>
      </c>
      <c r="F777" s="57">
        <f t="shared" si="76"/>
        <v>1.3571093743714799</v>
      </c>
      <c r="G777" s="44">
        <f t="shared" si="73"/>
        <v>1.0004275215409</v>
      </c>
      <c r="H777" s="58">
        <f t="shared" si="77"/>
        <v>1.35752566146863</v>
      </c>
    </row>
    <row r="778" spans="1:8" x14ac:dyDescent="0.3">
      <c r="A778" s="9">
        <v>41669</v>
      </c>
      <c r="B778" s="37">
        <v>10.27</v>
      </c>
      <c r="C778" s="16">
        <f t="shared" si="72"/>
        <v>1.0003880199999999</v>
      </c>
      <c r="D778" s="16">
        <f t="shared" si="74"/>
        <v>1.3171757885922899</v>
      </c>
      <c r="E778" s="43">
        <f t="shared" si="75"/>
        <v>1.0004307022000001</v>
      </c>
      <c r="F778" s="57">
        <f t="shared" si="76"/>
        <v>1.35769388436466</v>
      </c>
      <c r="G778" s="44">
        <f t="shared" si="73"/>
        <v>1.0004275215409</v>
      </c>
      <c r="H778" s="58">
        <f t="shared" si="77"/>
        <v>1.35810603293123</v>
      </c>
    </row>
    <row r="779" spans="1:8" x14ac:dyDescent="0.3">
      <c r="A779" s="9">
        <v>41670</v>
      </c>
      <c r="B779" s="37">
        <v>10.27</v>
      </c>
      <c r="C779" s="16">
        <f t="shared" si="72"/>
        <v>1.0003880199999999</v>
      </c>
      <c r="D779" s="16">
        <f t="shared" si="74"/>
        <v>1.31768687914178</v>
      </c>
      <c r="E779" s="43">
        <f t="shared" si="75"/>
        <v>1.0004307022000001</v>
      </c>
      <c r="F779" s="57">
        <f t="shared" si="76"/>
        <v>1.35827864610758</v>
      </c>
      <c r="G779" s="44">
        <f t="shared" si="73"/>
        <v>1.0004275215409</v>
      </c>
      <c r="H779" s="58">
        <f t="shared" si="77"/>
        <v>1.35868665251513</v>
      </c>
    </row>
    <row r="780" spans="1:8" x14ac:dyDescent="0.3">
      <c r="A780" s="9">
        <v>41673</v>
      </c>
      <c r="B780" s="37">
        <v>10.27</v>
      </c>
      <c r="C780" s="16">
        <f t="shared" si="72"/>
        <v>1.0003880199999999</v>
      </c>
      <c r="D780" s="16">
        <f t="shared" si="74"/>
        <v>1.31819816800462</v>
      </c>
      <c r="E780" s="43">
        <f t="shared" si="75"/>
        <v>1.0004307022000001</v>
      </c>
      <c r="F780" s="57">
        <f t="shared" si="76"/>
        <v>1.3588636597086701</v>
      </c>
      <c r="G780" s="44">
        <f t="shared" si="73"/>
        <v>1.0004275215409</v>
      </c>
      <c r="H780" s="58">
        <f t="shared" si="77"/>
        <v>1.35926752032641</v>
      </c>
    </row>
    <row r="781" spans="1:8" x14ac:dyDescent="0.3">
      <c r="A781" s="9">
        <v>41674</v>
      </c>
      <c r="B781" s="37">
        <v>10.29</v>
      </c>
      <c r="C781" s="16">
        <f t="shared" si="72"/>
        <v>1.00038874</v>
      </c>
      <c r="D781" s="16">
        <f t="shared" si="74"/>
        <v>1.31870965525777</v>
      </c>
      <c r="E781" s="43">
        <f t="shared" si="75"/>
        <v>1.0004315014</v>
      </c>
      <c r="F781" s="57">
        <f t="shared" si="76"/>
        <v>1.3594489252764099</v>
      </c>
      <c r="G781" s="44">
        <f t="shared" si="73"/>
        <v>1.00042824156933</v>
      </c>
      <c r="H781" s="58">
        <f t="shared" si="77"/>
        <v>1.3598486364711999</v>
      </c>
    </row>
    <row r="782" spans="1:8" x14ac:dyDescent="0.3">
      <c r="A782" s="9">
        <v>41675</v>
      </c>
      <c r="B782" s="37">
        <v>10.29</v>
      </c>
      <c r="C782" s="16">
        <f t="shared" si="72"/>
        <v>1.00038874</v>
      </c>
      <c r="D782" s="16">
        <f t="shared" si="74"/>
        <v>1.31922229044915</v>
      </c>
      <c r="E782" s="43">
        <f t="shared" si="75"/>
        <v>1.0004315014</v>
      </c>
      <c r="F782" s="57">
        <f t="shared" si="76"/>
        <v>1.3600355293909001</v>
      </c>
      <c r="G782" s="44">
        <f t="shared" si="73"/>
        <v>1.00042824156933</v>
      </c>
      <c r="H782" s="58">
        <f t="shared" si="77"/>
        <v>1.36043098018533</v>
      </c>
    </row>
    <row r="783" spans="1:8" x14ac:dyDescent="0.3">
      <c r="A783" s="9">
        <v>41676</v>
      </c>
      <c r="B783" s="37">
        <v>10.29</v>
      </c>
      <c r="C783" s="16">
        <f t="shared" si="72"/>
        <v>1.00038874</v>
      </c>
      <c r="D783" s="16">
        <f t="shared" si="74"/>
        <v>1.3197351249223399</v>
      </c>
      <c r="E783" s="43">
        <f t="shared" si="75"/>
        <v>1.0004315014</v>
      </c>
      <c r="F783" s="57">
        <f t="shared" si="76"/>
        <v>1.36062238662588</v>
      </c>
      <c r="G783" s="44">
        <f t="shared" si="73"/>
        <v>1.00042824156933</v>
      </c>
      <c r="H783" s="58">
        <f t="shared" si="77"/>
        <v>1.36101357328325</v>
      </c>
    </row>
    <row r="784" spans="1:8" x14ac:dyDescent="0.3">
      <c r="A784" s="9">
        <v>41677</v>
      </c>
      <c r="B784" s="37">
        <v>10.29</v>
      </c>
      <c r="C784" s="16">
        <f t="shared" si="72"/>
        <v>1.00038874</v>
      </c>
      <c r="D784" s="16">
        <f t="shared" si="74"/>
        <v>1.3202481587548001</v>
      </c>
      <c r="E784" s="43">
        <f t="shared" si="75"/>
        <v>1.0004315014</v>
      </c>
      <c r="F784" s="57">
        <f t="shared" si="76"/>
        <v>1.3612094970905799</v>
      </c>
      <c r="G784" s="44">
        <f t="shared" si="73"/>
        <v>1.00042824156933</v>
      </c>
      <c r="H784" s="58">
        <f t="shared" si="77"/>
        <v>1.36159641587175</v>
      </c>
    </row>
    <row r="785" spans="1:8" x14ac:dyDescent="0.3">
      <c r="A785" s="9">
        <v>41680</v>
      </c>
      <c r="B785" s="37">
        <v>10.29</v>
      </c>
      <c r="C785" s="16">
        <f t="shared" si="72"/>
        <v>1.00038874</v>
      </c>
      <c r="D785" s="16">
        <f t="shared" si="74"/>
        <v>1.32076139202403</v>
      </c>
      <c r="E785" s="43">
        <f t="shared" si="75"/>
        <v>1.0004315014</v>
      </c>
      <c r="F785" s="57">
        <f t="shared" si="76"/>
        <v>1.3617968608942701</v>
      </c>
      <c r="G785" s="44">
        <f t="shared" si="73"/>
        <v>1.00042824156933</v>
      </c>
      <c r="H785" s="58">
        <f t="shared" si="77"/>
        <v>1.36217950805768</v>
      </c>
    </row>
    <row r="786" spans="1:8" x14ac:dyDescent="0.3">
      <c r="A786" s="9">
        <v>41681</v>
      </c>
      <c r="B786" s="37">
        <v>10.29</v>
      </c>
      <c r="C786" s="16">
        <f t="shared" si="72"/>
        <v>1.00038874</v>
      </c>
      <c r="D786" s="16">
        <f t="shared" si="74"/>
        <v>1.3212748248075701</v>
      </c>
      <c r="E786" s="43">
        <f t="shared" si="75"/>
        <v>1.0004315014</v>
      </c>
      <c r="F786" s="57">
        <f t="shared" si="76"/>
        <v>1.36238447814626</v>
      </c>
      <c r="G786" s="44">
        <f t="shared" si="73"/>
        <v>1.00042824156933</v>
      </c>
      <c r="H786" s="58">
        <f t="shared" si="77"/>
        <v>1.3627628499479201</v>
      </c>
    </row>
    <row r="787" spans="1:8" x14ac:dyDescent="0.3">
      <c r="A787" s="9">
        <v>41682</v>
      </c>
      <c r="B787" s="37">
        <v>10.29</v>
      </c>
      <c r="C787" s="16">
        <f t="shared" si="72"/>
        <v>1.00038874</v>
      </c>
      <c r="D787" s="16">
        <f t="shared" si="74"/>
        <v>1.3217884571829699</v>
      </c>
      <c r="E787" s="43">
        <f t="shared" si="75"/>
        <v>1.0004315014</v>
      </c>
      <c r="F787" s="57">
        <f t="shared" si="76"/>
        <v>1.36297234895592</v>
      </c>
      <c r="G787" s="44">
        <f t="shared" si="73"/>
        <v>1.00042824156933</v>
      </c>
      <c r="H787" s="58">
        <f t="shared" si="77"/>
        <v>1.3633464416494101</v>
      </c>
    </row>
    <row r="788" spans="1:8" x14ac:dyDescent="0.3">
      <c r="A788" s="9">
        <v>41683</v>
      </c>
      <c r="B788" s="37">
        <v>10.29</v>
      </c>
      <c r="C788" s="16">
        <f t="shared" si="72"/>
        <v>1.00038874</v>
      </c>
      <c r="D788" s="16">
        <f t="shared" si="74"/>
        <v>1.32230228922782</v>
      </c>
      <c r="E788" s="43">
        <f t="shared" si="75"/>
        <v>1.0004315014</v>
      </c>
      <c r="F788" s="57">
        <f t="shared" si="76"/>
        <v>1.3635604734326601</v>
      </c>
      <c r="G788" s="44">
        <f t="shared" si="73"/>
        <v>1.00042824156933</v>
      </c>
      <c r="H788" s="58">
        <f t="shared" si="77"/>
        <v>1.36393028326912</v>
      </c>
    </row>
    <row r="789" spans="1:8" x14ac:dyDescent="0.3">
      <c r="A789" s="9">
        <v>41684</v>
      </c>
      <c r="B789" s="37">
        <v>10.29</v>
      </c>
      <c r="C789" s="16">
        <f t="shared" si="72"/>
        <v>1.00038874</v>
      </c>
      <c r="D789" s="16">
        <f t="shared" si="74"/>
        <v>1.3228163210197299</v>
      </c>
      <c r="E789" s="43">
        <f t="shared" si="75"/>
        <v>1.0004315014</v>
      </c>
      <c r="F789" s="57">
        <f t="shared" si="76"/>
        <v>1.3641488516859299</v>
      </c>
      <c r="G789" s="44">
        <f t="shared" si="73"/>
        <v>1.00042824156933</v>
      </c>
      <c r="H789" s="58">
        <f t="shared" si="77"/>
        <v>1.36451437491408</v>
      </c>
    </row>
    <row r="790" spans="1:8" x14ac:dyDescent="0.3">
      <c r="A790" s="9">
        <v>41687</v>
      </c>
      <c r="B790" s="37">
        <v>10.29</v>
      </c>
      <c r="C790" s="16">
        <f t="shared" si="72"/>
        <v>1.00038874</v>
      </c>
      <c r="D790" s="16">
        <f t="shared" si="74"/>
        <v>1.3233305526363599</v>
      </c>
      <c r="E790" s="43">
        <f t="shared" si="75"/>
        <v>1.0004315014</v>
      </c>
      <c r="F790" s="57">
        <f t="shared" si="76"/>
        <v>1.36473748382524</v>
      </c>
      <c r="G790" s="44">
        <f t="shared" si="73"/>
        <v>1.00042824156933</v>
      </c>
      <c r="H790" s="58">
        <f t="shared" si="77"/>
        <v>1.36509871669137</v>
      </c>
    </row>
    <row r="791" spans="1:8" x14ac:dyDescent="0.3">
      <c r="A791" s="9">
        <v>41688</v>
      </c>
      <c r="B791" s="37">
        <v>10.29</v>
      </c>
      <c r="C791" s="16">
        <f t="shared" si="72"/>
        <v>1.00038874</v>
      </c>
      <c r="D791" s="16">
        <f t="shared" si="74"/>
        <v>1.3238449841553901</v>
      </c>
      <c r="E791" s="43">
        <f t="shared" si="75"/>
        <v>1.0004315014</v>
      </c>
      <c r="F791" s="57">
        <f t="shared" si="76"/>
        <v>1.3653263699601399</v>
      </c>
      <c r="G791" s="44">
        <f t="shared" si="73"/>
        <v>1.00042824156933</v>
      </c>
      <c r="H791" s="58">
        <f t="shared" si="77"/>
        <v>1.3656833087081</v>
      </c>
    </row>
    <row r="792" spans="1:8" x14ac:dyDescent="0.3">
      <c r="A792" s="9">
        <v>41689</v>
      </c>
      <c r="B792" s="37">
        <v>10.29</v>
      </c>
      <c r="C792" s="16">
        <f t="shared" si="72"/>
        <v>1.00038874</v>
      </c>
      <c r="D792" s="16">
        <f t="shared" si="74"/>
        <v>1.3243596156545301</v>
      </c>
      <c r="E792" s="43">
        <f t="shared" si="75"/>
        <v>1.0004315014</v>
      </c>
      <c r="F792" s="57">
        <f t="shared" si="76"/>
        <v>1.3659155102002301</v>
      </c>
      <c r="G792" s="44">
        <f t="shared" si="73"/>
        <v>1.00042824156933</v>
      </c>
      <c r="H792" s="58">
        <f t="shared" si="77"/>
        <v>1.3662681510714301</v>
      </c>
    </row>
    <row r="793" spans="1:8" x14ac:dyDescent="0.3">
      <c r="A793" s="9">
        <v>41690</v>
      </c>
      <c r="B793" s="37">
        <v>10.29</v>
      </c>
      <c r="C793" s="16">
        <f t="shared" si="72"/>
        <v>1.00038874</v>
      </c>
      <c r="D793" s="16">
        <f t="shared" si="74"/>
        <v>1.3248744472115199</v>
      </c>
      <c r="E793" s="43">
        <f t="shared" si="75"/>
        <v>1.0004315014</v>
      </c>
      <c r="F793" s="57">
        <f t="shared" si="76"/>
        <v>1.3665049046551601</v>
      </c>
      <c r="G793" s="44">
        <f t="shared" si="73"/>
        <v>1.00042824156933</v>
      </c>
      <c r="H793" s="58">
        <f t="shared" si="77"/>
        <v>1.3668532438885701</v>
      </c>
    </row>
    <row r="794" spans="1:8" x14ac:dyDescent="0.3">
      <c r="A794" s="9">
        <v>41691</v>
      </c>
      <c r="B794" s="37">
        <v>10.29</v>
      </c>
      <c r="C794" s="16">
        <f t="shared" si="72"/>
        <v>1.00038874</v>
      </c>
      <c r="D794" s="16">
        <f t="shared" si="74"/>
        <v>1.3253894789041301</v>
      </c>
      <c r="E794" s="43">
        <f t="shared" si="75"/>
        <v>1.0004315014</v>
      </c>
      <c r="F794" s="57">
        <f t="shared" si="76"/>
        <v>1.3670945534346299</v>
      </c>
      <c r="G794" s="44">
        <f t="shared" si="73"/>
        <v>1.00042824156933</v>
      </c>
      <c r="H794" s="58">
        <f t="shared" si="77"/>
        <v>1.36743858726678</v>
      </c>
    </row>
    <row r="795" spans="1:8" x14ac:dyDescent="0.3">
      <c r="A795" s="9">
        <v>41694</v>
      </c>
      <c r="B795" s="37">
        <v>10.29</v>
      </c>
      <c r="C795" s="16">
        <f t="shared" si="72"/>
        <v>1.00038874</v>
      </c>
      <c r="D795" s="16">
        <f t="shared" si="74"/>
        <v>1.32590471081016</v>
      </c>
      <c r="E795" s="43">
        <f t="shared" si="75"/>
        <v>1.0004315014</v>
      </c>
      <c r="F795" s="57">
        <f t="shared" si="76"/>
        <v>1.3676844566483699</v>
      </c>
      <c r="G795" s="44">
        <f t="shared" si="73"/>
        <v>1.00042824156933</v>
      </c>
      <c r="H795" s="58">
        <f t="shared" si="77"/>
        <v>1.36802418131335</v>
      </c>
    </row>
    <row r="796" spans="1:8" x14ac:dyDescent="0.3">
      <c r="A796" s="9">
        <v>41695</v>
      </c>
      <c r="B796" s="37">
        <v>10.29</v>
      </c>
      <c r="C796" s="16">
        <f t="shared" si="72"/>
        <v>1.00038874</v>
      </c>
      <c r="D796" s="16">
        <f t="shared" si="74"/>
        <v>1.32642014300744</v>
      </c>
      <c r="E796" s="43">
        <f t="shared" si="75"/>
        <v>1.0004315014</v>
      </c>
      <c r="F796" s="57">
        <f t="shared" si="76"/>
        <v>1.3682746144061699</v>
      </c>
      <c r="G796" s="44">
        <f t="shared" si="73"/>
        <v>1.00042824156933</v>
      </c>
      <c r="H796" s="58">
        <f t="shared" si="77"/>
        <v>1.36861002613564</v>
      </c>
    </row>
    <row r="797" spans="1:8" x14ac:dyDescent="0.3">
      <c r="A797" s="9">
        <v>41696</v>
      </c>
      <c r="B797" s="37">
        <v>10.35</v>
      </c>
      <c r="C797" s="16">
        <f t="shared" si="72"/>
        <v>1.0003909</v>
      </c>
      <c r="D797" s="16">
        <f t="shared" si="74"/>
        <v>1.32693577557383</v>
      </c>
      <c r="E797" s="43">
        <f t="shared" si="75"/>
        <v>1.0004338989999999</v>
      </c>
      <c r="F797" s="57">
        <f t="shared" si="76"/>
        <v>1.3688650268178699</v>
      </c>
      <c r="G797" s="44">
        <f t="shared" si="73"/>
        <v>1.0004304016546199</v>
      </c>
      <c r="H797" s="58">
        <f t="shared" si="77"/>
        <v>1.36919612184103</v>
      </c>
    </row>
    <row r="798" spans="1:8" x14ac:dyDescent="0.3">
      <c r="A798" s="9">
        <v>41697</v>
      </c>
      <c r="B798" s="37">
        <v>10.59</v>
      </c>
      <c r="C798" s="16">
        <f t="shared" si="72"/>
        <v>1.00039952</v>
      </c>
      <c r="D798" s="16">
        <f t="shared" si="74"/>
        <v>1.3274544747685</v>
      </c>
      <c r="E798" s="43">
        <f t="shared" si="75"/>
        <v>1.0004434672</v>
      </c>
      <c r="F798" s="57">
        <f t="shared" si="76"/>
        <v>1.36945897598414</v>
      </c>
      <c r="G798" s="44">
        <f t="shared" si="73"/>
        <v>1.0004390219949899</v>
      </c>
      <c r="H798" s="58">
        <f t="shared" si="77"/>
        <v>1.3697854261173701</v>
      </c>
    </row>
    <row r="799" spans="1:8" x14ac:dyDescent="0.3">
      <c r="A799" s="9">
        <v>41698</v>
      </c>
      <c r="B799" s="37">
        <v>10.59</v>
      </c>
      <c r="C799" s="16">
        <f t="shared" si="72"/>
        <v>1.00039952</v>
      </c>
      <c r="D799" s="16">
        <f t="shared" si="74"/>
        <v>1.3279848193802599</v>
      </c>
      <c r="E799" s="43">
        <f t="shared" si="75"/>
        <v>1.0004434672</v>
      </c>
      <c r="F799" s="57">
        <f t="shared" si="76"/>
        <v>1.3700662861217301</v>
      </c>
      <c r="G799" s="44">
        <f t="shared" si="73"/>
        <v>1.0004390219949899</v>
      </c>
      <c r="H799" s="58">
        <f t="shared" si="77"/>
        <v>1.3703867920478501</v>
      </c>
    </row>
    <row r="800" spans="1:8" x14ac:dyDescent="0.3">
      <c r="A800" s="9">
        <v>41703</v>
      </c>
      <c r="B800" s="37">
        <v>10.55</v>
      </c>
      <c r="C800" s="16">
        <f t="shared" si="72"/>
        <v>1.00039809</v>
      </c>
      <c r="D800" s="16">
        <f t="shared" si="74"/>
        <v>1.3285153758753001</v>
      </c>
      <c r="E800" s="43">
        <f t="shared" si="75"/>
        <v>1.0004418799000001</v>
      </c>
      <c r="F800" s="57">
        <f t="shared" si="76"/>
        <v>1.3706738655814501</v>
      </c>
      <c r="G800" s="44">
        <f t="shared" si="73"/>
        <v>1.00043759193852</v>
      </c>
      <c r="H800" s="58">
        <f t="shared" si="77"/>
        <v>1.3709884219912001</v>
      </c>
    </row>
    <row r="801" spans="1:8" x14ac:dyDescent="0.3">
      <c r="A801" s="9">
        <v>41704</v>
      </c>
      <c r="B801" s="37">
        <v>10.55</v>
      </c>
      <c r="C801" s="16">
        <f t="shared" si="72"/>
        <v>1.00039809</v>
      </c>
      <c r="D801" s="16">
        <f t="shared" si="74"/>
        <v>1.32904424456128</v>
      </c>
      <c r="E801" s="43">
        <f t="shared" si="75"/>
        <v>1.0004418799000001</v>
      </c>
      <c r="F801" s="57">
        <f t="shared" si="76"/>
        <v>1.37127953881211</v>
      </c>
      <c r="G801" s="44">
        <f t="shared" si="73"/>
        <v>1.00043759193852</v>
      </c>
      <c r="H801" s="58">
        <f t="shared" si="77"/>
        <v>1.3715883554724699</v>
      </c>
    </row>
    <row r="802" spans="1:8" x14ac:dyDescent="0.3">
      <c r="A802" s="9">
        <v>41705</v>
      </c>
      <c r="B802" s="37">
        <v>10.55</v>
      </c>
      <c r="C802" s="16">
        <f t="shared" si="72"/>
        <v>1.00039809</v>
      </c>
      <c r="D802" s="16">
        <f t="shared" si="74"/>
        <v>1.3295733237845999</v>
      </c>
      <c r="E802" s="43">
        <f t="shared" si="75"/>
        <v>1.0004418799000001</v>
      </c>
      <c r="F802" s="57">
        <f t="shared" si="76"/>
        <v>1.3718854796775899</v>
      </c>
      <c r="G802" s="44">
        <f t="shared" si="73"/>
        <v>1.00043759193852</v>
      </c>
      <c r="H802" s="58">
        <f t="shared" si="77"/>
        <v>1.37218855147979</v>
      </c>
    </row>
    <row r="803" spans="1:8" x14ac:dyDescent="0.3">
      <c r="A803" s="9">
        <v>41708</v>
      </c>
      <c r="B803" s="37">
        <v>10.55</v>
      </c>
      <c r="C803" s="16">
        <f t="shared" si="72"/>
        <v>1.00039809</v>
      </c>
      <c r="D803" s="16">
        <f t="shared" si="74"/>
        <v>1.3301026136290699</v>
      </c>
      <c r="E803" s="43">
        <f t="shared" si="75"/>
        <v>1.0004418799000001</v>
      </c>
      <c r="F803" s="57">
        <f t="shared" si="76"/>
        <v>1.37249168829616</v>
      </c>
      <c r="G803" s="44">
        <f t="shared" si="73"/>
        <v>1.00043759193852</v>
      </c>
      <c r="H803" s="58">
        <f t="shared" si="77"/>
        <v>1.37278901012805</v>
      </c>
    </row>
    <row r="804" spans="1:8" x14ac:dyDescent="0.3">
      <c r="A804" s="9">
        <v>41709</v>
      </c>
      <c r="B804" s="37">
        <v>10.55</v>
      </c>
      <c r="C804" s="16">
        <f t="shared" si="72"/>
        <v>1.00039809</v>
      </c>
      <c r="D804" s="16">
        <f t="shared" si="74"/>
        <v>1.33063211417853</v>
      </c>
      <c r="E804" s="43">
        <f t="shared" si="75"/>
        <v>1.0004418799000001</v>
      </c>
      <c r="F804" s="57">
        <f t="shared" si="76"/>
        <v>1.37309816478614</v>
      </c>
      <c r="G804" s="44">
        <f t="shared" si="73"/>
        <v>1.00043759193852</v>
      </c>
      <c r="H804" s="58">
        <f t="shared" si="77"/>
        <v>1.3733897315321699</v>
      </c>
    </row>
    <row r="805" spans="1:8" x14ac:dyDescent="0.3">
      <c r="A805" s="9">
        <v>41710</v>
      </c>
      <c r="B805" s="37">
        <v>10.55</v>
      </c>
      <c r="C805" s="16">
        <f t="shared" si="72"/>
        <v>1.00039809</v>
      </c>
      <c r="D805" s="16">
        <f t="shared" si="74"/>
        <v>1.33116182551686</v>
      </c>
      <c r="E805" s="43">
        <f t="shared" si="75"/>
        <v>1.0004418799000001</v>
      </c>
      <c r="F805" s="57">
        <f t="shared" si="76"/>
        <v>1.37370490926589</v>
      </c>
      <c r="G805" s="44">
        <f t="shared" si="73"/>
        <v>1.00043759193852</v>
      </c>
      <c r="H805" s="58">
        <f t="shared" si="77"/>
        <v>1.3739907158071301</v>
      </c>
    </row>
    <row r="806" spans="1:8" x14ac:dyDescent="0.3">
      <c r="A806" s="9">
        <v>41711</v>
      </c>
      <c r="B806" s="37">
        <v>10.55</v>
      </c>
      <c r="C806" s="16">
        <f t="shared" si="72"/>
        <v>1.00039809</v>
      </c>
      <c r="D806" s="16">
        <f t="shared" si="74"/>
        <v>1.3316917477279799</v>
      </c>
      <c r="E806" s="43">
        <f t="shared" si="75"/>
        <v>1.0004418799000001</v>
      </c>
      <c r="F806" s="57">
        <f t="shared" si="76"/>
        <v>1.37431192185383</v>
      </c>
      <c r="G806" s="44">
        <f t="shared" si="73"/>
        <v>1.00043759193852</v>
      </c>
      <c r="H806" s="58">
        <f t="shared" si="77"/>
        <v>1.3745919630679699</v>
      </c>
    </row>
    <row r="807" spans="1:8" x14ac:dyDescent="0.3">
      <c r="A807" s="9">
        <v>41712</v>
      </c>
      <c r="B807" s="37">
        <v>10.55</v>
      </c>
      <c r="C807" s="16">
        <f t="shared" si="72"/>
        <v>1.00039809</v>
      </c>
      <c r="D807" s="16">
        <f t="shared" si="74"/>
        <v>1.3322218808958299</v>
      </c>
      <c r="E807" s="43">
        <f t="shared" si="75"/>
        <v>1.0004418799000001</v>
      </c>
      <c r="F807" s="57">
        <f t="shared" si="76"/>
        <v>1.37491920266843</v>
      </c>
      <c r="G807" s="44">
        <f t="shared" si="73"/>
        <v>1.00043759193852</v>
      </c>
      <c r="H807" s="58">
        <f t="shared" si="77"/>
        <v>1.3751934734297599</v>
      </c>
    </row>
    <row r="808" spans="1:8" x14ac:dyDescent="0.3">
      <c r="A808" s="9">
        <v>41715</v>
      </c>
      <c r="B808" s="37">
        <v>10.55</v>
      </c>
      <c r="C808" s="16">
        <f t="shared" si="72"/>
        <v>1.00039809</v>
      </c>
      <c r="D808" s="16">
        <f t="shared" si="74"/>
        <v>1.3327522251043999</v>
      </c>
      <c r="E808" s="43">
        <f t="shared" si="75"/>
        <v>1.0004418799000001</v>
      </c>
      <c r="F808" s="57">
        <f t="shared" si="76"/>
        <v>1.3755267518282099</v>
      </c>
      <c r="G808" s="44">
        <f t="shared" si="73"/>
        <v>1.00043759193852</v>
      </c>
      <c r="H808" s="58">
        <f t="shared" si="77"/>
        <v>1.37579524700764</v>
      </c>
    </row>
    <row r="809" spans="1:8" x14ac:dyDescent="0.3">
      <c r="A809" s="9">
        <v>41716</v>
      </c>
      <c r="B809" s="37">
        <v>10.55</v>
      </c>
      <c r="C809" s="16">
        <f t="shared" si="72"/>
        <v>1.00039809</v>
      </c>
      <c r="D809" s="16">
        <f t="shared" si="74"/>
        <v>1.3332827804376901</v>
      </c>
      <c r="E809" s="43">
        <f t="shared" si="75"/>
        <v>1.0004418799000001</v>
      </c>
      <c r="F809" s="57">
        <f t="shared" si="76"/>
        <v>1.3761345694517599</v>
      </c>
      <c r="G809" s="44">
        <f t="shared" si="73"/>
        <v>1.00043759193852</v>
      </c>
      <c r="H809" s="58">
        <f t="shared" si="77"/>
        <v>1.37639728391678</v>
      </c>
    </row>
    <row r="810" spans="1:8" x14ac:dyDescent="0.3">
      <c r="A810" s="9">
        <v>41717</v>
      </c>
      <c r="B810" s="37">
        <v>10.59</v>
      </c>
      <c r="C810" s="16">
        <f t="shared" si="72"/>
        <v>1.00039952</v>
      </c>
      <c r="D810" s="16">
        <f t="shared" si="74"/>
        <v>1.3338135469797501</v>
      </c>
      <c r="E810" s="43">
        <f t="shared" si="75"/>
        <v>1.0004434672</v>
      </c>
      <c r="F810" s="57">
        <f t="shared" si="76"/>
        <v>1.3767426556577</v>
      </c>
      <c r="G810" s="44">
        <f t="shared" si="73"/>
        <v>1.0004390219949899</v>
      </c>
      <c r="H810" s="58">
        <f t="shared" si="77"/>
        <v>1.3769995842724201</v>
      </c>
    </row>
    <row r="811" spans="1:8" x14ac:dyDescent="0.3">
      <c r="A811" s="9">
        <v>41718</v>
      </c>
      <c r="B811" s="37">
        <v>10.59</v>
      </c>
      <c r="C811" s="16">
        <f t="shared" si="72"/>
        <v>1.00039952</v>
      </c>
      <c r="D811" s="16">
        <f t="shared" si="74"/>
        <v>1.3343464321680401</v>
      </c>
      <c r="E811" s="43">
        <f t="shared" si="75"/>
        <v>1.0004434672</v>
      </c>
      <c r="F811" s="57">
        <f t="shared" si="76"/>
        <v>1.37735319586833</v>
      </c>
      <c r="G811" s="44">
        <f t="shared" si="73"/>
        <v>1.0004390219949899</v>
      </c>
      <c r="H811" s="58">
        <f t="shared" si="77"/>
        <v>1.3776041173770099</v>
      </c>
    </row>
    <row r="812" spans="1:8" x14ac:dyDescent="0.3">
      <c r="A812" s="9">
        <v>41719</v>
      </c>
      <c r="B812" s="37">
        <v>10.59</v>
      </c>
      <c r="C812" s="16">
        <f t="shared" si="72"/>
        <v>1.00039952</v>
      </c>
      <c r="D812" s="16">
        <f t="shared" si="74"/>
        <v>1.3348795302546199</v>
      </c>
      <c r="E812" s="43">
        <f t="shared" si="75"/>
        <v>1.0004434672</v>
      </c>
      <c r="F812" s="57">
        <f t="shared" si="76"/>
        <v>1.3779640068335099</v>
      </c>
      <c r="G812" s="44">
        <f t="shared" si="73"/>
        <v>1.0004390219949899</v>
      </c>
      <c r="H812" s="58">
        <f t="shared" si="77"/>
        <v>1.37820891588493</v>
      </c>
    </row>
    <row r="813" spans="1:8" x14ac:dyDescent="0.3">
      <c r="A813" s="9">
        <v>41722</v>
      </c>
      <c r="B813" s="37">
        <v>10.59</v>
      </c>
      <c r="C813" s="16">
        <f t="shared" si="72"/>
        <v>1.00039952</v>
      </c>
      <c r="D813" s="16">
        <f t="shared" si="74"/>
        <v>1.3354128413245501</v>
      </c>
      <c r="E813" s="43">
        <f t="shared" si="75"/>
        <v>1.0004434672</v>
      </c>
      <c r="F813" s="57">
        <f t="shared" si="76"/>
        <v>1.3785750886733199</v>
      </c>
      <c r="G813" s="44">
        <f t="shared" si="73"/>
        <v>1.0004390219949899</v>
      </c>
      <c r="H813" s="58">
        <f t="shared" si="77"/>
        <v>1.3788139799126899</v>
      </c>
    </row>
    <row r="814" spans="1:8" x14ac:dyDescent="0.3">
      <c r="A814" s="9">
        <v>41723</v>
      </c>
      <c r="B814" s="37">
        <v>10.59</v>
      </c>
      <c r="C814" s="16">
        <f t="shared" si="72"/>
        <v>1.00039952</v>
      </c>
      <c r="D814" s="16">
        <f t="shared" si="74"/>
        <v>1.33594636546292</v>
      </c>
      <c r="E814" s="43">
        <f t="shared" si="75"/>
        <v>1.0004434672</v>
      </c>
      <c r="F814" s="57">
        <f t="shared" si="76"/>
        <v>1.3791864415078801</v>
      </c>
      <c r="G814" s="44">
        <f t="shared" si="73"/>
        <v>1.0004390219949899</v>
      </c>
      <c r="H814" s="58">
        <f t="shared" si="77"/>
        <v>1.3794193095768701</v>
      </c>
    </row>
    <row r="815" spans="1:8" x14ac:dyDescent="0.3">
      <c r="A815" s="9">
        <v>41724</v>
      </c>
      <c r="B815" s="37">
        <v>10.59</v>
      </c>
      <c r="C815" s="16">
        <f t="shared" si="72"/>
        <v>1.00039952</v>
      </c>
      <c r="D815" s="16">
        <f t="shared" si="74"/>
        <v>1.3364801027548501</v>
      </c>
      <c r="E815" s="43">
        <f t="shared" si="75"/>
        <v>1.0004434672</v>
      </c>
      <c r="F815" s="57">
        <f t="shared" si="76"/>
        <v>1.37979806545737</v>
      </c>
      <c r="G815" s="44">
        <f t="shared" si="73"/>
        <v>1.0004390219949899</v>
      </c>
      <c r="H815" s="58">
        <f t="shared" si="77"/>
        <v>1.38002490499409</v>
      </c>
    </row>
    <row r="816" spans="1:8" x14ac:dyDescent="0.3">
      <c r="A816" s="9">
        <v>41725</v>
      </c>
      <c r="B816" s="37">
        <v>10.55</v>
      </c>
      <c r="C816" s="16">
        <f t="shared" si="72"/>
        <v>1.00039809</v>
      </c>
      <c r="D816" s="16">
        <f t="shared" si="74"/>
        <v>1.3370140532854999</v>
      </c>
      <c r="E816" s="43">
        <f t="shared" si="75"/>
        <v>1.0004418799000001</v>
      </c>
      <c r="F816" s="57">
        <f t="shared" si="76"/>
        <v>1.3804099606420199</v>
      </c>
      <c r="G816" s="44">
        <f t="shared" si="73"/>
        <v>1.00043759193852</v>
      </c>
      <c r="H816" s="58">
        <f t="shared" si="77"/>
        <v>1.38063076628102</v>
      </c>
    </row>
    <row r="817" spans="1:8" x14ac:dyDescent="0.3">
      <c r="A817" s="9">
        <v>41726</v>
      </c>
      <c r="B817" s="37">
        <v>10.55</v>
      </c>
      <c r="C817" s="16">
        <f t="shared" si="72"/>
        <v>1.00039809</v>
      </c>
      <c r="D817" s="16">
        <f t="shared" si="74"/>
        <v>1.3375463052099701</v>
      </c>
      <c r="E817" s="43">
        <f t="shared" si="75"/>
        <v>1.0004418799000001</v>
      </c>
      <c r="F817" s="57">
        <f t="shared" si="76"/>
        <v>1.38101993605739</v>
      </c>
      <c r="G817" s="44">
        <f t="shared" si="73"/>
        <v>1.00043759193852</v>
      </c>
      <c r="H817" s="58">
        <f t="shared" si="77"/>
        <v>1.38123491917442</v>
      </c>
    </row>
    <row r="818" spans="1:8" x14ac:dyDescent="0.3">
      <c r="A818" s="9">
        <v>41729</v>
      </c>
      <c r="B818" s="37">
        <v>10.55</v>
      </c>
      <c r="C818" s="16">
        <f t="shared" si="72"/>
        <v>1.00039809</v>
      </c>
      <c r="D818" s="16">
        <f t="shared" si="74"/>
        <v>1.33807876901861</v>
      </c>
      <c r="E818" s="43">
        <f t="shared" si="75"/>
        <v>1.0004418799000001</v>
      </c>
      <c r="F818" s="57">
        <f t="shared" si="76"/>
        <v>1.38163018100863</v>
      </c>
      <c r="G818" s="44">
        <f t="shared" si="73"/>
        <v>1.00043759193852</v>
      </c>
      <c r="H818" s="58">
        <f t="shared" si="77"/>
        <v>1.3818393364402499</v>
      </c>
    </row>
    <row r="819" spans="1:8" x14ac:dyDescent="0.3">
      <c r="A819" s="9">
        <v>41730</v>
      </c>
      <c r="B819" s="37">
        <v>10.55</v>
      </c>
      <c r="C819" s="16">
        <f t="shared" si="72"/>
        <v>1.00039809</v>
      </c>
      <c r="D819" s="16">
        <f t="shared" si="74"/>
        <v>1.33861144479577</v>
      </c>
      <c r="E819" s="43">
        <f t="shared" si="75"/>
        <v>1.0004418799000001</v>
      </c>
      <c r="F819" s="57">
        <f t="shared" si="76"/>
        <v>1.3822406956148501</v>
      </c>
      <c r="G819" s="44">
        <f t="shared" si="73"/>
        <v>1.00043759193852</v>
      </c>
      <c r="H819" s="58">
        <f t="shared" si="77"/>
        <v>1.3824440181942099</v>
      </c>
    </row>
    <row r="820" spans="1:8" x14ac:dyDescent="0.3">
      <c r="A820" s="9">
        <v>41731</v>
      </c>
      <c r="B820" s="37">
        <v>10.55</v>
      </c>
      <c r="C820" s="16">
        <f t="shared" si="72"/>
        <v>1.00039809</v>
      </c>
      <c r="D820" s="16">
        <f t="shared" si="74"/>
        <v>1.3391443326258301</v>
      </c>
      <c r="E820" s="43">
        <f t="shared" si="75"/>
        <v>1.0004418799000001</v>
      </c>
      <c r="F820" s="57">
        <f t="shared" si="76"/>
        <v>1.3828514799952001</v>
      </c>
      <c r="G820" s="44">
        <f t="shared" si="73"/>
        <v>1.00043759193852</v>
      </c>
      <c r="H820" s="58">
        <f t="shared" si="77"/>
        <v>1.3830489645520301</v>
      </c>
    </row>
    <row r="821" spans="1:8" x14ac:dyDescent="0.3">
      <c r="A821" s="9">
        <v>41732</v>
      </c>
      <c r="B821" s="37">
        <v>10.8</v>
      </c>
      <c r="C821" s="16">
        <f t="shared" si="72"/>
        <v>1.00040705</v>
      </c>
      <c r="D821" s="16">
        <f t="shared" si="74"/>
        <v>1.3396774325932099</v>
      </c>
      <c r="E821" s="43">
        <f t="shared" si="75"/>
        <v>1.0004518254999999</v>
      </c>
      <c r="F821" s="57">
        <f t="shared" si="76"/>
        <v>1.3834625342689</v>
      </c>
      <c r="G821" s="44">
        <f t="shared" si="73"/>
        <v>1.00044655229232</v>
      </c>
      <c r="H821" s="58">
        <f t="shared" si="77"/>
        <v>1.3836541756295</v>
      </c>
    </row>
    <row r="822" spans="1:8" x14ac:dyDescent="0.3">
      <c r="A822" s="9">
        <v>41733</v>
      </c>
      <c r="B822" s="37">
        <v>10.8</v>
      </c>
      <c r="C822" s="16">
        <f t="shared" si="72"/>
        <v>1.00040705</v>
      </c>
      <c r="D822" s="16">
        <f t="shared" si="74"/>
        <v>1.34022274829215</v>
      </c>
      <c r="E822" s="43">
        <f t="shared" si="75"/>
        <v>1.0004518254999999</v>
      </c>
      <c r="F822" s="57">
        <f t="shared" si="76"/>
        <v>1.38408761792018</v>
      </c>
      <c r="G822" s="44">
        <f t="shared" si="73"/>
        <v>1.00044655229232</v>
      </c>
      <c r="H822" s="58">
        <f t="shared" si="77"/>
        <v>1.38427204957341</v>
      </c>
    </row>
    <row r="823" spans="1:8" x14ac:dyDescent="0.3">
      <c r="A823" s="9">
        <v>41736</v>
      </c>
      <c r="B823" s="37">
        <v>10.8</v>
      </c>
      <c r="C823" s="16">
        <f t="shared" si="72"/>
        <v>1.00040705</v>
      </c>
      <c r="D823" s="16">
        <f t="shared" si="74"/>
        <v>1.3407682859618399</v>
      </c>
      <c r="E823" s="43">
        <f t="shared" si="75"/>
        <v>1.0004518254999999</v>
      </c>
      <c r="F823" s="57">
        <f t="shared" si="76"/>
        <v>1.3847129840001899</v>
      </c>
      <c r="G823" s="44">
        <f t="shared" si="73"/>
        <v>1.00044655229232</v>
      </c>
      <c r="H823" s="58">
        <f t="shared" si="77"/>
        <v>1.38489019943034</v>
      </c>
    </row>
    <row r="824" spans="1:8" x14ac:dyDescent="0.3">
      <c r="A824" s="9">
        <v>41737</v>
      </c>
      <c r="B824" s="37">
        <v>10.8</v>
      </c>
      <c r="C824" s="16">
        <f t="shared" si="72"/>
        <v>1.00040705</v>
      </c>
      <c r="D824" s="16">
        <f t="shared" si="74"/>
        <v>1.34131404569264</v>
      </c>
      <c r="E824" s="43">
        <f t="shared" si="75"/>
        <v>1.0004518254999999</v>
      </c>
      <c r="F824" s="57">
        <f t="shared" si="76"/>
        <v>1.38533863263654</v>
      </c>
      <c r="G824" s="44">
        <f t="shared" si="73"/>
        <v>1.00044655229232</v>
      </c>
      <c r="H824" s="58">
        <f t="shared" si="77"/>
        <v>1.38550862532351</v>
      </c>
    </row>
    <row r="825" spans="1:8" x14ac:dyDescent="0.3">
      <c r="A825" s="9">
        <v>41738</v>
      </c>
      <c r="B825" s="37">
        <v>10.8</v>
      </c>
      <c r="C825" s="16">
        <f t="shared" si="72"/>
        <v>1.00040705</v>
      </c>
      <c r="D825" s="16">
        <f t="shared" si="74"/>
        <v>1.3418600275749399</v>
      </c>
      <c r="E825" s="43">
        <f t="shared" si="75"/>
        <v>1.0004518254999999</v>
      </c>
      <c r="F825" s="57">
        <f t="shared" si="76"/>
        <v>1.3859645639569</v>
      </c>
      <c r="G825" s="44">
        <f t="shared" si="73"/>
        <v>1.00044655229232</v>
      </c>
      <c r="H825" s="58">
        <f t="shared" si="77"/>
        <v>1.3861273273761801</v>
      </c>
    </row>
    <row r="826" spans="1:8" x14ac:dyDescent="0.3">
      <c r="A826" s="9">
        <v>41739</v>
      </c>
      <c r="B826" s="37">
        <v>10.8</v>
      </c>
      <c r="C826" s="16">
        <f t="shared" si="72"/>
        <v>1.00040705</v>
      </c>
      <c r="D826" s="16">
        <f t="shared" si="74"/>
        <v>1.3424062316991601</v>
      </c>
      <c r="E826" s="43">
        <f t="shared" si="75"/>
        <v>1.0004518254999999</v>
      </c>
      <c r="F826" s="57">
        <f t="shared" si="76"/>
        <v>1.3865907780889899</v>
      </c>
      <c r="G826" s="44">
        <f t="shared" si="73"/>
        <v>1.00044655229232</v>
      </c>
      <c r="H826" s="58">
        <f t="shared" si="77"/>
        <v>1.38674630571167</v>
      </c>
    </row>
    <row r="827" spans="1:8" x14ac:dyDescent="0.3">
      <c r="A827" s="9">
        <v>41740</v>
      </c>
      <c r="B827" s="37">
        <v>10.8</v>
      </c>
      <c r="C827" s="16">
        <f t="shared" si="72"/>
        <v>1.00040705</v>
      </c>
      <c r="D827" s="16">
        <f t="shared" si="74"/>
        <v>1.34295265815577</v>
      </c>
      <c r="E827" s="43">
        <f t="shared" si="75"/>
        <v>1.0004518254999999</v>
      </c>
      <c r="F827" s="57">
        <f t="shared" si="76"/>
        <v>1.3872172751606</v>
      </c>
      <c r="G827" s="44">
        <f t="shared" si="73"/>
        <v>1.00044655229232</v>
      </c>
      <c r="H827" s="58">
        <f t="shared" si="77"/>
        <v>1.3873655604533499</v>
      </c>
    </row>
    <row r="828" spans="1:8" x14ac:dyDescent="0.3">
      <c r="A828" s="9">
        <v>41743</v>
      </c>
      <c r="B828" s="37">
        <v>10.8</v>
      </c>
      <c r="C828" s="16">
        <f t="shared" si="72"/>
        <v>1.00040705</v>
      </c>
      <c r="D828" s="16">
        <f t="shared" si="74"/>
        <v>1.3434993070352701</v>
      </c>
      <c r="E828" s="43">
        <f t="shared" si="75"/>
        <v>1.0004518254999999</v>
      </c>
      <c r="F828" s="57">
        <f t="shared" si="76"/>
        <v>1.3878440552995599</v>
      </c>
      <c r="G828" s="44">
        <f t="shared" si="73"/>
        <v>1.00044655229232</v>
      </c>
      <c r="H828" s="58">
        <f t="shared" si="77"/>
        <v>1.3879850917246599</v>
      </c>
    </row>
    <row r="829" spans="1:8" x14ac:dyDescent="0.3">
      <c r="A829" s="9">
        <v>41744</v>
      </c>
      <c r="B829" s="37">
        <v>10.8</v>
      </c>
      <c r="C829" s="16">
        <f t="shared" si="72"/>
        <v>1.00040705</v>
      </c>
      <c r="D829" s="16">
        <f t="shared" si="74"/>
        <v>1.3440461784282001</v>
      </c>
      <c r="E829" s="43">
        <f t="shared" si="75"/>
        <v>1.0004518254999999</v>
      </c>
      <c r="F829" s="57">
        <f t="shared" si="76"/>
        <v>1.3884711186337699</v>
      </c>
      <c r="G829" s="44">
        <f t="shared" si="73"/>
        <v>1.00044655229232</v>
      </c>
      <c r="H829" s="58">
        <f t="shared" si="77"/>
        <v>1.3886048996490801</v>
      </c>
    </row>
    <row r="830" spans="1:8" x14ac:dyDescent="0.3">
      <c r="A830" s="9">
        <v>41745</v>
      </c>
      <c r="B830" s="37">
        <v>10.8</v>
      </c>
      <c r="C830" s="16">
        <f t="shared" si="72"/>
        <v>1.00040705</v>
      </c>
      <c r="D830" s="16">
        <f t="shared" si="74"/>
        <v>1.3445932724251299</v>
      </c>
      <c r="E830" s="43">
        <f t="shared" si="75"/>
        <v>1.0004518254999999</v>
      </c>
      <c r="F830" s="57">
        <f t="shared" si="76"/>
        <v>1.38909846529118</v>
      </c>
      <c r="G830" s="44">
        <f t="shared" si="73"/>
        <v>1.00044655229232</v>
      </c>
      <c r="H830" s="58">
        <f t="shared" si="77"/>
        <v>1.3892249843501501</v>
      </c>
    </row>
    <row r="831" spans="1:8" x14ac:dyDescent="0.3">
      <c r="A831" s="9">
        <v>41746</v>
      </c>
      <c r="B831" s="37">
        <v>10.8</v>
      </c>
      <c r="C831" s="16">
        <f t="shared" si="72"/>
        <v>1.00040705</v>
      </c>
      <c r="D831" s="16">
        <f t="shared" si="74"/>
        <v>1.3451405891166699</v>
      </c>
      <c r="E831" s="43">
        <f t="shared" si="75"/>
        <v>1.0004518254999999</v>
      </c>
      <c r="F831" s="57">
        <f t="shared" si="76"/>
        <v>1.3897260953998101</v>
      </c>
      <c r="G831" s="44">
        <f t="shared" si="73"/>
        <v>1.00044655229232</v>
      </c>
      <c r="H831" s="58">
        <f t="shared" si="77"/>
        <v>1.3898453459514599</v>
      </c>
    </row>
    <row r="832" spans="1:8" x14ac:dyDescent="0.3">
      <c r="A832" s="9">
        <v>41751</v>
      </c>
      <c r="B832" s="37">
        <v>10.8</v>
      </c>
      <c r="C832" s="16">
        <f t="shared" si="72"/>
        <v>1.00040705</v>
      </c>
      <c r="D832" s="16">
        <f t="shared" si="74"/>
        <v>1.3456881285934701</v>
      </c>
      <c r="E832" s="43">
        <f t="shared" si="75"/>
        <v>1.0004518254999999</v>
      </c>
      <c r="F832" s="57">
        <f t="shared" si="76"/>
        <v>1.39035400908773</v>
      </c>
      <c r="G832" s="44">
        <f t="shared" si="73"/>
        <v>1.00044655229232</v>
      </c>
      <c r="H832" s="58">
        <f t="shared" si="77"/>
        <v>1.39046598457666</v>
      </c>
    </row>
    <row r="833" spans="1:8" x14ac:dyDescent="0.3">
      <c r="A833" s="9">
        <v>41752</v>
      </c>
      <c r="B833" s="37">
        <v>10.8</v>
      </c>
      <c r="C833" s="16">
        <f t="shared" si="72"/>
        <v>1.00040705</v>
      </c>
      <c r="D833" s="16">
        <f t="shared" si="74"/>
        <v>1.34623589094621</v>
      </c>
      <c r="E833" s="43">
        <f t="shared" si="75"/>
        <v>1.0004518254999999</v>
      </c>
      <c r="F833" s="57">
        <f t="shared" si="76"/>
        <v>1.3909822064830599</v>
      </c>
      <c r="G833" s="44">
        <f t="shared" si="73"/>
        <v>1.00044655229232</v>
      </c>
      <c r="H833" s="58">
        <f t="shared" si="77"/>
        <v>1.3910869003494699</v>
      </c>
    </row>
    <row r="834" spans="1:8" x14ac:dyDescent="0.3">
      <c r="A834" s="9">
        <v>41753</v>
      </c>
      <c r="B834" s="37">
        <v>10.8</v>
      </c>
      <c r="C834" s="16">
        <f t="shared" si="72"/>
        <v>1.00040705</v>
      </c>
      <c r="D834" s="16">
        <f t="shared" si="74"/>
        <v>1.3467838762656199</v>
      </c>
      <c r="E834" s="43">
        <f t="shared" si="75"/>
        <v>1.0004518254999999</v>
      </c>
      <c r="F834" s="57">
        <f t="shared" si="76"/>
        <v>1.391610687714</v>
      </c>
      <c r="G834" s="44">
        <f t="shared" si="73"/>
        <v>1.00044655229232</v>
      </c>
      <c r="H834" s="58">
        <f t="shared" si="77"/>
        <v>1.3917080933936401</v>
      </c>
    </row>
    <row r="835" spans="1:8" x14ac:dyDescent="0.3">
      <c r="A835" s="9">
        <v>41754</v>
      </c>
      <c r="B835" s="37">
        <v>10.8</v>
      </c>
      <c r="C835" s="16">
        <f t="shared" si="72"/>
        <v>1.00040705</v>
      </c>
      <c r="D835" s="16">
        <f t="shared" si="74"/>
        <v>1.3473320846424499</v>
      </c>
      <c r="E835" s="43">
        <f t="shared" si="75"/>
        <v>1.0004518254999999</v>
      </c>
      <c r="F835" s="57">
        <f t="shared" si="76"/>
        <v>1.39223945290878</v>
      </c>
      <c r="G835" s="44">
        <f t="shared" si="73"/>
        <v>1.00044655229232</v>
      </c>
      <c r="H835" s="58">
        <f t="shared" si="77"/>
        <v>1.39232956383299</v>
      </c>
    </row>
    <row r="836" spans="1:8" x14ac:dyDescent="0.3">
      <c r="A836" s="9">
        <v>41757</v>
      </c>
      <c r="B836" s="37">
        <v>10.8</v>
      </c>
      <c r="C836" s="16">
        <f t="shared" ref="C836:C899" si="78">ROUND((1+B836/100)^(1/252),8)</f>
        <v>1.00040705</v>
      </c>
      <c r="D836" s="16">
        <f t="shared" si="74"/>
        <v>1.3478805161675</v>
      </c>
      <c r="E836" s="43">
        <f t="shared" si="75"/>
        <v>1.0004518254999999</v>
      </c>
      <c r="F836" s="57">
        <f t="shared" si="76"/>
        <v>1.3928685021957099</v>
      </c>
      <c r="G836" s="44">
        <f t="shared" ref="G836:G899" si="79">ROUND((C836)*((1+$G$1)^(1/252)),16)</f>
        <v>1.00044655229232</v>
      </c>
      <c r="H836" s="58">
        <f t="shared" si="77"/>
        <v>1.3929513117913801</v>
      </c>
    </row>
    <row r="837" spans="1:8" x14ac:dyDescent="0.3">
      <c r="A837" s="9">
        <v>41758</v>
      </c>
      <c r="B837" s="37">
        <v>10.8</v>
      </c>
      <c r="C837" s="16">
        <f t="shared" si="78"/>
        <v>1.00040705</v>
      </c>
      <c r="D837" s="16">
        <f t="shared" ref="D837:D900" si="80">TRUNC(D836*(C836),16)</f>
        <v>1.3484291709316101</v>
      </c>
      <c r="E837" s="43">
        <f t="shared" ref="E837:E900" si="81">ROUND(1+(C837-1)*$E$1,16)</f>
        <v>1.0004518254999999</v>
      </c>
      <c r="F837" s="57">
        <f t="shared" ref="F837:F900" si="82">TRUNC(F836*E836,16)</f>
        <v>1.39349783570315</v>
      </c>
      <c r="G837" s="44">
        <f t="shared" si="79"/>
        <v>1.00044655229232</v>
      </c>
      <c r="H837" s="58">
        <f t="shared" ref="H837:H900" si="83">TRUNC(H836*G836,16)</f>
        <v>1.3935733373927499</v>
      </c>
    </row>
    <row r="838" spans="1:8" x14ac:dyDescent="0.3">
      <c r="A838" s="9">
        <v>41759</v>
      </c>
      <c r="B838" s="37">
        <v>10.8</v>
      </c>
      <c r="C838" s="16">
        <f t="shared" si="78"/>
        <v>1.00040705</v>
      </c>
      <c r="D838" s="16">
        <f t="shared" si="80"/>
        <v>1.34897804902564</v>
      </c>
      <c r="E838" s="43">
        <f t="shared" si="81"/>
        <v>1.0004518254999999</v>
      </c>
      <c r="F838" s="57">
        <f t="shared" si="82"/>
        <v>1.3941274535595201</v>
      </c>
      <c r="G838" s="44">
        <f t="shared" si="79"/>
        <v>1.00044655229232</v>
      </c>
      <c r="H838" s="58">
        <f t="shared" si="83"/>
        <v>1.39419564076108</v>
      </c>
    </row>
    <row r="839" spans="1:8" x14ac:dyDescent="0.3">
      <c r="A839" s="9">
        <v>41761</v>
      </c>
      <c r="B839" s="37">
        <v>10.8</v>
      </c>
      <c r="C839" s="16">
        <f t="shared" si="78"/>
        <v>1.00040705</v>
      </c>
      <c r="D839" s="16">
        <f t="shared" si="80"/>
        <v>1.3495271505405</v>
      </c>
      <c r="E839" s="43">
        <f t="shared" si="81"/>
        <v>1.0004518254999999</v>
      </c>
      <c r="F839" s="57">
        <f t="shared" si="82"/>
        <v>1.39475735589329</v>
      </c>
      <c r="G839" s="44">
        <f t="shared" si="79"/>
        <v>1.00044655229232</v>
      </c>
      <c r="H839" s="58">
        <f t="shared" si="83"/>
        <v>1.3948182220204</v>
      </c>
    </row>
    <row r="840" spans="1:8" x14ac:dyDescent="0.3">
      <c r="A840" s="9">
        <v>41764</v>
      </c>
      <c r="B840" s="37">
        <v>10.8</v>
      </c>
      <c r="C840" s="16">
        <f t="shared" si="78"/>
        <v>1.00040705</v>
      </c>
      <c r="D840" s="16">
        <f t="shared" si="80"/>
        <v>1.35007647556713</v>
      </c>
      <c r="E840" s="43">
        <f t="shared" si="81"/>
        <v>1.0004518254999999</v>
      </c>
      <c r="F840" s="57">
        <f t="shared" si="82"/>
        <v>1.39538754283299</v>
      </c>
      <c r="G840" s="44">
        <f t="shared" si="79"/>
        <v>1.00044655229232</v>
      </c>
      <c r="H840" s="58">
        <f t="shared" si="83"/>
        <v>1.3954410812948099</v>
      </c>
    </row>
    <row r="841" spans="1:8" x14ac:dyDescent="0.3">
      <c r="A841" s="9">
        <v>41765</v>
      </c>
      <c r="B841" s="37">
        <v>10.8</v>
      </c>
      <c r="C841" s="16">
        <f t="shared" si="78"/>
        <v>1.00040705</v>
      </c>
      <c r="D841" s="16">
        <f t="shared" si="80"/>
        <v>1.35062602419651</v>
      </c>
      <c r="E841" s="43">
        <f t="shared" si="81"/>
        <v>1.0004518254999999</v>
      </c>
      <c r="F841" s="57">
        <f t="shared" si="82"/>
        <v>1.3960180145072201</v>
      </c>
      <c r="G841" s="44">
        <f t="shared" si="79"/>
        <v>1.00044655229232</v>
      </c>
      <c r="H841" s="58">
        <f t="shared" si="83"/>
        <v>1.39606421870846</v>
      </c>
    </row>
    <row r="842" spans="1:8" x14ac:dyDescent="0.3">
      <c r="A842" s="9">
        <v>41766</v>
      </c>
      <c r="B842" s="37">
        <v>10.8</v>
      </c>
      <c r="C842" s="16">
        <f t="shared" si="78"/>
        <v>1.00040705</v>
      </c>
      <c r="D842" s="16">
        <f t="shared" si="80"/>
        <v>1.35117579651966</v>
      </c>
      <c r="E842" s="43">
        <f t="shared" si="81"/>
        <v>1.0004518254999999</v>
      </c>
      <c r="F842" s="57">
        <f t="shared" si="82"/>
        <v>1.39664877104463</v>
      </c>
      <c r="G842" s="44">
        <f t="shared" si="79"/>
        <v>1.00044655229232</v>
      </c>
      <c r="H842" s="58">
        <f t="shared" si="83"/>
        <v>1.3966876343855501</v>
      </c>
    </row>
    <row r="843" spans="1:8" x14ac:dyDescent="0.3">
      <c r="A843" s="9">
        <v>41767</v>
      </c>
      <c r="B843" s="37">
        <v>10.8</v>
      </c>
      <c r="C843" s="16">
        <f t="shared" si="78"/>
        <v>1.00040705</v>
      </c>
      <c r="D843" s="16">
        <f t="shared" si="80"/>
        <v>1.35172579262763</v>
      </c>
      <c r="E843" s="43">
        <f t="shared" si="81"/>
        <v>1.0004518254999999</v>
      </c>
      <c r="F843" s="57">
        <f t="shared" si="82"/>
        <v>1.3972798125739301</v>
      </c>
      <c r="G843" s="44">
        <f t="shared" si="79"/>
        <v>1.00044655229232</v>
      </c>
      <c r="H843" s="58">
        <f t="shared" si="83"/>
        <v>1.39731132845034</v>
      </c>
    </row>
    <row r="844" spans="1:8" x14ac:dyDescent="0.3">
      <c r="A844" s="9">
        <v>41768</v>
      </c>
      <c r="B844" s="37">
        <v>10.8</v>
      </c>
      <c r="C844" s="16">
        <f t="shared" si="78"/>
        <v>1.00040705</v>
      </c>
      <c r="D844" s="16">
        <f t="shared" si="80"/>
        <v>1.3522760126115201</v>
      </c>
      <c r="E844" s="43">
        <f t="shared" si="81"/>
        <v>1.0004518254999999</v>
      </c>
      <c r="F844" s="57">
        <f t="shared" si="82"/>
        <v>1.3979111392238901</v>
      </c>
      <c r="G844" s="44">
        <f t="shared" si="79"/>
        <v>1.00044655229232</v>
      </c>
      <c r="H844" s="58">
        <f t="shared" si="83"/>
        <v>1.39793530102714</v>
      </c>
    </row>
    <row r="845" spans="1:8" x14ac:dyDescent="0.3">
      <c r="A845" s="9">
        <v>41771</v>
      </c>
      <c r="B845" s="37">
        <v>10.8</v>
      </c>
      <c r="C845" s="16">
        <f t="shared" si="78"/>
        <v>1.00040705</v>
      </c>
      <c r="D845" s="16">
        <f t="shared" si="80"/>
        <v>1.3528264565624499</v>
      </c>
      <c r="E845" s="43">
        <f t="shared" si="81"/>
        <v>1.0004518254999999</v>
      </c>
      <c r="F845" s="57">
        <f t="shared" si="82"/>
        <v>1.3985427511233299</v>
      </c>
      <c r="G845" s="44">
        <f t="shared" si="79"/>
        <v>1.00044655229232</v>
      </c>
      <c r="H845" s="58">
        <f t="shared" si="83"/>
        <v>1.39855955224033</v>
      </c>
    </row>
    <row r="846" spans="1:8" x14ac:dyDescent="0.3">
      <c r="A846" s="9">
        <v>41772</v>
      </c>
      <c r="B846" s="37">
        <v>10.8</v>
      </c>
      <c r="C846" s="16">
        <f t="shared" si="78"/>
        <v>1.00040705</v>
      </c>
      <c r="D846" s="16">
        <f t="shared" si="80"/>
        <v>1.35337712457159</v>
      </c>
      <c r="E846" s="43">
        <f t="shared" si="81"/>
        <v>1.0004518254999999</v>
      </c>
      <c r="F846" s="57">
        <f t="shared" si="82"/>
        <v>1.39917464840113</v>
      </c>
      <c r="G846" s="44">
        <f t="shared" si="79"/>
        <v>1.00044655229232</v>
      </c>
      <c r="H846" s="58">
        <f t="shared" si="83"/>
        <v>1.39918408221433</v>
      </c>
    </row>
    <row r="847" spans="1:8" x14ac:dyDescent="0.3">
      <c r="A847" s="9">
        <v>41773</v>
      </c>
      <c r="B847" s="37">
        <v>10.8</v>
      </c>
      <c r="C847" s="16">
        <f t="shared" si="78"/>
        <v>1.00040705</v>
      </c>
      <c r="D847" s="16">
        <f t="shared" si="80"/>
        <v>1.35392801673015</v>
      </c>
      <c r="E847" s="43">
        <f t="shared" si="81"/>
        <v>1.0004518254999999</v>
      </c>
      <c r="F847" s="57">
        <f t="shared" si="82"/>
        <v>1.3998068311862299</v>
      </c>
      <c r="G847" s="44">
        <f t="shared" si="79"/>
        <v>1.00044655229232</v>
      </c>
      <c r="H847" s="58">
        <f t="shared" si="83"/>
        <v>1.3998088910736199</v>
      </c>
    </row>
    <row r="848" spans="1:8" x14ac:dyDescent="0.3">
      <c r="A848" s="9">
        <v>41774</v>
      </c>
      <c r="B848" s="37">
        <v>10.8</v>
      </c>
      <c r="C848" s="16">
        <f t="shared" si="78"/>
        <v>1.00040705</v>
      </c>
      <c r="D848" s="16">
        <f t="shared" si="80"/>
        <v>1.35447913312936</v>
      </c>
      <c r="E848" s="43">
        <f t="shared" si="81"/>
        <v>1.0004518254999999</v>
      </c>
      <c r="F848" s="57">
        <f t="shared" si="82"/>
        <v>1.40043929960763</v>
      </c>
      <c r="G848" s="44">
        <f t="shared" si="79"/>
        <v>1.00044655229232</v>
      </c>
      <c r="H848" s="58">
        <f t="shared" si="83"/>
        <v>1.40043397894274</v>
      </c>
    </row>
    <row r="849" spans="1:8" x14ac:dyDescent="0.3">
      <c r="A849" s="9">
        <v>41775</v>
      </c>
      <c r="B849" s="37">
        <v>10.8</v>
      </c>
      <c r="C849" s="16">
        <f t="shared" si="78"/>
        <v>1.00040705</v>
      </c>
      <c r="D849" s="16">
        <f t="shared" si="80"/>
        <v>1.3550304738604999</v>
      </c>
      <c r="E849" s="43">
        <f t="shared" si="81"/>
        <v>1.0004518254999999</v>
      </c>
      <c r="F849" s="57">
        <f t="shared" si="82"/>
        <v>1.4010720537943899</v>
      </c>
      <c r="G849" s="44">
        <f t="shared" si="79"/>
        <v>1.00044655229232</v>
      </c>
      <c r="H849" s="58">
        <f t="shared" si="83"/>
        <v>1.4010593459462799</v>
      </c>
    </row>
    <row r="850" spans="1:8" x14ac:dyDescent="0.3">
      <c r="A850" s="9">
        <v>41778</v>
      </c>
      <c r="B850" s="37">
        <v>10.8</v>
      </c>
      <c r="C850" s="16">
        <f t="shared" si="78"/>
        <v>1.00040705</v>
      </c>
      <c r="D850" s="16">
        <f t="shared" si="80"/>
        <v>1.3555820390148801</v>
      </c>
      <c r="E850" s="43">
        <f t="shared" si="81"/>
        <v>1.0004518254999999</v>
      </c>
      <c r="F850" s="57">
        <f t="shared" si="82"/>
        <v>1.4017050938756299</v>
      </c>
      <c r="G850" s="44">
        <f t="shared" si="79"/>
        <v>1.00044655229232</v>
      </c>
      <c r="H850" s="58">
        <f t="shared" si="83"/>
        <v>1.4016849922088901</v>
      </c>
    </row>
    <row r="851" spans="1:8" x14ac:dyDescent="0.3">
      <c r="A851" s="9">
        <v>41779</v>
      </c>
      <c r="B851" s="37">
        <v>10.8</v>
      </c>
      <c r="C851" s="16">
        <f t="shared" si="78"/>
        <v>1.00040705</v>
      </c>
      <c r="D851" s="16">
        <f t="shared" si="80"/>
        <v>1.35613382868386</v>
      </c>
      <c r="E851" s="43">
        <f t="shared" si="81"/>
        <v>1.0004518254999999</v>
      </c>
      <c r="F851" s="57">
        <f t="shared" si="82"/>
        <v>1.40233841998052</v>
      </c>
      <c r="G851" s="44">
        <f t="shared" si="79"/>
        <v>1.00044655229232</v>
      </c>
      <c r="H851" s="58">
        <f t="shared" si="83"/>
        <v>1.40231091785527</v>
      </c>
    </row>
    <row r="852" spans="1:8" x14ac:dyDescent="0.3">
      <c r="A852" s="9">
        <v>41780</v>
      </c>
      <c r="B852" s="37">
        <v>10.8</v>
      </c>
      <c r="C852" s="16">
        <f t="shared" si="78"/>
        <v>1.00040705</v>
      </c>
      <c r="D852" s="16">
        <f t="shared" si="80"/>
        <v>1.35668584295883</v>
      </c>
      <c r="E852" s="43">
        <f t="shared" si="81"/>
        <v>1.0004518254999999</v>
      </c>
      <c r="F852" s="57">
        <f t="shared" si="82"/>
        <v>1.4029720322382999</v>
      </c>
      <c r="G852" s="44">
        <f t="shared" si="79"/>
        <v>1.00044655229232</v>
      </c>
      <c r="H852" s="58">
        <f t="shared" si="83"/>
        <v>1.4029371230101799</v>
      </c>
    </row>
    <row r="853" spans="1:8" x14ac:dyDescent="0.3">
      <c r="A853" s="9">
        <v>41781</v>
      </c>
      <c r="B853" s="37">
        <v>10.8</v>
      </c>
      <c r="C853" s="16">
        <f t="shared" si="78"/>
        <v>1.00040705</v>
      </c>
      <c r="D853" s="16">
        <f t="shared" si="80"/>
        <v>1.35723808193121</v>
      </c>
      <c r="E853" s="43">
        <f t="shared" si="81"/>
        <v>1.0004518254999999</v>
      </c>
      <c r="F853" s="57">
        <f t="shared" si="82"/>
        <v>1.40360593077825</v>
      </c>
      <c r="G853" s="44">
        <f t="shared" si="79"/>
        <v>1.00044655229232</v>
      </c>
      <c r="H853" s="58">
        <f t="shared" si="83"/>
        <v>1.4035636077984399</v>
      </c>
    </row>
    <row r="854" spans="1:8" x14ac:dyDescent="0.3">
      <c r="A854" s="9">
        <v>41782</v>
      </c>
      <c r="B854" s="37">
        <v>10.8</v>
      </c>
      <c r="C854" s="16">
        <f t="shared" si="78"/>
        <v>1.00040705</v>
      </c>
      <c r="D854" s="16">
        <f t="shared" si="80"/>
        <v>1.3577905456924599</v>
      </c>
      <c r="E854" s="43">
        <f t="shared" si="81"/>
        <v>1.0004518254999999</v>
      </c>
      <c r="F854" s="57">
        <f t="shared" si="82"/>
        <v>1.40424011572973</v>
      </c>
      <c r="G854" s="44">
        <f t="shared" si="79"/>
        <v>1.00044655229232</v>
      </c>
      <c r="H854" s="58">
        <f t="shared" si="83"/>
        <v>1.4041903723449201</v>
      </c>
    </row>
    <row r="855" spans="1:8" x14ac:dyDescent="0.3">
      <c r="A855" s="9">
        <v>41785</v>
      </c>
      <c r="B855" s="37">
        <v>10.8</v>
      </c>
      <c r="C855" s="16">
        <f t="shared" si="78"/>
        <v>1.00040705</v>
      </c>
      <c r="D855" s="16">
        <f t="shared" si="80"/>
        <v>1.35834323433408</v>
      </c>
      <c r="E855" s="43">
        <f t="shared" si="81"/>
        <v>1.0004518254999999</v>
      </c>
      <c r="F855" s="57">
        <f t="shared" si="82"/>
        <v>1.40487458722214</v>
      </c>
      <c r="G855" s="44">
        <f t="shared" si="79"/>
        <v>1.00044655229232</v>
      </c>
      <c r="H855" s="58">
        <f t="shared" si="83"/>
        <v>1.40481741677454</v>
      </c>
    </row>
    <row r="856" spans="1:8" x14ac:dyDescent="0.3">
      <c r="A856" s="9">
        <v>41786</v>
      </c>
      <c r="B856" s="37">
        <v>10.8</v>
      </c>
      <c r="C856" s="16">
        <f t="shared" si="78"/>
        <v>1.00040705</v>
      </c>
      <c r="D856" s="16">
        <f t="shared" si="80"/>
        <v>1.35889614794762</v>
      </c>
      <c r="E856" s="43">
        <f t="shared" si="81"/>
        <v>1.0004518254999999</v>
      </c>
      <c r="F856" s="57">
        <f t="shared" si="82"/>
        <v>1.4055093453849501</v>
      </c>
      <c r="G856" s="44">
        <f t="shared" si="79"/>
        <v>1.00044655229232</v>
      </c>
      <c r="H856" s="58">
        <f t="shared" si="83"/>
        <v>1.4054447412122899</v>
      </c>
    </row>
    <row r="857" spans="1:8" x14ac:dyDescent="0.3">
      <c r="A857" s="9">
        <v>41787</v>
      </c>
      <c r="B857" s="37">
        <v>10.8</v>
      </c>
      <c r="C857" s="16">
        <f t="shared" si="78"/>
        <v>1.00040705</v>
      </c>
      <c r="D857" s="16">
        <f t="shared" si="80"/>
        <v>1.3594492866246399</v>
      </c>
      <c r="E857" s="43">
        <f t="shared" si="81"/>
        <v>1.0004518254999999</v>
      </c>
      <c r="F857" s="57">
        <f t="shared" si="82"/>
        <v>1.40614439034768</v>
      </c>
      <c r="G857" s="44">
        <f t="shared" si="79"/>
        <v>1.00044655229232</v>
      </c>
      <c r="H857" s="58">
        <f t="shared" si="83"/>
        <v>1.4060723457832101</v>
      </c>
    </row>
    <row r="858" spans="1:8" x14ac:dyDescent="0.3">
      <c r="A858" s="9">
        <v>41788</v>
      </c>
      <c r="B858" s="37">
        <v>10.8</v>
      </c>
      <c r="C858" s="16">
        <f t="shared" si="78"/>
        <v>1.00040705</v>
      </c>
      <c r="D858" s="16">
        <f t="shared" si="80"/>
        <v>1.3600026504567599</v>
      </c>
      <c r="E858" s="43">
        <f t="shared" si="81"/>
        <v>1.0004518254999999</v>
      </c>
      <c r="F858" s="57">
        <f t="shared" si="82"/>
        <v>1.4067797222399201</v>
      </c>
      <c r="G858" s="44">
        <f t="shared" si="79"/>
        <v>1.00044655229232</v>
      </c>
      <c r="H858" s="58">
        <f t="shared" si="83"/>
        <v>1.4067002306123899</v>
      </c>
    </row>
    <row r="859" spans="1:8" x14ac:dyDescent="0.3">
      <c r="A859" s="9">
        <v>41789</v>
      </c>
      <c r="B859" s="37">
        <v>10.8</v>
      </c>
      <c r="C859" s="16">
        <f t="shared" si="78"/>
        <v>1.00040705</v>
      </c>
      <c r="D859" s="16">
        <f t="shared" si="80"/>
        <v>1.3605562395356301</v>
      </c>
      <c r="E859" s="43">
        <f t="shared" si="81"/>
        <v>1.0004518254999999</v>
      </c>
      <c r="F859" s="57">
        <f t="shared" si="82"/>
        <v>1.40741534119131</v>
      </c>
      <c r="G859" s="44">
        <f t="shared" si="79"/>
        <v>1.00044655229232</v>
      </c>
      <c r="H859" s="58">
        <f t="shared" si="83"/>
        <v>1.40732839582498</v>
      </c>
    </row>
    <row r="860" spans="1:8" x14ac:dyDescent="0.3">
      <c r="A860" s="9">
        <v>41792</v>
      </c>
      <c r="B860" s="37">
        <v>10.8</v>
      </c>
      <c r="C860" s="16">
        <f t="shared" si="78"/>
        <v>1.00040705</v>
      </c>
      <c r="D860" s="16">
        <f t="shared" si="80"/>
        <v>1.3611100539529299</v>
      </c>
      <c r="E860" s="43">
        <f t="shared" si="81"/>
        <v>1.0004518254999999</v>
      </c>
      <c r="F860" s="57">
        <f t="shared" si="82"/>
        <v>1.4080512473315501</v>
      </c>
      <c r="G860" s="44">
        <f t="shared" si="79"/>
        <v>1.00044655229232</v>
      </c>
      <c r="H860" s="58">
        <f t="shared" si="83"/>
        <v>1.4079568415461801</v>
      </c>
    </row>
    <row r="861" spans="1:8" x14ac:dyDescent="0.3">
      <c r="A861" s="9">
        <v>41793</v>
      </c>
      <c r="B861" s="37">
        <v>10.8</v>
      </c>
      <c r="C861" s="16">
        <f t="shared" si="78"/>
        <v>1.00040705</v>
      </c>
      <c r="D861" s="16">
        <f t="shared" si="80"/>
        <v>1.3616640938003901</v>
      </c>
      <c r="E861" s="43">
        <f t="shared" si="81"/>
        <v>1.0004518254999999</v>
      </c>
      <c r="F861" s="57">
        <f t="shared" si="82"/>
        <v>1.4086874407904</v>
      </c>
      <c r="G861" s="44">
        <f t="shared" si="79"/>
        <v>1.00044655229232</v>
      </c>
      <c r="H861" s="58">
        <f t="shared" si="83"/>
        <v>1.40858556790126</v>
      </c>
    </row>
    <row r="862" spans="1:8" x14ac:dyDescent="0.3">
      <c r="A862" s="9">
        <v>41794</v>
      </c>
      <c r="B862" s="37">
        <v>10.8</v>
      </c>
      <c r="C862" s="16">
        <f t="shared" si="78"/>
        <v>1.00040705</v>
      </c>
      <c r="D862" s="16">
        <f t="shared" si="80"/>
        <v>1.3622183591697701</v>
      </c>
      <c r="E862" s="43">
        <f t="shared" si="81"/>
        <v>1.0004518254999999</v>
      </c>
      <c r="F862" s="57">
        <f t="shared" si="82"/>
        <v>1.4093239216976801</v>
      </c>
      <c r="G862" s="44">
        <f t="shared" si="79"/>
        <v>1.00044655229232</v>
      </c>
      <c r="H862" s="58">
        <f t="shared" si="83"/>
        <v>1.40921457501554</v>
      </c>
    </row>
    <row r="863" spans="1:8" x14ac:dyDescent="0.3">
      <c r="A863" s="9">
        <v>41795</v>
      </c>
      <c r="B863" s="37">
        <v>10.8</v>
      </c>
      <c r="C863" s="16">
        <f t="shared" si="78"/>
        <v>1.00040705</v>
      </c>
      <c r="D863" s="16">
        <f t="shared" si="80"/>
        <v>1.36277285015287</v>
      </c>
      <c r="E863" s="43">
        <f t="shared" si="81"/>
        <v>1.0004518254999999</v>
      </c>
      <c r="F863" s="57">
        <f t="shared" si="82"/>
        <v>1.40996069018326</v>
      </c>
      <c r="G863" s="44">
        <f t="shared" si="79"/>
        <v>1.00044655229232</v>
      </c>
      <c r="H863" s="58">
        <f t="shared" si="83"/>
        <v>1.4098438630143799</v>
      </c>
    </row>
    <row r="864" spans="1:8" x14ac:dyDescent="0.3">
      <c r="A864" s="9">
        <v>41796</v>
      </c>
      <c r="B864" s="37">
        <v>10.8</v>
      </c>
      <c r="C864" s="16">
        <f t="shared" si="78"/>
        <v>1.00040705</v>
      </c>
      <c r="D864" s="16">
        <f t="shared" si="80"/>
        <v>1.3633275668415199</v>
      </c>
      <c r="E864" s="43">
        <f t="shared" si="81"/>
        <v>1.0004518254999999</v>
      </c>
      <c r="F864" s="57">
        <f t="shared" si="82"/>
        <v>1.41059774637708</v>
      </c>
      <c r="G864" s="44">
        <f t="shared" si="79"/>
        <v>1.00044655229232</v>
      </c>
      <c r="H864" s="58">
        <f t="shared" si="83"/>
        <v>1.41047343202322</v>
      </c>
    </row>
    <row r="865" spans="1:8" x14ac:dyDescent="0.3">
      <c r="A865" s="9">
        <v>41799</v>
      </c>
      <c r="B865" s="37">
        <v>10.84</v>
      </c>
      <c r="C865" s="16">
        <f t="shared" si="78"/>
        <v>1.0004084900000001</v>
      </c>
      <c r="D865" s="16">
        <f t="shared" si="80"/>
        <v>1.3638825093275999</v>
      </c>
      <c r="E865" s="43">
        <f t="shared" si="81"/>
        <v>1.0004534239</v>
      </c>
      <c r="F865" s="57">
        <f t="shared" si="82"/>
        <v>1.41123509040914</v>
      </c>
      <c r="G865" s="44">
        <f t="shared" si="79"/>
        <v>1.00044799234918</v>
      </c>
      <c r="H865" s="58">
        <f t="shared" si="83"/>
        <v>1.41110328216755</v>
      </c>
    </row>
    <row r="866" spans="1:8" x14ac:dyDescent="0.3">
      <c r="A866" s="9">
        <v>41800</v>
      </c>
      <c r="B866" s="37">
        <v>10.8</v>
      </c>
      <c r="C866" s="16">
        <f t="shared" si="78"/>
        <v>1.00040705</v>
      </c>
      <c r="D866" s="16">
        <f t="shared" si="80"/>
        <v>1.36443964169384</v>
      </c>
      <c r="E866" s="43">
        <f t="shared" si="81"/>
        <v>1.0004518254999999</v>
      </c>
      <c r="F866" s="57">
        <f t="shared" si="82"/>
        <v>1.4118749781276501</v>
      </c>
      <c r="G866" s="44">
        <f t="shared" si="79"/>
        <v>1.00044655229232</v>
      </c>
      <c r="H866" s="58">
        <f t="shared" si="83"/>
        <v>1.41173544564186</v>
      </c>
    </row>
    <row r="867" spans="1:8" x14ac:dyDescent="0.3">
      <c r="A867" s="9">
        <v>41801</v>
      </c>
      <c r="B867" s="37">
        <v>10.8</v>
      </c>
      <c r="C867" s="16">
        <f t="shared" si="78"/>
        <v>1.00040705</v>
      </c>
      <c r="D867" s="16">
        <f t="shared" si="80"/>
        <v>1.3649950368499899</v>
      </c>
      <c r="E867" s="43">
        <f t="shared" si="81"/>
        <v>1.0004518254999999</v>
      </c>
      <c r="F867" s="57">
        <f t="shared" si="82"/>
        <v>1.41251289924558</v>
      </c>
      <c r="G867" s="44">
        <f t="shared" si="79"/>
        <v>1.00044655229232</v>
      </c>
      <c r="H867" s="58">
        <f t="shared" si="83"/>
        <v>1.41236585934126</v>
      </c>
    </row>
    <row r="868" spans="1:8" x14ac:dyDescent="0.3">
      <c r="A868" s="9">
        <v>41802</v>
      </c>
      <c r="B868" s="37">
        <v>10.8</v>
      </c>
      <c r="C868" s="16">
        <f t="shared" si="78"/>
        <v>1.00040705</v>
      </c>
      <c r="D868" s="16">
        <f t="shared" si="80"/>
        <v>1.3655506580797401</v>
      </c>
      <c r="E868" s="43">
        <f t="shared" si="81"/>
        <v>1.0004518254999999</v>
      </c>
      <c r="F868" s="57">
        <f t="shared" si="82"/>
        <v>1.4131511085925399</v>
      </c>
      <c r="G868" s="44">
        <f t="shared" si="79"/>
        <v>1.00044655229232</v>
      </c>
      <c r="H868" s="58">
        <f t="shared" si="83"/>
        <v>1.4129965545533401</v>
      </c>
    </row>
    <row r="869" spans="1:8" x14ac:dyDescent="0.3">
      <c r="A869" s="9">
        <v>41803</v>
      </c>
      <c r="B869" s="37">
        <v>10.8</v>
      </c>
      <c r="C869" s="16">
        <f t="shared" si="78"/>
        <v>1.00040705</v>
      </c>
      <c r="D869" s="16">
        <f t="shared" si="80"/>
        <v>1.36610650547511</v>
      </c>
      <c r="E869" s="43">
        <f t="shared" si="81"/>
        <v>1.0004518254999999</v>
      </c>
      <c r="F869" s="57">
        <f t="shared" si="82"/>
        <v>1.41378960629876</v>
      </c>
      <c r="G869" s="44">
        <f t="shared" si="79"/>
        <v>1.00044655229232</v>
      </c>
      <c r="H869" s="58">
        <f t="shared" si="83"/>
        <v>1.41362753140382</v>
      </c>
    </row>
    <row r="870" spans="1:8" x14ac:dyDescent="0.3">
      <c r="A870" s="9">
        <v>41806</v>
      </c>
      <c r="B870" s="37">
        <v>10.8</v>
      </c>
      <c r="C870" s="16">
        <f t="shared" si="78"/>
        <v>1.00040705</v>
      </c>
      <c r="D870" s="16">
        <f t="shared" si="80"/>
        <v>1.3666625791281599</v>
      </c>
      <c r="E870" s="43">
        <f t="shared" si="81"/>
        <v>1.0004518254999999</v>
      </c>
      <c r="F870" s="57">
        <f t="shared" si="82"/>
        <v>1.41442839249452</v>
      </c>
      <c r="G870" s="44">
        <f t="shared" si="79"/>
        <v>1.00044655229232</v>
      </c>
      <c r="H870" s="58">
        <f t="shared" si="83"/>
        <v>1.41425879001846</v>
      </c>
    </row>
    <row r="871" spans="1:8" x14ac:dyDescent="0.3">
      <c r="A871" s="9">
        <v>41807</v>
      </c>
      <c r="B871" s="37">
        <v>10.8</v>
      </c>
      <c r="C871" s="16">
        <f t="shared" si="78"/>
        <v>1.00040705</v>
      </c>
      <c r="D871" s="16">
        <f t="shared" si="80"/>
        <v>1.3672188791309901</v>
      </c>
      <c r="E871" s="43">
        <f t="shared" si="81"/>
        <v>1.0004518254999999</v>
      </c>
      <c r="F871" s="57">
        <f t="shared" si="82"/>
        <v>1.41506746731017</v>
      </c>
      <c r="G871" s="44">
        <f t="shared" si="79"/>
        <v>1.00044655229232</v>
      </c>
      <c r="H871" s="58">
        <f t="shared" si="83"/>
        <v>1.41489033052308</v>
      </c>
    </row>
    <row r="872" spans="1:8" x14ac:dyDescent="0.3">
      <c r="A872" s="9">
        <v>41808</v>
      </c>
      <c r="B872" s="37">
        <v>10.8</v>
      </c>
      <c r="C872" s="16">
        <f t="shared" si="78"/>
        <v>1.00040705</v>
      </c>
      <c r="D872" s="16">
        <f t="shared" si="80"/>
        <v>1.3677754055757401</v>
      </c>
      <c r="E872" s="43">
        <f t="shared" si="81"/>
        <v>1.0004518254999999</v>
      </c>
      <c r="F872" s="57">
        <f t="shared" si="82"/>
        <v>1.41570683087612</v>
      </c>
      <c r="G872" s="44">
        <f t="shared" si="79"/>
        <v>1.00044655229232</v>
      </c>
      <c r="H872" s="58">
        <f t="shared" si="83"/>
        <v>1.41552215304356</v>
      </c>
    </row>
    <row r="873" spans="1:8" x14ac:dyDescent="0.3">
      <c r="A873" s="9">
        <v>41810</v>
      </c>
      <c r="B873" s="37">
        <v>10.8</v>
      </c>
      <c r="C873" s="16">
        <f t="shared" si="78"/>
        <v>1.00040705</v>
      </c>
      <c r="D873" s="16">
        <f t="shared" si="80"/>
        <v>1.36833215855458</v>
      </c>
      <c r="E873" s="43">
        <f t="shared" si="81"/>
        <v>1.0004518254999999</v>
      </c>
      <c r="F873" s="57">
        <f t="shared" si="82"/>
        <v>1.4163464833228301</v>
      </c>
      <c r="G873" s="44">
        <f t="shared" si="79"/>
        <v>1.00044655229232</v>
      </c>
      <c r="H873" s="58">
        <f t="shared" si="83"/>
        <v>1.4161542577058299</v>
      </c>
    </row>
    <row r="874" spans="1:8" x14ac:dyDescent="0.3">
      <c r="A874" s="9">
        <v>41813</v>
      </c>
      <c r="B874" s="37">
        <v>10.8</v>
      </c>
      <c r="C874" s="16">
        <f t="shared" si="78"/>
        <v>1.00040705</v>
      </c>
      <c r="D874" s="16">
        <f t="shared" si="80"/>
        <v>1.3688891381597199</v>
      </c>
      <c r="E874" s="43">
        <f t="shared" si="81"/>
        <v>1.0004518254999999</v>
      </c>
      <c r="F874" s="57">
        <f t="shared" si="82"/>
        <v>1.4169864247808299</v>
      </c>
      <c r="G874" s="44">
        <f t="shared" si="79"/>
        <v>1.00044655229232</v>
      </c>
      <c r="H874" s="58">
        <f t="shared" si="83"/>
        <v>1.4167866446358901</v>
      </c>
    </row>
    <row r="875" spans="1:8" x14ac:dyDescent="0.3">
      <c r="A875" s="9">
        <v>41814</v>
      </c>
      <c r="B875" s="37">
        <v>10.8</v>
      </c>
      <c r="C875" s="16">
        <f t="shared" si="78"/>
        <v>1.00040705</v>
      </c>
      <c r="D875" s="16">
        <f t="shared" si="80"/>
        <v>1.36944634448341</v>
      </c>
      <c r="E875" s="43">
        <f t="shared" si="81"/>
        <v>1.0004518254999999</v>
      </c>
      <c r="F875" s="57">
        <f t="shared" si="82"/>
        <v>1.4176266553807</v>
      </c>
      <c r="G875" s="44">
        <f t="shared" si="79"/>
        <v>1.00044655229232</v>
      </c>
      <c r="H875" s="58">
        <f t="shared" si="83"/>
        <v>1.4174193139597799</v>
      </c>
    </row>
    <row r="876" spans="1:8" x14ac:dyDescent="0.3">
      <c r="A876" s="9">
        <v>41815</v>
      </c>
      <c r="B876" s="37">
        <v>10.8</v>
      </c>
      <c r="C876" s="16">
        <f t="shared" si="78"/>
        <v>1.00040705</v>
      </c>
      <c r="D876" s="16">
        <f t="shared" si="80"/>
        <v>1.3700037776179299</v>
      </c>
      <c r="E876" s="43">
        <f t="shared" si="81"/>
        <v>1.0004518254999999</v>
      </c>
      <c r="F876" s="57">
        <f t="shared" si="82"/>
        <v>1.41826717525308</v>
      </c>
      <c r="G876" s="44">
        <f t="shared" si="79"/>
        <v>1.00044655229232</v>
      </c>
      <c r="H876" s="58">
        <f t="shared" si="83"/>
        <v>1.4180522658036101</v>
      </c>
    </row>
    <row r="877" spans="1:8" x14ac:dyDescent="0.3">
      <c r="A877" s="9">
        <v>41816</v>
      </c>
      <c r="B877" s="37">
        <v>10.8</v>
      </c>
      <c r="C877" s="16">
        <f t="shared" si="78"/>
        <v>1.00040705</v>
      </c>
      <c r="D877" s="16">
        <f t="shared" si="80"/>
        <v>1.3705614376556099</v>
      </c>
      <c r="E877" s="43">
        <f t="shared" si="81"/>
        <v>1.0004518254999999</v>
      </c>
      <c r="F877" s="57">
        <f t="shared" si="82"/>
        <v>1.4189079845286701</v>
      </c>
      <c r="G877" s="44">
        <f t="shared" si="79"/>
        <v>1.00044655229232</v>
      </c>
      <c r="H877" s="58">
        <f t="shared" si="83"/>
        <v>1.4186855002935299</v>
      </c>
    </row>
    <row r="878" spans="1:8" x14ac:dyDescent="0.3">
      <c r="A878" s="9">
        <v>41817</v>
      </c>
      <c r="B878" s="37">
        <v>10.8</v>
      </c>
      <c r="C878" s="16">
        <f t="shared" si="78"/>
        <v>1.00040705</v>
      </c>
      <c r="D878" s="16">
        <f t="shared" si="80"/>
        <v>1.37111932468881</v>
      </c>
      <c r="E878" s="43">
        <f t="shared" si="81"/>
        <v>1.0004518254999999</v>
      </c>
      <c r="F878" s="57">
        <f t="shared" si="82"/>
        <v>1.41954908333823</v>
      </c>
      <c r="G878" s="44">
        <f t="shared" si="79"/>
        <v>1.00044655229232</v>
      </c>
      <c r="H878" s="58">
        <f t="shared" si="83"/>
        <v>1.4193190175557699</v>
      </c>
    </row>
    <row r="879" spans="1:8" x14ac:dyDescent="0.3">
      <c r="A879" s="9">
        <v>41820</v>
      </c>
      <c r="B879" s="37">
        <v>10.8</v>
      </c>
      <c r="C879" s="16">
        <f t="shared" si="78"/>
        <v>1.00040705</v>
      </c>
      <c r="D879" s="16">
        <f t="shared" si="80"/>
        <v>1.37167743880992</v>
      </c>
      <c r="E879" s="43">
        <f t="shared" si="81"/>
        <v>1.0004518254999999</v>
      </c>
      <c r="F879" s="57">
        <f t="shared" si="82"/>
        <v>1.42019047181258</v>
      </c>
      <c r="G879" s="44">
        <f t="shared" si="79"/>
        <v>1.00044655229232</v>
      </c>
      <c r="H879" s="58">
        <f t="shared" si="83"/>
        <v>1.4199528177165901</v>
      </c>
    </row>
    <row r="880" spans="1:8" x14ac:dyDescent="0.3">
      <c r="A880" s="9">
        <v>41821</v>
      </c>
      <c r="B880" s="37">
        <v>10.8</v>
      </c>
      <c r="C880" s="16">
        <f t="shared" si="78"/>
        <v>1.00040705</v>
      </c>
      <c r="D880" s="16">
        <f t="shared" si="80"/>
        <v>1.37223578011139</v>
      </c>
      <c r="E880" s="43">
        <f t="shared" si="81"/>
        <v>1.0004518254999999</v>
      </c>
      <c r="F880" s="57">
        <f t="shared" si="82"/>
        <v>1.4208321500826</v>
      </c>
      <c r="G880" s="44">
        <f t="shared" si="79"/>
        <v>1.00044655229232</v>
      </c>
      <c r="H880" s="58">
        <f t="shared" si="83"/>
        <v>1.42058690090233</v>
      </c>
    </row>
    <row r="881" spans="1:8" x14ac:dyDescent="0.3">
      <c r="A881" s="9">
        <v>41822</v>
      </c>
      <c r="B881" s="37">
        <v>10.8</v>
      </c>
      <c r="C881" s="16">
        <f t="shared" si="78"/>
        <v>1.00040705</v>
      </c>
      <c r="D881" s="16">
        <f t="shared" si="80"/>
        <v>1.37279434868568</v>
      </c>
      <c r="E881" s="43">
        <f t="shared" si="81"/>
        <v>1.0004518254999999</v>
      </c>
      <c r="F881" s="57">
        <f t="shared" si="82"/>
        <v>1.4214741182792301</v>
      </c>
      <c r="G881" s="44">
        <f t="shared" si="79"/>
        <v>1.00044655229232</v>
      </c>
      <c r="H881" s="58">
        <f t="shared" si="83"/>
        <v>1.42122126723937</v>
      </c>
    </row>
    <row r="882" spans="1:8" x14ac:dyDescent="0.3">
      <c r="A882" s="9">
        <v>41823</v>
      </c>
      <c r="B882" s="37">
        <v>10.8</v>
      </c>
      <c r="C882" s="16">
        <f t="shared" si="78"/>
        <v>1.00040705</v>
      </c>
      <c r="D882" s="16">
        <f t="shared" si="80"/>
        <v>1.37335314462531</v>
      </c>
      <c r="E882" s="43">
        <f t="shared" si="81"/>
        <v>1.0004518254999999</v>
      </c>
      <c r="F882" s="57">
        <f t="shared" si="82"/>
        <v>1.4221163765334599</v>
      </c>
      <c r="G882" s="44">
        <f t="shared" si="79"/>
        <v>1.00044655229232</v>
      </c>
      <c r="H882" s="58">
        <f t="shared" si="83"/>
        <v>1.42185591685415</v>
      </c>
    </row>
    <row r="883" spans="1:8" x14ac:dyDescent="0.3">
      <c r="A883" s="9">
        <v>41824</v>
      </c>
      <c r="B883" s="37">
        <v>10.8</v>
      </c>
      <c r="C883" s="16">
        <f t="shared" si="78"/>
        <v>1.00040705</v>
      </c>
      <c r="D883" s="16">
        <f t="shared" si="80"/>
        <v>1.3739121680228299</v>
      </c>
      <c r="E883" s="43">
        <f t="shared" si="81"/>
        <v>1.0004518254999999</v>
      </c>
      <c r="F883" s="57">
        <f t="shared" si="82"/>
        <v>1.4227589249763499</v>
      </c>
      <c r="G883" s="44">
        <f t="shared" si="79"/>
        <v>1.00044655229232</v>
      </c>
      <c r="H883" s="58">
        <f t="shared" si="83"/>
        <v>1.4224908498731701</v>
      </c>
    </row>
    <row r="884" spans="1:8" x14ac:dyDescent="0.3">
      <c r="A884" s="9">
        <v>41827</v>
      </c>
      <c r="B884" s="37">
        <v>10.8</v>
      </c>
      <c r="C884" s="16">
        <f t="shared" si="78"/>
        <v>1.00040705</v>
      </c>
      <c r="D884" s="16">
        <f t="shared" si="80"/>
        <v>1.37447141897082</v>
      </c>
      <c r="E884" s="43">
        <f t="shared" si="81"/>
        <v>1.0004518254999999</v>
      </c>
      <c r="F884" s="57">
        <f t="shared" si="82"/>
        <v>1.42340176373901</v>
      </c>
      <c r="G884" s="44">
        <f t="shared" si="79"/>
        <v>1.00044655229232</v>
      </c>
      <c r="H884" s="58">
        <f t="shared" si="83"/>
        <v>1.4231260664229901</v>
      </c>
    </row>
    <row r="885" spans="1:8" x14ac:dyDescent="0.3">
      <c r="A885" s="9">
        <v>41828</v>
      </c>
      <c r="B885" s="37">
        <v>10.8</v>
      </c>
      <c r="C885" s="16">
        <f t="shared" si="78"/>
        <v>1.00040705</v>
      </c>
      <c r="D885" s="16">
        <f t="shared" si="80"/>
        <v>1.3750308975619101</v>
      </c>
      <c r="E885" s="43">
        <f t="shared" si="81"/>
        <v>1.0004518254999999</v>
      </c>
      <c r="F885" s="57">
        <f t="shared" si="82"/>
        <v>1.4240448929526099</v>
      </c>
      <c r="G885" s="44">
        <f t="shared" si="79"/>
        <v>1.00044655229232</v>
      </c>
      <c r="H885" s="58">
        <f t="shared" si="83"/>
        <v>1.4237615666302099</v>
      </c>
    </row>
    <row r="886" spans="1:8" x14ac:dyDescent="0.3">
      <c r="A886" s="9">
        <v>41829</v>
      </c>
      <c r="B886" s="37">
        <v>10.8</v>
      </c>
      <c r="C886" s="16">
        <f t="shared" si="78"/>
        <v>1.00040705</v>
      </c>
      <c r="D886" s="16">
        <f t="shared" si="80"/>
        <v>1.37559060388876</v>
      </c>
      <c r="E886" s="43">
        <f t="shared" si="81"/>
        <v>1.0004518254999999</v>
      </c>
      <c r="F886" s="57">
        <f t="shared" si="82"/>
        <v>1.42468831274839</v>
      </c>
      <c r="G886" s="44">
        <f t="shared" si="79"/>
        <v>1.00044655229232</v>
      </c>
      <c r="H886" s="58">
        <f t="shared" si="83"/>
        <v>1.42439735062151</v>
      </c>
    </row>
    <row r="887" spans="1:8" x14ac:dyDescent="0.3">
      <c r="A887" s="9">
        <v>41830</v>
      </c>
      <c r="B887" s="37">
        <v>10.8</v>
      </c>
      <c r="C887" s="16">
        <f t="shared" si="78"/>
        <v>1.00040705</v>
      </c>
      <c r="D887" s="16">
        <f t="shared" si="80"/>
        <v>1.3761505380440699</v>
      </c>
      <c r="E887" s="43">
        <f t="shared" si="81"/>
        <v>1.0004518254999999</v>
      </c>
      <c r="F887" s="57">
        <f t="shared" si="82"/>
        <v>1.4253320232576401</v>
      </c>
      <c r="G887" s="44">
        <f t="shared" si="79"/>
        <v>1.00044655229232</v>
      </c>
      <c r="H887" s="58">
        <f t="shared" si="83"/>
        <v>1.4250334185236</v>
      </c>
    </row>
    <row r="888" spans="1:8" x14ac:dyDescent="0.3">
      <c r="A888" s="9">
        <v>41831</v>
      </c>
      <c r="B888" s="37">
        <v>10.8</v>
      </c>
      <c r="C888" s="16">
        <f t="shared" si="78"/>
        <v>1.00040705</v>
      </c>
      <c r="D888" s="16">
        <f t="shared" si="80"/>
        <v>1.3767107001205801</v>
      </c>
      <c r="E888" s="43">
        <f t="shared" si="81"/>
        <v>1.0004518254999999</v>
      </c>
      <c r="F888" s="57">
        <f t="shared" si="82"/>
        <v>1.4259760246117099</v>
      </c>
      <c r="G888" s="44">
        <f t="shared" si="79"/>
        <v>1.00044655229232</v>
      </c>
      <c r="H888" s="58">
        <f t="shared" si="83"/>
        <v>1.4256697704632699</v>
      </c>
    </row>
    <row r="889" spans="1:8" x14ac:dyDescent="0.3">
      <c r="A889" s="9">
        <v>41834</v>
      </c>
      <c r="B889" s="37">
        <v>10.8</v>
      </c>
      <c r="C889" s="16">
        <f t="shared" si="78"/>
        <v>1.00040705</v>
      </c>
      <c r="D889" s="16">
        <f t="shared" si="80"/>
        <v>1.3772710902110601</v>
      </c>
      <c r="E889" s="43">
        <f t="shared" si="81"/>
        <v>1.0004518254999999</v>
      </c>
      <c r="F889" s="57">
        <f t="shared" si="82"/>
        <v>1.42662031694202</v>
      </c>
      <c r="G889" s="44">
        <f t="shared" si="79"/>
        <v>1.00044655229232</v>
      </c>
      <c r="H889" s="58">
        <f t="shared" si="83"/>
        <v>1.4263064065673601</v>
      </c>
    </row>
    <row r="890" spans="1:8" x14ac:dyDescent="0.3">
      <c r="A890" s="9">
        <v>41835</v>
      </c>
      <c r="B890" s="37">
        <v>10.8</v>
      </c>
      <c r="C890" s="16">
        <f t="shared" si="78"/>
        <v>1.00040705</v>
      </c>
      <c r="D890" s="16">
        <f t="shared" si="80"/>
        <v>1.37783170840833</v>
      </c>
      <c r="E890" s="43">
        <f t="shared" si="81"/>
        <v>1.0004518254999999</v>
      </c>
      <c r="F890" s="57">
        <f t="shared" si="82"/>
        <v>1.42726490038003</v>
      </c>
      <c r="G890" s="44">
        <f t="shared" si="79"/>
        <v>1.00044655229232</v>
      </c>
      <c r="H890" s="58">
        <f t="shared" si="83"/>
        <v>1.4269433269627601</v>
      </c>
    </row>
    <row r="891" spans="1:8" x14ac:dyDescent="0.3">
      <c r="A891" s="9">
        <v>41836</v>
      </c>
      <c r="B891" s="37">
        <v>10.8</v>
      </c>
      <c r="C891" s="16">
        <f t="shared" si="78"/>
        <v>1.00040705</v>
      </c>
      <c r="D891" s="16">
        <f t="shared" si="80"/>
        <v>1.37839255480524</v>
      </c>
      <c r="E891" s="43">
        <f t="shared" si="81"/>
        <v>1.0004518254999999</v>
      </c>
      <c r="F891" s="57">
        <f t="shared" si="82"/>
        <v>1.42790977505728</v>
      </c>
      <c r="G891" s="44">
        <f t="shared" si="79"/>
        <v>1.00044655229232</v>
      </c>
      <c r="H891" s="58">
        <f t="shared" si="83"/>
        <v>1.4275805317764301</v>
      </c>
    </row>
    <row r="892" spans="1:8" x14ac:dyDescent="0.3">
      <c r="A892" s="9">
        <v>41837</v>
      </c>
      <c r="B892" s="37">
        <v>10.8</v>
      </c>
      <c r="C892" s="16">
        <f t="shared" si="78"/>
        <v>1.00040705</v>
      </c>
      <c r="D892" s="16">
        <f t="shared" si="80"/>
        <v>1.37895362949467</v>
      </c>
      <c r="E892" s="43">
        <f t="shared" si="81"/>
        <v>1.0004518254999999</v>
      </c>
      <c r="F892" s="57">
        <f t="shared" si="82"/>
        <v>1.42855494110535</v>
      </c>
      <c r="G892" s="44">
        <f t="shared" si="79"/>
        <v>1.00044655229232</v>
      </c>
      <c r="H892" s="58">
        <f t="shared" si="83"/>
        <v>1.4282180211353701</v>
      </c>
    </row>
    <row r="893" spans="1:8" x14ac:dyDescent="0.3">
      <c r="A893" s="9">
        <v>41838</v>
      </c>
      <c r="B893" s="37">
        <v>10.8</v>
      </c>
      <c r="C893" s="16">
        <f t="shared" si="78"/>
        <v>1.00040705</v>
      </c>
      <c r="D893" s="16">
        <f t="shared" si="80"/>
        <v>1.3795149325695599</v>
      </c>
      <c r="E893" s="43">
        <f t="shared" si="81"/>
        <v>1.0004518254999999</v>
      </c>
      <c r="F893" s="57">
        <f t="shared" si="82"/>
        <v>1.4292003986558901</v>
      </c>
      <c r="G893" s="44">
        <f t="shared" si="79"/>
        <v>1.00044655229232</v>
      </c>
      <c r="H893" s="58">
        <f t="shared" si="83"/>
        <v>1.4288557951666401</v>
      </c>
    </row>
    <row r="894" spans="1:8" x14ac:dyDescent="0.3">
      <c r="A894" s="9">
        <v>41841</v>
      </c>
      <c r="B894" s="37">
        <v>10.8</v>
      </c>
      <c r="C894" s="16">
        <f t="shared" si="78"/>
        <v>1.00040705</v>
      </c>
      <c r="D894" s="16">
        <f t="shared" si="80"/>
        <v>1.38007646412286</v>
      </c>
      <c r="E894" s="43">
        <f t="shared" si="81"/>
        <v>1.0004518254999999</v>
      </c>
      <c r="F894" s="57">
        <f t="shared" si="82"/>
        <v>1.4298461478406099</v>
      </c>
      <c r="G894" s="44">
        <f t="shared" si="79"/>
        <v>1.00044655229232</v>
      </c>
      <c r="H894" s="58">
        <f t="shared" si="83"/>
        <v>1.4294938539973701</v>
      </c>
    </row>
    <row r="895" spans="1:8" x14ac:dyDescent="0.3">
      <c r="A895" s="9">
        <v>41842</v>
      </c>
      <c r="B895" s="37">
        <v>10.8</v>
      </c>
      <c r="C895" s="16">
        <f t="shared" si="78"/>
        <v>1.00040705</v>
      </c>
      <c r="D895" s="16">
        <f t="shared" si="80"/>
        <v>1.3806382242475801</v>
      </c>
      <c r="E895" s="43">
        <f t="shared" si="81"/>
        <v>1.0004518254999999</v>
      </c>
      <c r="F895" s="57">
        <f t="shared" si="82"/>
        <v>1.43049218879128</v>
      </c>
      <c r="G895" s="44">
        <f t="shared" si="79"/>
        <v>1.00044655229232</v>
      </c>
      <c r="H895" s="58">
        <f t="shared" si="83"/>
        <v>1.4301321977547301</v>
      </c>
    </row>
    <row r="896" spans="1:8" x14ac:dyDescent="0.3">
      <c r="A896" s="9">
        <v>41843</v>
      </c>
      <c r="B896" s="37">
        <v>10.8</v>
      </c>
      <c r="C896" s="16">
        <f t="shared" si="78"/>
        <v>1.00040705</v>
      </c>
      <c r="D896" s="16">
        <f t="shared" si="80"/>
        <v>1.38120021303676</v>
      </c>
      <c r="E896" s="43">
        <f t="shared" si="81"/>
        <v>1.0004518254999999</v>
      </c>
      <c r="F896" s="57">
        <f t="shared" si="82"/>
        <v>1.4311385216397301</v>
      </c>
      <c r="G896" s="44">
        <f t="shared" si="79"/>
        <v>1.00044655229232</v>
      </c>
      <c r="H896" s="58">
        <f t="shared" si="83"/>
        <v>1.43077082656596</v>
      </c>
    </row>
    <row r="897" spans="1:8" x14ac:dyDescent="0.3">
      <c r="A897" s="9">
        <v>41844</v>
      </c>
      <c r="B897" s="37">
        <v>10.8</v>
      </c>
      <c r="C897" s="16">
        <f t="shared" si="78"/>
        <v>1.00040705</v>
      </c>
      <c r="D897" s="16">
        <f t="shared" si="80"/>
        <v>1.3817624305834799</v>
      </c>
      <c r="E897" s="43">
        <f t="shared" si="81"/>
        <v>1.0004518254999999</v>
      </c>
      <c r="F897" s="57">
        <f t="shared" si="82"/>
        <v>1.4317851465178399</v>
      </c>
      <c r="G897" s="44">
        <f t="shared" si="79"/>
        <v>1.00044655229232</v>
      </c>
      <c r="H897" s="58">
        <f t="shared" si="83"/>
        <v>1.4314097405583499</v>
      </c>
    </row>
    <row r="898" spans="1:8" x14ac:dyDescent="0.3">
      <c r="A898" s="9">
        <v>41845</v>
      </c>
      <c r="B898" s="37">
        <v>10.8</v>
      </c>
      <c r="C898" s="16">
        <f t="shared" si="78"/>
        <v>1.00040705</v>
      </c>
      <c r="D898" s="16">
        <f t="shared" si="80"/>
        <v>1.38232487698085</v>
      </c>
      <c r="E898" s="43">
        <f t="shared" si="81"/>
        <v>1.0004518254999999</v>
      </c>
      <c r="F898" s="57">
        <f t="shared" si="82"/>
        <v>1.43243206355756</v>
      </c>
      <c r="G898" s="44">
        <f t="shared" si="79"/>
        <v>1.00044655229232</v>
      </c>
      <c r="H898" s="58">
        <f t="shared" si="83"/>
        <v>1.43204893985925</v>
      </c>
    </row>
    <row r="899" spans="1:8" x14ac:dyDescent="0.3">
      <c r="A899" s="9">
        <v>41848</v>
      </c>
      <c r="B899" s="37">
        <v>10.8</v>
      </c>
      <c r="C899" s="16">
        <f t="shared" si="78"/>
        <v>1.00040705</v>
      </c>
      <c r="D899" s="16">
        <f t="shared" si="80"/>
        <v>1.3828875523220201</v>
      </c>
      <c r="E899" s="43">
        <f t="shared" si="81"/>
        <v>1.0004518254999999</v>
      </c>
      <c r="F899" s="57">
        <f t="shared" si="82"/>
        <v>1.4330792728908901</v>
      </c>
      <c r="G899" s="44">
        <f t="shared" si="79"/>
        <v>1.00044655229232</v>
      </c>
      <c r="H899" s="58">
        <f t="shared" si="83"/>
        <v>1.4326884245960601</v>
      </c>
    </row>
    <row r="900" spans="1:8" x14ac:dyDescent="0.3">
      <c r="A900" s="9">
        <v>41849</v>
      </c>
      <c r="B900" s="37">
        <v>10.8</v>
      </c>
      <c r="C900" s="16">
        <f t="shared" ref="C900:C963" si="84">ROUND((1+B900/100)^(1/252),8)</f>
        <v>1.00040705</v>
      </c>
      <c r="D900" s="16">
        <f t="shared" si="80"/>
        <v>1.38345045670019</v>
      </c>
      <c r="E900" s="43">
        <f t="shared" si="81"/>
        <v>1.0004518254999999</v>
      </c>
      <c r="F900" s="57">
        <f t="shared" si="82"/>
        <v>1.4337267746499001</v>
      </c>
      <c r="G900" s="44">
        <f t="shared" ref="G900:G963" si="85">ROUND((C900)*((1+$G$1)^(1/252)),16)</f>
        <v>1.00044655229232</v>
      </c>
      <c r="H900" s="58">
        <f t="shared" si="83"/>
        <v>1.43332819489624</v>
      </c>
    </row>
    <row r="901" spans="1:8" x14ac:dyDescent="0.3">
      <c r="A901" s="9">
        <v>41850</v>
      </c>
      <c r="B901" s="37">
        <v>10.8</v>
      </c>
      <c r="C901" s="16">
        <f t="shared" si="84"/>
        <v>1.00040705</v>
      </c>
      <c r="D901" s="16">
        <f t="shared" ref="D901:D964" si="86">TRUNC(D900*(C900),16)</f>
        <v>1.3840135902085899</v>
      </c>
      <c r="E901" s="43">
        <f t="shared" ref="E901:E964" si="87">ROUND(1+(C901-1)*$E$1,16)</f>
        <v>1.0004518254999999</v>
      </c>
      <c r="F901" s="57">
        <f t="shared" ref="F901:F964" si="88">TRUNC(F900*E900,16)</f>
        <v>1.43437456896672</v>
      </c>
      <c r="G901" s="44">
        <f t="shared" si="85"/>
        <v>1.00044655229232</v>
      </c>
      <c r="H901" s="58">
        <f t="shared" ref="H901:H964" si="89">TRUNC(H900*G900,16)</f>
        <v>1.4339682508873199</v>
      </c>
    </row>
    <row r="902" spans="1:8" x14ac:dyDescent="0.3">
      <c r="A902" s="9">
        <v>41851</v>
      </c>
      <c r="B902" s="37">
        <v>10.8</v>
      </c>
      <c r="C902" s="16">
        <f t="shared" si="84"/>
        <v>1.00040705</v>
      </c>
      <c r="D902" s="16">
        <f t="shared" si="86"/>
        <v>1.3845769529404801</v>
      </c>
      <c r="E902" s="43">
        <f t="shared" si="87"/>
        <v>1.0004518254999999</v>
      </c>
      <c r="F902" s="57">
        <f t="shared" si="88"/>
        <v>1.43502265597353</v>
      </c>
      <c r="G902" s="44">
        <f t="shared" si="85"/>
        <v>1.00044655229232</v>
      </c>
      <c r="H902" s="58">
        <f t="shared" si="89"/>
        <v>1.4346085926968699</v>
      </c>
    </row>
    <row r="903" spans="1:8" x14ac:dyDescent="0.3">
      <c r="A903" s="9">
        <v>41852</v>
      </c>
      <c r="B903" s="37">
        <v>10.8</v>
      </c>
      <c r="C903" s="16">
        <f t="shared" si="84"/>
        <v>1.00040705</v>
      </c>
      <c r="D903" s="16">
        <f t="shared" si="86"/>
        <v>1.3851405449891701</v>
      </c>
      <c r="E903" s="43">
        <f t="shared" si="87"/>
        <v>1.0004518254999999</v>
      </c>
      <c r="F903" s="57">
        <f t="shared" si="88"/>
        <v>1.4356710358025799</v>
      </c>
      <c r="G903" s="44">
        <f t="shared" si="85"/>
        <v>1.00044655229232</v>
      </c>
      <c r="H903" s="58">
        <f t="shared" si="89"/>
        <v>1.43524922045252</v>
      </c>
    </row>
    <row r="904" spans="1:8" x14ac:dyDescent="0.3">
      <c r="A904" s="9">
        <v>41855</v>
      </c>
      <c r="B904" s="37">
        <v>10.81</v>
      </c>
      <c r="C904" s="16">
        <f t="shared" si="84"/>
        <v>1.00040741</v>
      </c>
      <c r="D904" s="16">
        <f t="shared" si="86"/>
        <v>1.38570436644801</v>
      </c>
      <c r="E904" s="43">
        <f t="shared" si="87"/>
        <v>1.0004522251000001</v>
      </c>
      <c r="F904" s="57">
        <f t="shared" si="88"/>
        <v>1.4363197085861701</v>
      </c>
      <c r="G904" s="44">
        <f t="shared" si="85"/>
        <v>1.00044691230653</v>
      </c>
      <c r="H904" s="58">
        <f t="shared" si="89"/>
        <v>1.4358901342819601</v>
      </c>
    </row>
    <row r="905" spans="1:8" x14ac:dyDescent="0.3">
      <c r="A905" s="9">
        <v>41856</v>
      </c>
      <c r="B905" s="37">
        <v>10.81</v>
      </c>
      <c r="C905" s="16">
        <f t="shared" si="84"/>
        <v>1.00040741</v>
      </c>
      <c r="D905" s="16">
        <f t="shared" si="86"/>
        <v>1.3862689162639401</v>
      </c>
      <c r="E905" s="43">
        <f t="shared" si="87"/>
        <v>1.0004522251000001</v>
      </c>
      <c r="F905" s="57">
        <f t="shared" si="88"/>
        <v>1.4369692484100201</v>
      </c>
      <c r="G905" s="44">
        <f t="shared" si="85"/>
        <v>1.00044691230653</v>
      </c>
      <c r="H905" s="58">
        <f t="shared" si="89"/>
        <v>1.4365318512537999</v>
      </c>
    </row>
    <row r="906" spans="1:8" x14ac:dyDescent="0.3">
      <c r="A906" s="9">
        <v>41857</v>
      </c>
      <c r="B906" s="37">
        <v>10.81</v>
      </c>
      <c r="C906" s="16">
        <f t="shared" si="84"/>
        <v>1.00040741</v>
      </c>
      <c r="D906" s="16">
        <f t="shared" si="86"/>
        <v>1.38683369608312</v>
      </c>
      <c r="E906" s="43">
        <f t="shared" si="87"/>
        <v>1.0004522251000001</v>
      </c>
      <c r="F906" s="57">
        <f t="shared" si="88"/>
        <v>1.43761908197208</v>
      </c>
      <c r="G906" s="44">
        <f t="shared" si="85"/>
        <v>1.00044691230653</v>
      </c>
      <c r="H906" s="58">
        <f t="shared" si="89"/>
        <v>1.43717385501685</v>
      </c>
    </row>
    <row r="907" spans="1:8" x14ac:dyDescent="0.3">
      <c r="A907" s="9">
        <v>41858</v>
      </c>
      <c r="B907" s="37">
        <v>10.81</v>
      </c>
      <c r="C907" s="16">
        <f t="shared" si="84"/>
        <v>1.00040741</v>
      </c>
      <c r="D907" s="16">
        <f t="shared" si="86"/>
        <v>1.3873987059992401</v>
      </c>
      <c r="E907" s="43">
        <f t="shared" si="87"/>
        <v>1.0004522251000001</v>
      </c>
      <c r="F907" s="57">
        <f t="shared" si="88"/>
        <v>1.4382692094051901</v>
      </c>
      <c r="G907" s="44">
        <f t="shared" si="85"/>
        <v>1.00044691230653</v>
      </c>
      <c r="H907" s="58">
        <f t="shared" si="89"/>
        <v>1.43781614569928</v>
      </c>
    </row>
    <row r="908" spans="1:8" x14ac:dyDescent="0.3">
      <c r="A908" s="9">
        <v>41859</v>
      </c>
      <c r="B908" s="37">
        <v>10.81</v>
      </c>
      <c r="C908" s="16">
        <f t="shared" si="84"/>
        <v>1.00040741</v>
      </c>
      <c r="D908" s="16">
        <f t="shared" si="86"/>
        <v>1.38796394610605</v>
      </c>
      <c r="E908" s="43">
        <f t="shared" si="87"/>
        <v>1.0004522251000001</v>
      </c>
      <c r="F908" s="57">
        <f t="shared" si="88"/>
        <v>1.4389196308422401</v>
      </c>
      <c r="G908" s="44">
        <f t="shared" si="85"/>
        <v>1.00044691230653</v>
      </c>
      <c r="H908" s="58">
        <f t="shared" si="89"/>
        <v>1.43845872342932</v>
      </c>
    </row>
    <row r="909" spans="1:8" x14ac:dyDescent="0.3">
      <c r="A909" s="9">
        <v>41862</v>
      </c>
      <c r="B909" s="37">
        <v>10.81</v>
      </c>
      <c r="C909" s="16">
        <f t="shared" si="84"/>
        <v>1.00040741</v>
      </c>
      <c r="D909" s="16">
        <f t="shared" si="86"/>
        <v>1.3885294164973301</v>
      </c>
      <c r="E909" s="43">
        <f t="shared" si="87"/>
        <v>1.0004522251000001</v>
      </c>
      <c r="F909" s="57">
        <f t="shared" si="88"/>
        <v>1.43957034641619</v>
      </c>
      <c r="G909" s="44">
        <f t="shared" si="85"/>
        <v>1.00044691230653</v>
      </c>
      <c r="H909" s="58">
        <f t="shared" si="89"/>
        <v>1.43910158833526</v>
      </c>
    </row>
    <row r="910" spans="1:8" x14ac:dyDescent="0.3">
      <c r="A910" s="9">
        <v>41863</v>
      </c>
      <c r="B910" s="37">
        <v>10.81</v>
      </c>
      <c r="C910" s="16">
        <f t="shared" si="84"/>
        <v>1.00040741</v>
      </c>
      <c r="D910" s="16">
        <f t="shared" si="86"/>
        <v>1.3890951172669099</v>
      </c>
      <c r="E910" s="43">
        <f t="shared" si="87"/>
        <v>1.0004522251000001</v>
      </c>
      <c r="F910" s="57">
        <f t="shared" si="88"/>
        <v>1.4402213562600601</v>
      </c>
      <c r="G910" s="44">
        <f t="shared" si="85"/>
        <v>1.00044691230653</v>
      </c>
      <c r="H910" s="58">
        <f t="shared" si="89"/>
        <v>1.43974474054543</v>
      </c>
    </row>
    <row r="911" spans="1:8" x14ac:dyDescent="0.3">
      <c r="A911" s="9">
        <v>41864</v>
      </c>
      <c r="B911" s="37">
        <v>10.81</v>
      </c>
      <c r="C911" s="16">
        <f t="shared" si="84"/>
        <v>1.00040741</v>
      </c>
      <c r="D911" s="16">
        <f t="shared" si="86"/>
        <v>1.38966104850864</v>
      </c>
      <c r="E911" s="43">
        <f t="shared" si="87"/>
        <v>1.0004522251000001</v>
      </c>
      <c r="F911" s="57">
        <f t="shared" si="88"/>
        <v>1.44087266050692</v>
      </c>
      <c r="G911" s="44">
        <f t="shared" si="85"/>
        <v>1.00044691230653</v>
      </c>
      <c r="H911" s="58">
        <f t="shared" si="89"/>
        <v>1.4403881801882401</v>
      </c>
    </row>
    <row r="912" spans="1:8" x14ac:dyDescent="0.3">
      <c r="A912" s="9">
        <v>41865</v>
      </c>
      <c r="B912" s="37">
        <v>10.81</v>
      </c>
      <c r="C912" s="16">
        <f t="shared" si="84"/>
        <v>1.00040741</v>
      </c>
      <c r="D912" s="16">
        <f t="shared" si="86"/>
        <v>1.3902272103164099</v>
      </c>
      <c r="E912" s="43">
        <f t="shared" si="87"/>
        <v>1.0004522251000001</v>
      </c>
      <c r="F912" s="57">
        <f t="shared" si="88"/>
        <v>1.44152425928991</v>
      </c>
      <c r="G912" s="44">
        <f t="shared" si="85"/>
        <v>1.00044691230653</v>
      </c>
      <c r="H912" s="58">
        <f t="shared" si="89"/>
        <v>1.44103190739215</v>
      </c>
    </row>
    <row r="913" spans="1:8" x14ac:dyDescent="0.3">
      <c r="A913" s="9">
        <v>41866</v>
      </c>
      <c r="B913" s="37">
        <v>10.82</v>
      </c>
      <c r="C913" s="16">
        <f t="shared" si="84"/>
        <v>1.00040777</v>
      </c>
      <c r="D913" s="16">
        <f t="shared" si="86"/>
        <v>1.3907936027841601</v>
      </c>
      <c r="E913" s="43">
        <f t="shared" si="87"/>
        <v>1.0004526247000001</v>
      </c>
      <c r="F913" s="57">
        <f t="shared" si="88"/>
        <v>1.4421761527422201</v>
      </c>
      <c r="G913" s="44">
        <f t="shared" si="85"/>
        <v>1.00044727232075</v>
      </c>
      <c r="H913" s="58">
        <f t="shared" si="89"/>
        <v>1.4416759222856701</v>
      </c>
    </row>
    <row r="914" spans="1:8" x14ac:dyDescent="0.3">
      <c r="A914" s="9">
        <v>41869</v>
      </c>
      <c r="B914" s="37">
        <v>10.81</v>
      </c>
      <c r="C914" s="16">
        <f t="shared" si="84"/>
        <v>1.00040741</v>
      </c>
      <c r="D914" s="16">
        <f t="shared" si="86"/>
        <v>1.39136072669157</v>
      </c>
      <c r="E914" s="43">
        <f t="shared" si="87"/>
        <v>1.0004522251000001</v>
      </c>
      <c r="F914" s="57">
        <f t="shared" si="88"/>
        <v>1.4428289172907001</v>
      </c>
      <c r="G914" s="44">
        <f t="shared" si="85"/>
        <v>1.00044691230653</v>
      </c>
      <c r="H914" s="58">
        <f t="shared" si="89"/>
        <v>1.4423207440212</v>
      </c>
    </row>
    <row r="915" spans="1:8" x14ac:dyDescent="0.3">
      <c r="A915" s="9">
        <v>41870</v>
      </c>
      <c r="B915" s="37">
        <v>10.81</v>
      </c>
      <c r="C915" s="16">
        <f t="shared" si="84"/>
        <v>1.00040741</v>
      </c>
      <c r="D915" s="16">
        <f t="shared" si="86"/>
        <v>1.3919275809652301</v>
      </c>
      <c r="E915" s="43">
        <f t="shared" si="87"/>
        <v>1.0004522251000001</v>
      </c>
      <c r="F915" s="57">
        <f t="shared" si="88"/>
        <v>1.4434814007421</v>
      </c>
      <c r="G915" s="44">
        <f t="shared" si="85"/>
        <v>1.00044691230653</v>
      </c>
      <c r="H915" s="58">
        <f t="shared" si="89"/>
        <v>1.44296533491167</v>
      </c>
    </row>
    <row r="916" spans="1:8" x14ac:dyDescent="0.3">
      <c r="A916" s="9">
        <v>41871</v>
      </c>
      <c r="B916" s="37">
        <v>10.84</v>
      </c>
      <c r="C916" s="16">
        <f t="shared" si="84"/>
        <v>1.0004084900000001</v>
      </c>
      <c r="D916" s="16">
        <f t="shared" si="86"/>
        <v>1.39249466618099</v>
      </c>
      <c r="E916" s="43">
        <f t="shared" si="87"/>
        <v>1.0004534239</v>
      </c>
      <c r="F916" s="57">
        <f t="shared" si="88"/>
        <v>1.4441341792629001</v>
      </c>
      <c r="G916" s="44">
        <f t="shared" si="85"/>
        <v>1.00044799234918</v>
      </c>
      <c r="H916" s="58">
        <f t="shared" si="89"/>
        <v>1.44361021387774</v>
      </c>
    </row>
    <row r="917" spans="1:8" x14ac:dyDescent="0.3">
      <c r="A917" s="9">
        <v>41872</v>
      </c>
      <c r="B917" s="37">
        <v>10.82</v>
      </c>
      <c r="C917" s="16">
        <f t="shared" si="84"/>
        <v>1.00040777</v>
      </c>
      <c r="D917" s="16">
        <f t="shared" si="86"/>
        <v>1.39306348632718</v>
      </c>
      <c r="E917" s="43">
        <f t="shared" si="87"/>
        <v>1.0004526247000001</v>
      </c>
      <c r="F917" s="57">
        <f t="shared" si="88"/>
        <v>1.44478898421458</v>
      </c>
      <c r="G917" s="44">
        <f t="shared" si="85"/>
        <v>1.00044727232075</v>
      </c>
      <c r="H917" s="58">
        <f t="shared" si="89"/>
        <v>1.4442569402087599</v>
      </c>
    </row>
    <row r="918" spans="1:8" x14ac:dyDescent="0.3">
      <c r="A918" s="9">
        <v>41873</v>
      </c>
      <c r="B918" s="37">
        <v>10.81</v>
      </c>
      <c r="C918" s="16">
        <f t="shared" si="84"/>
        <v>1.00040741</v>
      </c>
      <c r="D918" s="16">
        <f t="shared" si="86"/>
        <v>1.393631535825</v>
      </c>
      <c r="E918" s="43">
        <f t="shared" si="87"/>
        <v>1.0004522251000001</v>
      </c>
      <c r="F918" s="57">
        <f t="shared" si="88"/>
        <v>1.44544293139512</v>
      </c>
      <c r="G918" s="44">
        <f t="shared" si="85"/>
        <v>1.00044691230653</v>
      </c>
      <c r="H918" s="58">
        <f t="shared" si="89"/>
        <v>1.4449029163621701</v>
      </c>
    </row>
    <row r="919" spans="1:8" x14ac:dyDescent="0.3">
      <c r="A919" s="9">
        <v>41876</v>
      </c>
      <c r="B919" s="37">
        <v>10.84</v>
      </c>
      <c r="C919" s="16">
        <f t="shared" si="84"/>
        <v>1.0004084900000001</v>
      </c>
      <c r="D919" s="16">
        <f t="shared" si="86"/>
        <v>1.39419931524901</v>
      </c>
      <c r="E919" s="43">
        <f t="shared" si="87"/>
        <v>1.0004534239</v>
      </c>
      <c r="F919" s="57">
        <f t="shared" si="88"/>
        <v>1.44609659696931</v>
      </c>
      <c r="G919" s="44">
        <f t="shared" si="85"/>
        <v>1.00044799234918</v>
      </c>
      <c r="H919" s="58">
        <f t="shared" si="89"/>
        <v>1.4455486612572299</v>
      </c>
    </row>
    <row r="920" spans="1:8" x14ac:dyDescent="0.3">
      <c r="A920" s="9">
        <v>41877</v>
      </c>
      <c r="B920" s="37">
        <v>10.84</v>
      </c>
      <c r="C920" s="16">
        <f t="shared" si="84"/>
        <v>1.0004084900000001</v>
      </c>
      <c r="D920" s="16">
        <f t="shared" si="86"/>
        <v>1.3947688317272999</v>
      </c>
      <c r="E920" s="43">
        <f t="shared" si="87"/>
        <v>1.0004534239</v>
      </c>
      <c r="F920" s="57">
        <f t="shared" si="88"/>
        <v>1.44675229172808</v>
      </c>
      <c r="G920" s="44">
        <f t="shared" si="85"/>
        <v>1.00044799234918</v>
      </c>
      <c r="H920" s="58">
        <f t="shared" si="89"/>
        <v>1.4461962559978401</v>
      </c>
    </row>
    <row r="921" spans="1:8" x14ac:dyDescent="0.3">
      <c r="A921" s="9">
        <v>41878</v>
      </c>
      <c r="B921" s="37">
        <v>10.81</v>
      </c>
      <c r="C921" s="16">
        <f t="shared" si="84"/>
        <v>1.00040741</v>
      </c>
      <c r="D921" s="16">
        <f t="shared" si="86"/>
        <v>1.3953385808473699</v>
      </c>
      <c r="E921" s="43">
        <f t="shared" si="87"/>
        <v>1.0004522251000001</v>
      </c>
      <c r="F921" s="57">
        <f t="shared" si="88"/>
        <v>1.4474082837945299</v>
      </c>
      <c r="G921" s="44">
        <f t="shared" si="85"/>
        <v>1.00044691230653</v>
      </c>
      <c r="H921" s="58">
        <f t="shared" si="89"/>
        <v>1.44684414085594</v>
      </c>
    </row>
    <row r="922" spans="1:8" x14ac:dyDescent="0.3">
      <c r="A922" s="9">
        <v>41879</v>
      </c>
      <c r="B922" s="37">
        <v>10.84</v>
      </c>
      <c r="C922" s="16">
        <f t="shared" si="84"/>
        <v>1.0004084900000001</v>
      </c>
      <c r="D922" s="16">
        <f t="shared" si="86"/>
        <v>1.39590705573859</v>
      </c>
      <c r="E922" s="43">
        <f t="shared" si="87"/>
        <v>1.0004534239</v>
      </c>
      <c r="F922" s="57">
        <f t="shared" si="88"/>
        <v>1.4480628381504099</v>
      </c>
      <c r="G922" s="44">
        <f t="shared" si="85"/>
        <v>1.00044799234918</v>
      </c>
      <c r="H922" s="58">
        <f t="shared" si="89"/>
        <v>1.44749075330812</v>
      </c>
    </row>
    <row r="923" spans="1:8" x14ac:dyDescent="0.3">
      <c r="A923" s="9">
        <v>41880</v>
      </c>
      <c r="B923" s="37">
        <v>10.81</v>
      </c>
      <c r="C923" s="16">
        <f t="shared" si="84"/>
        <v>1.00040741</v>
      </c>
      <c r="D923" s="16">
        <f t="shared" si="86"/>
        <v>1.39647726981179</v>
      </c>
      <c r="E923" s="43">
        <f t="shared" si="87"/>
        <v>1.0004522251000001</v>
      </c>
      <c r="F923" s="57">
        <f t="shared" si="88"/>
        <v>1.44871942444993</v>
      </c>
      <c r="G923" s="44">
        <f t="shared" si="85"/>
        <v>1.00044691230653</v>
      </c>
      <c r="H923" s="58">
        <f t="shared" si="89"/>
        <v>1.4481392180911099</v>
      </c>
    </row>
    <row r="924" spans="1:8" x14ac:dyDescent="0.3">
      <c r="A924" s="9">
        <v>41883</v>
      </c>
      <c r="B924" s="37">
        <v>10.81</v>
      </c>
      <c r="C924" s="16">
        <f t="shared" si="84"/>
        <v>1.00040741</v>
      </c>
      <c r="D924" s="16">
        <f t="shared" si="86"/>
        <v>1.39704620861628</v>
      </c>
      <c r="E924" s="43">
        <f t="shared" si="87"/>
        <v>1.0004522251000001</v>
      </c>
      <c r="F924" s="57">
        <f t="shared" si="88"/>
        <v>1.4493745717365201</v>
      </c>
      <c r="G924" s="44">
        <f t="shared" si="85"/>
        <v>1.00044691230653</v>
      </c>
      <c r="H924" s="58">
        <f t="shared" si="89"/>
        <v>1.44878640932924</v>
      </c>
    </row>
    <row r="925" spans="1:8" x14ac:dyDescent="0.3">
      <c r="A925" s="9">
        <v>41884</v>
      </c>
      <c r="B925" s="37">
        <v>10.81</v>
      </c>
      <c r="C925" s="16">
        <f t="shared" si="84"/>
        <v>1.00040741</v>
      </c>
      <c r="D925" s="16">
        <f t="shared" si="86"/>
        <v>1.39761537921213</v>
      </c>
      <c r="E925" s="43">
        <f t="shared" si="87"/>
        <v>1.0004522251000001</v>
      </c>
      <c r="F925" s="57">
        <f t="shared" si="88"/>
        <v>1.4500300152971599</v>
      </c>
      <c r="G925" s="44">
        <f t="shared" si="85"/>
        <v>1.00044691230653</v>
      </c>
      <c r="H925" s="58">
        <f t="shared" si="89"/>
        <v>1.4494338898051</v>
      </c>
    </row>
    <row r="926" spans="1:8" x14ac:dyDescent="0.3">
      <c r="A926" s="9">
        <v>41885</v>
      </c>
      <c r="B926" s="37">
        <v>10.81</v>
      </c>
      <c r="C926" s="16">
        <f t="shared" si="84"/>
        <v>1.00040741</v>
      </c>
      <c r="D926" s="16">
        <f t="shared" si="86"/>
        <v>1.39818478169377</v>
      </c>
      <c r="E926" s="43">
        <f t="shared" si="87"/>
        <v>1.0004522251000001</v>
      </c>
      <c r="F926" s="57">
        <f t="shared" si="88"/>
        <v>1.4506857552658301</v>
      </c>
      <c r="G926" s="44">
        <f t="shared" si="85"/>
        <v>1.00044691230653</v>
      </c>
      <c r="H926" s="58">
        <f t="shared" si="89"/>
        <v>1.45008165964796</v>
      </c>
    </row>
    <row r="927" spans="1:8" x14ac:dyDescent="0.3">
      <c r="A927" s="9">
        <v>41886</v>
      </c>
      <c r="B927" s="37">
        <v>10.81</v>
      </c>
      <c r="C927" s="16">
        <f t="shared" si="84"/>
        <v>1.00040741</v>
      </c>
      <c r="D927" s="16">
        <f t="shared" si="86"/>
        <v>1.39875441615568</v>
      </c>
      <c r="E927" s="43">
        <f t="shared" si="87"/>
        <v>1.0004522251000001</v>
      </c>
      <c r="F927" s="57">
        <f t="shared" si="88"/>
        <v>1.4513417917765701</v>
      </c>
      <c r="G927" s="44">
        <f t="shared" si="85"/>
        <v>1.00044691230653</v>
      </c>
      <c r="H927" s="58">
        <f t="shared" si="89"/>
        <v>1.45072971898713</v>
      </c>
    </row>
    <row r="928" spans="1:8" x14ac:dyDescent="0.3">
      <c r="A928" s="9">
        <v>41887</v>
      </c>
      <c r="B928" s="37">
        <v>10.81</v>
      </c>
      <c r="C928" s="16">
        <f t="shared" si="84"/>
        <v>1.00040741</v>
      </c>
      <c r="D928" s="16">
        <f t="shared" si="86"/>
        <v>1.39932428269237</v>
      </c>
      <c r="E928" s="43">
        <f t="shared" si="87"/>
        <v>1.0004522251000001</v>
      </c>
      <c r="F928" s="57">
        <f t="shared" si="88"/>
        <v>1.4519981249634899</v>
      </c>
      <c r="G928" s="44">
        <f t="shared" si="85"/>
        <v>1.00044691230653</v>
      </c>
      <c r="H928" s="58">
        <f t="shared" si="89"/>
        <v>1.4513780679519901</v>
      </c>
    </row>
    <row r="929" spans="1:8" x14ac:dyDescent="0.3">
      <c r="A929" s="9">
        <v>41890</v>
      </c>
      <c r="B929" s="37">
        <v>10.81</v>
      </c>
      <c r="C929" s="16">
        <f t="shared" si="84"/>
        <v>1.00040741</v>
      </c>
      <c r="D929" s="16">
        <f t="shared" si="86"/>
        <v>1.39989438139838</v>
      </c>
      <c r="E929" s="43">
        <f t="shared" si="87"/>
        <v>1.0004522251000001</v>
      </c>
      <c r="F929" s="57">
        <f t="shared" si="88"/>
        <v>1.45265475496075</v>
      </c>
      <c r="G929" s="44">
        <f t="shared" si="85"/>
        <v>1.00044691230653</v>
      </c>
      <c r="H929" s="58">
        <f t="shared" si="89"/>
        <v>1.4520267066719901</v>
      </c>
    </row>
    <row r="930" spans="1:8" x14ac:dyDescent="0.3">
      <c r="A930" s="9">
        <v>41891</v>
      </c>
      <c r="B930" s="37">
        <v>10.81</v>
      </c>
      <c r="C930" s="16">
        <f t="shared" si="84"/>
        <v>1.00040741</v>
      </c>
      <c r="D930" s="16">
        <f t="shared" si="86"/>
        <v>1.40046471236831</v>
      </c>
      <c r="E930" s="43">
        <f t="shared" si="87"/>
        <v>1.0004522251000001</v>
      </c>
      <c r="F930" s="57">
        <f t="shared" si="88"/>
        <v>1.45331168190258</v>
      </c>
      <c r="G930" s="44">
        <f t="shared" si="85"/>
        <v>1.00044691230653</v>
      </c>
      <c r="H930" s="58">
        <f t="shared" si="89"/>
        <v>1.4526756352766099</v>
      </c>
    </row>
    <row r="931" spans="1:8" x14ac:dyDescent="0.3">
      <c r="A931" s="9">
        <v>41892</v>
      </c>
      <c r="B931" s="37">
        <v>10.84</v>
      </c>
      <c r="C931" s="16">
        <f t="shared" si="84"/>
        <v>1.0004084900000001</v>
      </c>
      <c r="D931" s="16">
        <f t="shared" si="86"/>
        <v>1.4010352756967801</v>
      </c>
      <c r="E931" s="43">
        <f t="shared" si="87"/>
        <v>1.0004534239</v>
      </c>
      <c r="F931" s="57">
        <f t="shared" si="88"/>
        <v>1.4539689059232599</v>
      </c>
      <c r="G931" s="44">
        <f t="shared" si="85"/>
        <v>1.00044799234918</v>
      </c>
      <c r="H931" s="58">
        <f t="shared" si="89"/>
        <v>1.45332485389541</v>
      </c>
    </row>
    <row r="932" spans="1:8" x14ac:dyDescent="0.3">
      <c r="A932" s="9">
        <v>41893</v>
      </c>
      <c r="B932" s="37">
        <v>10.81</v>
      </c>
      <c r="C932" s="16">
        <f t="shared" si="84"/>
        <v>1.00040741</v>
      </c>
      <c r="D932" s="16">
        <f t="shared" si="86"/>
        <v>1.4016075845965501</v>
      </c>
      <c r="E932" s="43">
        <f t="shared" si="87"/>
        <v>1.0004522251000001</v>
      </c>
      <c r="F932" s="57">
        <f t="shared" si="88"/>
        <v>1.4546281701750601</v>
      </c>
      <c r="G932" s="44">
        <f t="shared" si="85"/>
        <v>1.00044691230653</v>
      </c>
      <c r="H932" s="58">
        <f t="shared" si="89"/>
        <v>1.4539759323108301</v>
      </c>
    </row>
    <row r="933" spans="1:8" x14ac:dyDescent="0.3">
      <c r="A933" s="9">
        <v>41894</v>
      </c>
      <c r="B933" s="37">
        <v>10.81</v>
      </c>
      <c r="C933" s="16">
        <f t="shared" si="84"/>
        <v>1.00040741</v>
      </c>
      <c r="D933" s="16">
        <f t="shared" si="86"/>
        <v>1.40217861354259</v>
      </c>
      <c r="E933" s="43">
        <f t="shared" si="87"/>
        <v>1.0004522251000001</v>
      </c>
      <c r="F933" s="57">
        <f t="shared" si="88"/>
        <v>1.4552859895447801</v>
      </c>
      <c r="G933" s="44">
        <f t="shared" si="85"/>
        <v>1.00044691230653</v>
      </c>
      <c r="H933" s="58">
        <f t="shared" si="89"/>
        <v>1.45462573204838</v>
      </c>
    </row>
    <row r="934" spans="1:8" x14ac:dyDescent="0.3">
      <c r="A934" s="9">
        <v>41897</v>
      </c>
      <c r="B934" s="37">
        <v>10.81</v>
      </c>
      <c r="C934" s="16">
        <f t="shared" si="84"/>
        <v>1.00040741</v>
      </c>
      <c r="D934" s="16">
        <f t="shared" si="86"/>
        <v>1.4027498751315299</v>
      </c>
      <c r="E934" s="43">
        <f t="shared" si="87"/>
        <v>1.0004522251000001</v>
      </c>
      <c r="F934" s="57">
        <f t="shared" si="88"/>
        <v>1.4559441063969301</v>
      </c>
      <c r="G934" s="44">
        <f t="shared" si="85"/>
        <v>1.00044691230653</v>
      </c>
      <c r="H934" s="58">
        <f t="shared" si="89"/>
        <v>1.45527582218943</v>
      </c>
    </row>
    <row r="935" spans="1:8" x14ac:dyDescent="0.3">
      <c r="A935" s="9">
        <v>41898</v>
      </c>
      <c r="B935" s="37">
        <v>10.81</v>
      </c>
      <c r="C935" s="16">
        <f t="shared" si="84"/>
        <v>1.00040741</v>
      </c>
      <c r="D935" s="16">
        <f t="shared" si="86"/>
        <v>1.4033213694581601</v>
      </c>
      <c r="E935" s="43">
        <f t="shared" si="87"/>
        <v>1.0004522251000001</v>
      </c>
      <c r="F935" s="57">
        <f t="shared" si="88"/>
        <v>1.45660252086604</v>
      </c>
      <c r="G935" s="44">
        <f t="shared" si="85"/>
        <v>1.00044691230653</v>
      </c>
      <c r="H935" s="58">
        <f t="shared" si="89"/>
        <v>1.4559262028637601</v>
      </c>
    </row>
    <row r="936" spans="1:8" x14ac:dyDescent="0.3">
      <c r="A936" s="9">
        <v>41899</v>
      </c>
      <c r="B936" s="37">
        <v>10.81</v>
      </c>
      <c r="C936" s="16">
        <f t="shared" si="84"/>
        <v>1.00040741</v>
      </c>
      <c r="D936" s="16">
        <f t="shared" si="86"/>
        <v>1.40389309661729</v>
      </c>
      <c r="E936" s="43">
        <f t="shared" si="87"/>
        <v>1.0004522251000001</v>
      </c>
      <c r="F936" s="57">
        <f t="shared" si="88"/>
        <v>1.4572612330867001</v>
      </c>
      <c r="G936" s="44">
        <f t="shared" si="85"/>
        <v>1.00044691230653</v>
      </c>
      <c r="H936" s="58">
        <f t="shared" si="89"/>
        <v>1.45657687420122</v>
      </c>
    </row>
    <row r="937" spans="1:8" x14ac:dyDescent="0.3">
      <c r="A937" s="9">
        <v>41900</v>
      </c>
      <c r="B937" s="37">
        <v>10.81</v>
      </c>
      <c r="C937" s="16">
        <f t="shared" si="84"/>
        <v>1.00040741</v>
      </c>
      <c r="D937" s="16">
        <f t="shared" si="86"/>
        <v>1.40446505670378</v>
      </c>
      <c r="E937" s="43">
        <f t="shared" si="87"/>
        <v>1.0004522251000001</v>
      </c>
      <c r="F937" s="57">
        <f t="shared" si="88"/>
        <v>1.4579202431935601</v>
      </c>
      <c r="G937" s="44">
        <f t="shared" si="85"/>
        <v>1.00044691230653</v>
      </c>
      <c r="H937" s="58">
        <f t="shared" si="89"/>
        <v>1.4572278363317099</v>
      </c>
    </row>
    <row r="938" spans="1:8" x14ac:dyDescent="0.3">
      <c r="A938" s="9">
        <v>41901</v>
      </c>
      <c r="B938" s="37">
        <v>10.81</v>
      </c>
      <c r="C938" s="16">
        <f t="shared" si="84"/>
        <v>1.00040741</v>
      </c>
      <c r="D938" s="16">
        <f t="shared" si="86"/>
        <v>1.4050372498125301</v>
      </c>
      <c r="E938" s="43">
        <f t="shared" si="87"/>
        <v>1.0004522251000001</v>
      </c>
      <c r="F938" s="57">
        <f t="shared" si="88"/>
        <v>1.45857955132133</v>
      </c>
      <c r="G938" s="44">
        <f t="shared" si="85"/>
        <v>1.00044691230653</v>
      </c>
      <c r="H938" s="58">
        <f t="shared" si="89"/>
        <v>1.4578790893851801</v>
      </c>
    </row>
    <row r="939" spans="1:8" x14ac:dyDescent="0.3">
      <c r="A939" s="9">
        <v>41904</v>
      </c>
      <c r="B939" s="37">
        <v>10.81</v>
      </c>
      <c r="C939" s="16">
        <f t="shared" si="84"/>
        <v>1.00040741</v>
      </c>
      <c r="D939" s="16">
        <f t="shared" si="86"/>
        <v>1.40560967603848</v>
      </c>
      <c r="E939" s="43">
        <f t="shared" si="87"/>
        <v>1.0004522251000001</v>
      </c>
      <c r="F939" s="57">
        <f t="shared" si="88"/>
        <v>1.4592391576047801</v>
      </c>
      <c r="G939" s="44">
        <f t="shared" si="85"/>
        <v>1.00044691230653</v>
      </c>
      <c r="H939" s="58">
        <f t="shared" si="89"/>
        <v>1.4585306334916599</v>
      </c>
    </row>
    <row r="940" spans="1:8" x14ac:dyDescent="0.3">
      <c r="A940" s="9">
        <v>41905</v>
      </c>
      <c r="B940" s="37">
        <v>10.84</v>
      </c>
      <c r="C940" s="16">
        <f t="shared" si="84"/>
        <v>1.0004084900000001</v>
      </c>
      <c r="D940" s="16">
        <f t="shared" si="86"/>
        <v>1.4061823354765901</v>
      </c>
      <c r="E940" s="43">
        <f t="shared" si="87"/>
        <v>1.0004534239</v>
      </c>
      <c r="F940" s="57">
        <f t="shared" si="88"/>
        <v>1.45989906217875</v>
      </c>
      <c r="G940" s="44">
        <f t="shared" si="85"/>
        <v>1.00044799234918</v>
      </c>
      <c r="H940" s="58">
        <f t="shared" si="89"/>
        <v>1.45918246878122</v>
      </c>
    </row>
    <row r="941" spans="1:8" x14ac:dyDescent="0.3">
      <c r="A941" s="9">
        <v>41906</v>
      </c>
      <c r="B941" s="37">
        <v>10.84</v>
      </c>
      <c r="C941" s="16">
        <f t="shared" si="84"/>
        <v>1.0004084900000001</v>
      </c>
      <c r="D941" s="16">
        <f t="shared" si="86"/>
        <v>1.40675674689881</v>
      </c>
      <c r="E941" s="43">
        <f t="shared" si="87"/>
        <v>1.0004534239</v>
      </c>
      <c r="F941" s="57">
        <f t="shared" si="88"/>
        <v>1.4605610153051301</v>
      </c>
      <c r="G941" s="44">
        <f t="shared" si="85"/>
        <v>1.00044799234918</v>
      </c>
      <c r="H941" s="58">
        <f t="shared" si="89"/>
        <v>1.4598361713632899</v>
      </c>
    </row>
    <row r="942" spans="1:8" x14ac:dyDescent="0.3">
      <c r="A942" s="9">
        <v>41907</v>
      </c>
      <c r="B942" s="37">
        <v>10.84</v>
      </c>
      <c r="C942" s="16">
        <f t="shared" si="84"/>
        <v>1.0004084900000001</v>
      </c>
      <c r="D942" s="16">
        <f t="shared" si="86"/>
        <v>1.4073313929623501</v>
      </c>
      <c r="E942" s="43">
        <f t="shared" si="87"/>
        <v>1.0004534239</v>
      </c>
      <c r="F942" s="57">
        <f t="shared" si="88"/>
        <v>1.46122326857688</v>
      </c>
      <c r="G942" s="44">
        <f t="shared" si="85"/>
        <v>1.00044799234918</v>
      </c>
      <c r="H942" s="58">
        <f t="shared" si="89"/>
        <v>1.4604901667991199</v>
      </c>
    </row>
    <row r="943" spans="1:8" x14ac:dyDescent="0.3">
      <c r="A943" s="9">
        <v>41908</v>
      </c>
      <c r="B943" s="37">
        <v>10.81</v>
      </c>
      <c r="C943" s="16">
        <f t="shared" si="84"/>
        <v>1.00040741</v>
      </c>
      <c r="D943" s="16">
        <f t="shared" si="86"/>
        <v>1.4079062737630601</v>
      </c>
      <c r="E943" s="43">
        <f t="shared" si="87"/>
        <v>1.0004522251000001</v>
      </c>
      <c r="F943" s="57">
        <f t="shared" si="88"/>
        <v>1.4618858221300901</v>
      </c>
      <c r="G943" s="44">
        <f t="shared" si="85"/>
        <v>1.00044691230653</v>
      </c>
      <c r="H943" s="58">
        <f t="shared" si="89"/>
        <v>1.4611444552199</v>
      </c>
    </row>
    <row r="944" spans="1:8" x14ac:dyDescent="0.3">
      <c r="A944" s="9">
        <v>41911</v>
      </c>
      <c r="B944" s="37">
        <v>10.81</v>
      </c>
      <c r="C944" s="16">
        <f t="shared" si="84"/>
        <v>1.00040741</v>
      </c>
      <c r="D944" s="16">
        <f t="shared" si="86"/>
        <v>1.40847986885805</v>
      </c>
      <c r="E944" s="43">
        <f t="shared" si="87"/>
        <v>1.0004522251000001</v>
      </c>
      <c r="F944" s="57">
        <f t="shared" si="88"/>
        <v>1.46254692359219</v>
      </c>
      <c r="G944" s="44">
        <f t="shared" si="85"/>
        <v>1.00044691230653</v>
      </c>
      <c r="H944" s="58">
        <f t="shared" si="89"/>
        <v>1.46179745865856</v>
      </c>
    </row>
    <row r="945" spans="1:8" x14ac:dyDescent="0.3">
      <c r="A945" s="9">
        <v>41912</v>
      </c>
      <c r="B945" s="37">
        <v>10.81</v>
      </c>
      <c r="C945" s="16">
        <f t="shared" si="84"/>
        <v>1.00040741</v>
      </c>
      <c r="D945" s="16">
        <f t="shared" si="86"/>
        <v>1.4090536976414201</v>
      </c>
      <c r="E945" s="43">
        <f t="shared" si="87"/>
        <v>1.0004522251000001</v>
      </c>
      <c r="F945" s="57">
        <f t="shared" si="88"/>
        <v>1.4632083240209699</v>
      </c>
      <c r="G945" s="44">
        <f t="shared" si="85"/>
        <v>1.00044691230653</v>
      </c>
      <c r="H945" s="58">
        <f t="shared" si="89"/>
        <v>1.46245075393249</v>
      </c>
    </row>
    <row r="946" spans="1:8" x14ac:dyDescent="0.3">
      <c r="A946" s="9">
        <v>41913</v>
      </c>
      <c r="B946" s="37">
        <v>10.81</v>
      </c>
      <c r="C946" s="16">
        <f t="shared" si="84"/>
        <v>1.00040741</v>
      </c>
      <c r="D946" s="16">
        <f t="shared" si="86"/>
        <v>1.40962776020838</v>
      </c>
      <c r="E946" s="43">
        <f t="shared" si="87"/>
        <v>1.0004522251000001</v>
      </c>
      <c r="F946" s="57">
        <f t="shared" si="88"/>
        <v>1.46387002355162</v>
      </c>
      <c r="G946" s="44">
        <f t="shared" si="85"/>
        <v>1.00044691230653</v>
      </c>
      <c r="H946" s="58">
        <f t="shared" si="89"/>
        <v>1.4631043411721201</v>
      </c>
    </row>
    <row r="947" spans="1:8" x14ac:dyDescent="0.3">
      <c r="A947" s="9">
        <v>41914</v>
      </c>
      <c r="B947" s="37">
        <v>10.81</v>
      </c>
      <c r="C947" s="16">
        <f t="shared" si="84"/>
        <v>1.00040741</v>
      </c>
      <c r="D947" s="16">
        <f t="shared" si="86"/>
        <v>1.41020205665417</v>
      </c>
      <c r="E947" s="43">
        <f t="shared" si="87"/>
        <v>1.0004522251000001</v>
      </c>
      <c r="F947" s="57">
        <f t="shared" si="88"/>
        <v>1.46453202231941</v>
      </c>
      <c r="G947" s="44">
        <f t="shared" si="85"/>
        <v>1.00044691230653</v>
      </c>
      <c r="H947" s="58">
        <f t="shared" si="89"/>
        <v>1.46375822050793</v>
      </c>
    </row>
    <row r="948" spans="1:8" x14ac:dyDescent="0.3">
      <c r="A948" s="9">
        <v>41915</v>
      </c>
      <c r="B948" s="37">
        <v>10.81</v>
      </c>
      <c r="C948" s="16">
        <f t="shared" si="84"/>
        <v>1.00040741</v>
      </c>
      <c r="D948" s="16">
        <f t="shared" si="86"/>
        <v>1.4107765870740701</v>
      </c>
      <c r="E948" s="43">
        <f t="shared" si="87"/>
        <v>1.0004522251000001</v>
      </c>
      <c r="F948" s="57">
        <f t="shared" si="88"/>
        <v>1.46519432045966</v>
      </c>
      <c r="G948" s="44">
        <f t="shared" si="85"/>
        <v>1.00044691230653</v>
      </c>
      <c r="H948" s="58">
        <f t="shared" si="89"/>
        <v>1.4644123920704599</v>
      </c>
    </row>
    <row r="949" spans="1:8" x14ac:dyDescent="0.3">
      <c r="A949" s="9">
        <v>41918</v>
      </c>
      <c r="B949" s="37">
        <v>10.81</v>
      </c>
      <c r="C949" s="16">
        <f t="shared" si="84"/>
        <v>1.00040741</v>
      </c>
      <c r="D949" s="16">
        <f t="shared" si="86"/>
        <v>1.41135135156341</v>
      </c>
      <c r="E949" s="43">
        <f t="shared" si="87"/>
        <v>1.0004522251000001</v>
      </c>
      <c r="F949" s="57">
        <f t="shared" si="88"/>
        <v>1.4658569181077501</v>
      </c>
      <c r="G949" s="44">
        <f t="shared" si="85"/>
        <v>1.00044691230653</v>
      </c>
      <c r="H949" s="58">
        <f t="shared" si="89"/>
        <v>1.4650668559903099</v>
      </c>
    </row>
    <row r="950" spans="1:8" x14ac:dyDescent="0.3">
      <c r="A950" s="9">
        <v>41919</v>
      </c>
      <c r="B950" s="37">
        <v>10.84</v>
      </c>
      <c r="C950" s="16">
        <f t="shared" si="84"/>
        <v>1.0004084900000001</v>
      </c>
      <c r="D950" s="16">
        <f t="shared" si="86"/>
        <v>1.4119263502175501</v>
      </c>
      <c r="E950" s="43">
        <f t="shared" si="87"/>
        <v>1.0004534239</v>
      </c>
      <c r="F950" s="57">
        <f t="shared" si="88"/>
        <v>1.4665198153991299</v>
      </c>
      <c r="G950" s="44">
        <f t="shared" si="85"/>
        <v>1.00044799234918</v>
      </c>
      <c r="H950" s="58">
        <f t="shared" si="89"/>
        <v>1.46572161239814</v>
      </c>
    </row>
    <row r="951" spans="1:8" x14ac:dyDescent="0.3">
      <c r="A951" s="9">
        <v>41920</v>
      </c>
      <c r="B951" s="37">
        <v>10.84</v>
      </c>
      <c r="C951" s="16">
        <f t="shared" si="84"/>
        <v>1.0004084900000001</v>
      </c>
      <c r="D951" s="16">
        <f t="shared" si="86"/>
        <v>1.41250310801235</v>
      </c>
      <c r="E951" s="43">
        <f t="shared" si="87"/>
        <v>1.0004534239</v>
      </c>
      <c r="F951" s="57">
        <f t="shared" si="88"/>
        <v>1.4671847705332599</v>
      </c>
      <c r="G951" s="44">
        <f t="shared" si="85"/>
        <v>1.00044799234918</v>
      </c>
      <c r="H951" s="58">
        <f t="shared" si="89"/>
        <v>1.4663782444665201</v>
      </c>
    </row>
    <row r="952" spans="1:8" x14ac:dyDescent="0.3">
      <c r="A952" s="9">
        <v>41921</v>
      </c>
      <c r="B952" s="37">
        <v>10.84</v>
      </c>
      <c r="C952" s="16">
        <f t="shared" si="84"/>
        <v>1.0004084900000001</v>
      </c>
      <c r="D952" s="16">
        <f t="shared" si="86"/>
        <v>1.4130801014069401</v>
      </c>
      <c r="E952" s="43">
        <f t="shared" si="87"/>
        <v>1.0004534239</v>
      </c>
      <c r="F952" s="57">
        <f t="shared" si="88"/>
        <v>1.4678500271739401</v>
      </c>
      <c r="G952" s="44">
        <f t="shared" si="85"/>
        <v>1.00044799234918</v>
      </c>
      <c r="H952" s="58">
        <f t="shared" si="89"/>
        <v>1.4670351707010501</v>
      </c>
    </row>
    <row r="953" spans="1:8" x14ac:dyDescent="0.3">
      <c r="A953" s="9">
        <v>41922</v>
      </c>
      <c r="B953" s="37">
        <v>10.84</v>
      </c>
      <c r="C953" s="16">
        <f t="shared" si="84"/>
        <v>1.0004084900000001</v>
      </c>
      <c r="D953" s="16">
        <f t="shared" si="86"/>
        <v>1.4136573304975599</v>
      </c>
      <c r="E953" s="43">
        <f t="shared" si="87"/>
        <v>1.0004534239</v>
      </c>
      <c r="F953" s="57">
        <f t="shared" si="88"/>
        <v>1.46851558545788</v>
      </c>
      <c r="G953" s="44">
        <f t="shared" si="85"/>
        <v>1.00044799234918</v>
      </c>
      <c r="H953" s="58">
        <f t="shared" si="89"/>
        <v>1.4676923912335</v>
      </c>
    </row>
    <row r="954" spans="1:8" x14ac:dyDescent="0.3">
      <c r="A954" s="9">
        <v>41925</v>
      </c>
      <c r="B954" s="37">
        <v>10.81</v>
      </c>
      <c r="C954" s="16">
        <f t="shared" si="84"/>
        <v>1.00040741</v>
      </c>
      <c r="D954" s="16">
        <f t="shared" si="86"/>
        <v>1.4142347953804999</v>
      </c>
      <c r="E954" s="43">
        <f t="shared" si="87"/>
        <v>1.0004522251000001</v>
      </c>
      <c r="F954" s="57">
        <f t="shared" si="88"/>
        <v>1.4691814455218499</v>
      </c>
      <c r="G954" s="44">
        <f t="shared" si="85"/>
        <v>1.00044691230653</v>
      </c>
      <c r="H954" s="58">
        <f t="shared" si="89"/>
        <v>1.4683499061957199</v>
      </c>
    </row>
    <row r="955" spans="1:8" x14ac:dyDescent="0.3">
      <c r="A955" s="9">
        <v>41926</v>
      </c>
      <c r="B955" s="37">
        <v>10.84</v>
      </c>
      <c r="C955" s="16">
        <f t="shared" si="84"/>
        <v>1.0004084900000001</v>
      </c>
      <c r="D955" s="16">
        <f t="shared" si="86"/>
        <v>1.41481096877849</v>
      </c>
      <c r="E955" s="43">
        <f t="shared" si="87"/>
        <v>1.0004534239</v>
      </c>
      <c r="F955" s="57">
        <f t="shared" si="88"/>
        <v>1.46984584624797</v>
      </c>
      <c r="G955" s="44">
        <f t="shared" si="85"/>
        <v>1.00044799234918</v>
      </c>
      <c r="H955" s="58">
        <f t="shared" si="89"/>
        <v>1.46900612983909</v>
      </c>
    </row>
    <row r="956" spans="1:8" x14ac:dyDescent="0.3">
      <c r="A956" s="9">
        <v>41927</v>
      </c>
      <c r="B956" s="37">
        <v>10.81</v>
      </c>
      <c r="C956" s="16">
        <f t="shared" si="84"/>
        <v>1.00040741</v>
      </c>
      <c r="D956" s="16">
        <f t="shared" si="86"/>
        <v>1.4153889049111299</v>
      </c>
      <c r="E956" s="43">
        <f t="shared" si="87"/>
        <v>1.0004522251000001</v>
      </c>
      <c r="F956" s="57">
        <f t="shared" si="88"/>
        <v>1.47051230948397</v>
      </c>
      <c r="G956" s="44">
        <f t="shared" si="85"/>
        <v>1.00044691230653</v>
      </c>
      <c r="H956" s="58">
        <f t="shared" si="89"/>
        <v>1.46966423334616</v>
      </c>
    </row>
    <row r="957" spans="1:8" x14ac:dyDescent="0.3">
      <c r="A957" s="9">
        <v>41928</v>
      </c>
      <c r="B957" s="37">
        <v>10.84</v>
      </c>
      <c r="C957" s="16">
        <f t="shared" si="84"/>
        <v>1.0004084900000001</v>
      </c>
      <c r="D957" s="16">
        <f t="shared" si="86"/>
        <v>1.4159655485048801</v>
      </c>
      <c r="E957" s="43">
        <f t="shared" si="87"/>
        <v>1.0004534239</v>
      </c>
      <c r="F957" s="57">
        <f t="shared" si="88"/>
        <v>1.4711773120601801</v>
      </c>
      <c r="G957" s="44">
        <f t="shared" si="85"/>
        <v>1.00044799234918</v>
      </c>
      <c r="H957" s="58">
        <f t="shared" si="89"/>
        <v>1.47032104437851</v>
      </c>
    </row>
    <row r="958" spans="1:8" x14ac:dyDescent="0.3">
      <c r="A958" s="9">
        <v>41929</v>
      </c>
      <c r="B958" s="37">
        <v>10.84</v>
      </c>
      <c r="C958" s="16">
        <f t="shared" si="84"/>
        <v>1.0004084900000001</v>
      </c>
      <c r="D958" s="16">
        <f t="shared" si="86"/>
        <v>1.4165439562717901</v>
      </c>
      <c r="E958" s="43">
        <f t="shared" si="87"/>
        <v>1.0004534239</v>
      </c>
      <c r="F958" s="57">
        <f t="shared" si="88"/>
        <v>1.4718443790146101</v>
      </c>
      <c r="G958" s="44">
        <f t="shared" si="85"/>
        <v>1.00044799234918</v>
      </c>
      <c r="H958" s="58">
        <f t="shared" si="89"/>
        <v>1.4709797369572299</v>
      </c>
    </row>
    <row r="959" spans="1:8" x14ac:dyDescent="0.3">
      <c r="A959" s="9">
        <v>41932</v>
      </c>
      <c r="B959" s="37">
        <v>10.84</v>
      </c>
      <c r="C959" s="16">
        <f t="shared" si="84"/>
        <v>1.0004084900000001</v>
      </c>
      <c r="D959" s="16">
        <f t="shared" si="86"/>
        <v>1.4171226003124899</v>
      </c>
      <c r="E959" s="43">
        <f t="shared" si="87"/>
        <v>1.0004534239</v>
      </c>
      <c r="F959" s="57">
        <f t="shared" si="88"/>
        <v>1.47251174843314</v>
      </c>
      <c r="G959" s="44">
        <f t="shared" si="85"/>
        <v>1.00044799234918</v>
      </c>
      <c r="H959" s="58">
        <f t="shared" si="89"/>
        <v>1.4716387246251901</v>
      </c>
    </row>
    <row r="960" spans="1:8" x14ac:dyDescent="0.3">
      <c r="A960" s="9">
        <v>41933</v>
      </c>
      <c r="B960" s="37">
        <v>10.84</v>
      </c>
      <c r="C960" s="16">
        <f t="shared" si="84"/>
        <v>1.0004084900000001</v>
      </c>
      <c r="D960" s="16">
        <f t="shared" si="86"/>
        <v>1.41770148072349</v>
      </c>
      <c r="E960" s="43">
        <f t="shared" si="87"/>
        <v>1.0004534239</v>
      </c>
      <c r="F960" s="57">
        <f t="shared" si="88"/>
        <v>1.4731794204529101</v>
      </c>
      <c r="G960" s="44">
        <f t="shared" si="85"/>
        <v>1.00044799234918</v>
      </c>
      <c r="H960" s="58">
        <f t="shared" si="89"/>
        <v>1.47229800751458</v>
      </c>
    </row>
    <row r="961" spans="1:8" x14ac:dyDescent="0.3">
      <c r="A961" s="9">
        <v>41934</v>
      </c>
      <c r="B961" s="37">
        <v>10.84</v>
      </c>
      <c r="C961" s="16">
        <f t="shared" si="84"/>
        <v>1.0004084900000001</v>
      </c>
      <c r="D961" s="16">
        <f t="shared" si="86"/>
        <v>1.4182805976013499</v>
      </c>
      <c r="E961" s="43">
        <f t="shared" si="87"/>
        <v>1.0004534239</v>
      </c>
      <c r="F961" s="57">
        <f t="shared" si="88"/>
        <v>1.47384739521113</v>
      </c>
      <c r="G961" s="44">
        <f t="shared" si="85"/>
        <v>1.00044799234918</v>
      </c>
      <c r="H961" s="58">
        <f t="shared" si="89"/>
        <v>1.47295758575766</v>
      </c>
    </row>
    <row r="962" spans="1:8" x14ac:dyDescent="0.3">
      <c r="A962" s="9">
        <v>41935</v>
      </c>
      <c r="B962" s="37">
        <v>10.84</v>
      </c>
      <c r="C962" s="16">
        <f t="shared" si="84"/>
        <v>1.0004084900000001</v>
      </c>
      <c r="D962" s="16">
        <f t="shared" si="86"/>
        <v>1.4188599510426601</v>
      </c>
      <c r="E962" s="43">
        <f t="shared" si="87"/>
        <v>1.0004534239</v>
      </c>
      <c r="F962" s="57">
        <f t="shared" si="88"/>
        <v>1.4745156728450699</v>
      </c>
      <c r="G962" s="44">
        <f t="shared" si="85"/>
        <v>1.00044799234918</v>
      </c>
      <c r="H962" s="58">
        <f t="shared" si="89"/>
        <v>1.4736174594867499</v>
      </c>
    </row>
    <row r="963" spans="1:8" x14ac:dyDescent="0.3">
      <c r="A963" s="9">
        <v>41936</v>
      </c>
      <c r="B963" s="37">
        <v>10.84</v>
      </c>
      <c r="C963" s="16">
        <f t="shared" si="84"/>
        <v>1.0004084900000001</v>
      </c>
      <c r="D963" s="16">
        <f t="shared" si="86"/>
        <v>1.4194395411440599</v>
      </c>
      <c r="E963" s="43">
        <f t="shared" si="87"/>
        <v>1.0004534239</v>
      </c>
      <c r="F963" s="57">
        <f t="shared" si="88"/>
        <v>1.4751842534920601</v>
      </c>
      <c r="G963" s="44">
        <f t="shared" si="85"/>
        <v>1.00044799234918</v>
      </c>
      <c r="H963" s="58">
        <f t="shared" si="89"/>
        <v>1.4742776288342201</v>
      </c>
    </row>
    <row r="964" spans="1:8" x14ac:dyDescent="0.3">
      <c r="A964" s="9">
        <v>41939</v>
      </c>
      <c r="B964" s="37">
        <v>10.84</v>
      </c>
      <c r="C964" s="16">
        <f t="shared" ref="C964:C1027" si="90">ROUND((1+B964/100)^(1/252),8)</f>
        <v>1.0004084900000001</v>
      </c>
      <c r="D964" s="16">
        <f t="shared" si="86"/>
        <v>1.42001936800222</v>
      </c>
      <c r="E964" s="43">
        <f t="shared" si="87"/>
        <v>1.0004534239</v>
      </c>
      <c r="F964" s="57">
        <f t="shared" si="88"/>
        <v>1.4758531372895001</v>
      </c>
      <c r="G964" s="44">
        <f t="shared" ref="G964:G1027" si="91">ROUND((C964)*((1+$G$1)^(1/252)),16)</f>
        <v>1.00044799234918</v>
      </c>
      <c r="H964" s="58">
        <f t="shared" si="89"/>
        <v>1.4749380939325101</v>
      </c>
    </row>
    <row r="965" spans="1:8" x14ac:dyDescent="0.3">
      <c r="A965" s="9">
        <v>41940</v>
      </c>
      <c r="B965" s="37">
        <v>10.84</v>
      </c>
      <c r="C965" s="16">
        <f t="shared" si="90"/>
        <v>1.0004084900000001</v>
      </c>
      <c r="D965" s="16">
        <f t="shared" ref="D965:D1028" si="92">TRUNC(D964*(C964),16)</f>
        <v>1.4205994317138599</v>
      </c>
      <c r="E965" s="43">
        <f t="shared" ref="E965:E1028" si="93">ROUND(1+(C965-1)*$E$1,16)</f>
        <v>1.0004534239</v>
      </c>
      <c r="F965" s="57">
        <f t="shared" ref="F965:F1028" si="94">TRUNC(F964*E964,16)</f>
        <v>1.47652232437484</v>
      </c>
      <c r="G965" s="44">
        <f t="shared" si="91"/>
        <v>1.00044799234918</v>
      </c>
      <c r="H965" s="58">
        <f t="shared" ref="H965:H1028" si="95">TRUNC(H964*G964,16)</f>
        <v>1.4755988549141099</v>
      </c>
    </row>
    <row r="966" spans="1:8" x14ac:dyDescent="0.3">
      <c r="A966" s="9">
        <v>41941</v>
      </c>
      <c r="B966" s="37">
        <v>10.84</v>
      </c>
      <c r="C966" s="16">
        <f t="shared" si="90"/>
        <v>1.0004084900000001</v>
      </c>
      <c r="D966" s="16">
        <f t="shared" si="92"/>
        <v>1.42117973237572</v>
      </c>
      <c r="E966" s="43">
        <f t="shared" si="93"/>
        <v>1.0004534239</v>
      </c>
      <c r="F966" s="57">
        <f t="shared" si="94"/>
        <v>1.4771918148856</v>
      </c>
      <c r="G966" s="44">
        <f t="shared" si="91"/>
        <v>1.00044799234918</v>
      </c>
      <c r="H966" s="58">
        <f t="shared" si="95"/>
        <v>1.47625991191157</v>
      </c>
    </row>
    <row r="967" spans="1:8" x14ac:dyDescent="0.3">
      <c r="A967" s="9">
        <v>41942</v>
      </c>
      <c r="B967" s="37">
        <v>11.09</v>
      </c>
      <c r="C967" s="16">
        <f t="shared" si="90"/>
        <v>1.0004174299999999</v>
      </c>
      <c r="D967" s="16">
        <f t="shared" si="92"/>
        <v>1.4217602700845999</v>
      </c>
      <c r="E967" s="43">
        <f t="shared" si="93"/>
        <v>1.0004633473</v>
      </c>
      <c r="F967" s="57">
        <f t="shared" si="94"/>
        <v>1.4778616089593499</v>
      </c>
      <c r="G967" s="44">
        <f t="shared" si="91"/>
        <v>1.0004569327021899</v>
      </c>
      <c r="H967" s="58">
        <f t="shared" si="95"/>
        <v>1.4769212650575101</v>
      </c>
    </row>
    <row r="968" spans="1:8" x14ac:dyDescent="0.3">
      <c r="A968" s="9">
        <v>41943</v>
      </c>
      <c r="B968" s="37">
        <v>11.06</v>
      </c>
      <c r="C968" s="16">
        <f t="shared" si="90"/>
        <v>1.00041636</v>
      </c>
      <c r="D968" s="16">
        <f t="shared" si="92"/>
        <v>1.4223537554741399</v>
      </c>
      <c r="E968" s="43">
        <f t="shared" si="93"/>
        <v>1.0004621596000001</v>
      </c>
      <c r="F968" s="57">
        <f t="shared" si="94"/>
        <v>1.47854637214563</v>
      </c>
      <c r="G968" s="44">
        <f t="shared" si="91"/>
        <v>1.00045586265994</v>
      </c>
      <c r="H968" s="58">
        <f t="shared" si="95"/>
        <v>1.4775961186820701</v>
      </c>
    </row>
    <row r="969" spans="1:8" x14ac:dyDescent="0.3">
      <c r="A969" s="9">
        <v>41946</v>
      </c>
      <c r="B969" s="37">
        <v>11.06</v>
      </c>
      <c r="C969" s="16">
        <f t="shared" si="90"/>
        <v>1.00041636</v>
      </c>
      <c r="D969" s="16">
        <f t="shared" si="92"/>
        <v>1.42294596668377</v>
      </c>
      <c r="E969" s="43">
        <f t="shared" si="93"/>
        <v>1.0004621596000001</v>
      </c>
      <c r="F969" s="57">
        <f t="shared" si="94"/>
        <v>1.47922969654556</v>
      </c>
      <c r="G969" s="44">
        <f t="shared" si="91"/>
        <v>1.00045586265994</v>
      </c>
      <c r="H969" s="58">
        <f t="shared" si="95"/>
        <v>1.4782696995790501</v>
      </c>
    </row>
    <row r="970" spans="1:8" x14ac:dyDescent="0.3">
      <c r="A970" s="9">
        <v>41947</v>
      </c>
      <c r="B970" s="37">
        <v>11.06</v>
      </c>
      <c r="C970" s="16">
        <f t="shared" si="90"/>
        <v>1.00041636</v>
      </c>
      <c r="D970" s="16">
        <f t="shared" si="92"/>
        <v>1.42353842446646</v>
      </c>
      <c r="E970" s="43">
        <f t="shared" si="93"/>
        <v>1.0004621596000001</v>
      </c>
      <c r="F970" s="57">
        <f t="shared" si="94"/>
        <v>1.47991333675042</v>
      </c>
      <c r="G970" s="44">
        <f t="shared" si="91"/>
        <v>1.00045586265994</v>
      </c>
      <c r="H970" s="58">
        <f t="shared" si="95"/>
        <v>1.4789435875364101</v>
      </c>
    </row>
    <row r="971" spans="1:8" x14ac:dyDescent="0.3">
      <c r="A971" s="9">
        <v>41948</v>
      </c>
      <c r="B971" s="37">
        <v>11.09</v>
      </c>
      <c r="C971" s="16">
        <f t="shared" si="90"/>
        <v>1.0004174299999999</v>
      </c>
      <c r="D971" s="16">
        <f t="shared" si="92"/>
        <v>1.4241311289248699</v>
      </c>
      <c r="E971" s="43">
        <f t="shared" si="93"/>
        <v>1.0004633473</v>
      </c>
      <c r="F971" s="57">
        <f t="shared" si="94"/>
        <v>1.4805972929061699</v>
      </c>
      <c r="G971" s="44">
        <f t="shared" si="91"/>
        <v>1.0004569327021899</v>
      </c>
      <c r="H971" s="58">
        <f t="shared" si="95"/>
        <v>1.4796177826941299</v>
      </c>
    </row>
    <row r="972" spans="1:8" x14ac:dyDescent="0.3">
      <c r="A972" s="9">
        <v>41949</v>
      </c>
      <c r="B972" s="37">
        <v>11.09</v>
      </c>
      <c r="C972" s="16">
        <f t="shared" si="90"/>
        <v>1.0004174299999999</v>
      </c>
      <c r="D972" s="16">
        <f t="shared" si="92"/>
        <v>1.42472560398202</v>
      </c>
      <c r="E972" s="43">
        <f t="shared" si="93"/>
        <v>1.0004633473</v>
      </c>
      <c r="F972" s="57">
        <f t="shared" si="94"/>
        <v>1.48128332366423</v>
      </c>
      <c r="G972" s="44">
        <f t="shared" si="91"/>
        <v>1.0004569327021899</v>
      </c>
      <c r="H972" s="58">
        <f t="shared" si="95"/>
        <v>1.48029386844578</v>
      </c>
    </row>
    <row r="973" spans="1:8" x14ac:dyDescent="0.3">
      <c r="A973" s="9">
        <v>41950</v>
      </c>
      <c r="B973" s="37">
        <v>11.09</v>
      </c>
      <c r="C973" s="16">
        <f t="shared" si="90"/>
        <v>1.0004174299999999</v>
      </c>
      <c r="D973" s="16">
        <f t="shared" si="92"/>
        <v>1.4253203271908901</v>
      </c>
      <c r="E973" s="43">
        <f t="shared" si="93"/>
        <v>1.0004633473</v>
      </c>
      <c r="F973" s="57">
        <f t="shared" si="94"/>
        <v>1.48196967229278</v>
      </c>
      <c r="G973" s="44">
        <f t="shared" si="91"/>
        <v>1.0004569327021899</v>
      </c>
      <c r="H973" s="58">
        <f t="shared" si="95"/>
        <v>1.4809702631231201</v>
      </c>
    </row>
    <row r="974" spans="1:8" x14ac:dyDescent="0.3">
      <c r="A974" s="9">
        <v>41953</v>
      </c>
      <c r="B974" s="37">
        <v>11.09</v>
      </c>
      <c r="C974" s="16">
        <f t="shared" si="90"/>
        <v>1.0004174299999999</v>
      </c>
      <c r="D974" s="16">
        <f t="shared" si="92"/>
        <v>1.4259152986550701</v>
      </c>
      <c r="E974" s="43">
        <f t="shared" si="93"/>
        <v>1.0004633473</v>
      </c>
      <c r="F974" s="57">
        <f t="shared" si="94"/>
        <v>1.4826563389391201</v>
      </c>
      <c r="G974" s="44">
        <f t="shared" si="91"/>
        <v>1.0004569327021899</v>
      </c>
      <c r="H974" s="58">
        <f t="shared" si="95"/>
        <v>1.48164696686731</v>
      </c>
    </row>
    <row r="975" spans="1:8" x14ac:dyDescent="0.3">
      <c r="A975" s="9">
        <v>41954</v>
      </c>
      <c r="B975" s="37">
        <v>11.09</v>
      </c>
      <c r="C975" s="16">
        <f t="shared" si="90"/>
        <v>1.0004174299999999</v>
      </c>
      <c r="D975" s="16">
        <f t="shared" si="92"/>
        <v>1.4265105184781901</v>
      </c>
      <c r="E975" s="43">
        <f t="shared" si="93"/>
        <v>1.0004633473</v>
      </c>
      <c r="F975" s="57">
        <f t="shared" si="94"/>
        <v>1.4833433237506</v>
      </c>
      <c r="G975" s="44">
        <f t="shared" si="91"/>
        <v>1.0004569327021899</v>
      </c>
      <c r="H975" s="58">
        <f t="shared" si="95"/>
        <v>1.48232397981957</v>
      </c>
    </row>
    <row r="976" spans="1:8" x14ac:dyDescent="0.3">
      <c r="A976" s="9">
        <v>41955</v>
      </c>
      <c r="B976" s="37">
        <v>11.09</v>
      </c>
      <c r="C976" s="16">
        <f t="shared" si="90"/>
        <v>1.0004174299999999</v>
      </c>
      <c r="D976" s="16">
        <f t="shared" si="92"/>
        <v>1.42710598676392</v>
      </c>
      <c r="E976" s="43">
        <f t="shared" si="93"/>
        <v>1.0004633473</v>
      </c>
      <c r="F976" s="57">
        <f t="shared" si="94"/>
        <v>1.4840306268746299</v>
      </c>
      <c r="G976" s="44">
        <f t="shared" si="91"/>
        <v>1.0004569327021899</v>
      </c>
      <c r="H976" s="58">
        <f t="shared" si="95"/>
        <v>1.4830013021211901</v>
      </c>
    </row>
    <row r="977" spans="1:8" x14ac:dyDescent="0.3">
      <c r="A977" s="9">
        <v>41956</v>
      </c>
      <c r="B977" s="37">
        <v>11.09</v>
      </c>
      <c r="C977" s="16">
        <f t="shared" si="90"/>
        <v>1.0004174299999999</v>
      </c>
      <c r="D977" s="16">
        <f t="shared" si="92"/>
        <v>1.42770170361597</v>
      </c>
      <c r="E977" s="43">
        <f t="shared" si="93"/>
        <v>1.0004633473</v>
      </c>
      <c r="F977" s="57">
        <f t="shared" si="94"/>
        <v>1.48471824845871</v>
      </c>
      <c r="G977" s="44">
        <f t="shared" si="91"/>
        <v>1.0004569327021899</v>
      </c>
      <c r="H977" s="58">
        <f t="shared" si="95"/>
        <v>1.4836789339135199</v>
      </c>
    </row>
    <row r="978" spans="1:8" x14ac:dyDescent="0.3">
      <c r="A978" s="9">
        <v>41957</v>
      </c>
      <c r="B978" s="37">
        <v>11.09</v>
      </c>
      <c r="C978" s="16">
        <f t="shared" si="90"/>
        <v>1.0004174299999999</v>
      </c>
      <c r="D978" s="16">
        <f t="shared" si="92"/>
        <v>1.42829766913811</v>
      </c>
      <c r="E978" s="43">
        <f t="shared" si="93"/>
        <v>1.0004633473</v>
      </c>
      <c r="F978" s="57">
        <f t="shared" si="94"/>
        <v>1.48540618865039</v>
      </c>
      <c r="G978" s="44">
        <f t="shared" si="91"/>
        <v>1.0004569327021899</v>
      </c>
      <c r="H978" s="58">
        <f t="shared" si="95"/>
        <v>1.4843568753379801</v>
      </c>
    </row>
    <row r="979" spans="1:8" x14ac:dyDescent="0.3">
      <c r="A979" s="9">
        <v>41960</v>
      </c>
      <c r="B979" s="37">
        <v>11.09</v>
      </c>
      <c r="C979" s="16">
        <f t="shared" si="90"/>
        <v>1.0004174299999999</v>
      </c>
      <c r="D979" s="16">
        <f t="shared" si="92"/>
        <v>1.42889388343414</v>
      </c>
      <c r="E979" s="43">
        <f t="shared" si="93"/>
        <v>1.0004633473</v>
      </c>
      <c r="F979" s="57">
        <f t="shared" si="94"/>
        <v>1.4860944475972999</v>
      </c>
      <c r="G979" s="44">
        <f t="shared" si="91"/>
        <v>1.0004569327021899</v>
      </c>
      <c r="H979" s="58">
        <f t="shared" si="95"/>
        <v>1.48503512653604</v>
      </c>
    </row>
    <row r="980" spans="1:8" x14ac:dyDescent="0.3">
      <c r="A980" s="9">
        <v>41961</v>
      </c>
      <c r="B980" s="37">
        <v>11.09</v>
      </c>
      <c r="C980" s="16">
        <f t="shared" si="90"/>
        <v>1.0004174299999999</v>
      </c>
      <c r="D980" s="16">
        <f t="shared" si="92"/>
        <v>1.4294903466079001</v>
      </c>
      <c r="E980" s="43">
        <f t="shared" si="93"/>
        <v>1.0004633473</v>
      </c>
      <c r="F980" s="57">
        <f t="shared" si="94"/>
        <v>1.4867830254471399</v>
      </c>
      <c r="G980" s="44">
        <f t="shared" si="91"/>
        <v>1.0004569327021899</v>
      </c>
      <c r="H980" s="58">
        <f t="shared" si="95"/>
        <v>1.48571368764926</v>
      </c>
    </row>
    <row r="981" spans="1:8" x14ac:dyDescent="0.3">
      <c r="A981" s="9">
        <v>41962</v>
      </c>
      <c r="B981" s="37">
        <v>11.09</v>
      </c>
      <c r="C981" s="16">
        <f t="shared" si="90"/>
        <v>1.0004174299999999</v>
      </c>
      <c r="D981" s="16">
        <f t="shared" si="92"/>
        <v>1.4300870587632799</v>
      </c>
      <c r="E981" s="43">
        <f t="shared" si="93"/>
        <v>1.0004633473</v>
      </c>
      <c r="F981" s="57">
        <f t="shared" si="94"/>
        <v>1.48747192234767</v>
      </c>
      <c r="G981" s="44">
        <f t="shared" si="91"/>
        <v>1.0004569327021899</v>
      </c>
      <c r="H981" s="58">
        <f t="shared" si="95"/>
        <v>1.4863925588192399</v>
      </c>
    </row>
    <row r="982" spans="1:8" x14ac:dyDescent="0.3">
      <c r="A982" s="9">
        <v>41963</v>
      </c>
      <c r="B982" s="37">
        <v>11.09</v>
      </c>
      <c r="C982" s="16">
        <f t="shared" si="90"/>
        <v>1.0004174299999999</v>
      </c>
      <c r="D982" s="16">
        <f t="shared" si="92"/>
        <v>1.4306840200042199</v>
      </c>
      <c r="E982" s="43">
        <f t="shared" si="93"/>
        <v>1.0004633473</v>
      </c>
      <c r="F982" s="57">
        <f t="shared" si="94"/>
        <v>1.4881611384467199</v>
      </c>
      <c r="G982" s="44">
        <f t="shared" si="91"/>
        <v>1.0004569327021899</v>
      </c>
      <c r="H982" s="58">
        <f t="shared" si="95"/>
        <v>1.4870717401876601</v>
      </c>
    </row>
    <row r="983" spans="1:8" x14ac:dyDescent="0.3">
      <c r="A983" s="9">
        <v>41964</v>
      </c>
      <c r="B983" s="37">
        <v>11.09</v>
      </c>
      <c r="C983" s="16">
        <f t="shared" si="90"/>
        <v>1.0004174299999999</v>
      </c>
      <c r="D983" s="16">
        <f t="shared" si="92"/>
        <v>1.43128123043469</v>
      </c>
      <c r="E983" s="43">
        <f t="shared" si="93"/>
        <v>1.0004633473</v>
      </c>
      <c r="F983" s="57">
        <f t="shared" si="94"/>
        <v>1.4888506738921801</v>
      </c>
      <c r="G983" s="44">
        <f t="shared" si="91"/>
        <v>1.0004569327021899</v>
      </c>
      <c r="H983" s="58">
        <f t="shared" si="95"/>
        <v>1.48775123189625</v>
      </c>
    </row>
    <row r="984" spans="1:8" x14ac:dyDescent="0.3">
      <c r="A984" s="9">
        <v>41967</v>
      </c>
      <c r="B984" s="37">
        <v>11.09</v>
      </c>
      <c r="C984" s="16">
        <f t="shared" si="90"/>
        <v>1.0004174299999999</v>
      </c>
      <c r="D984" s="16">
        <f t="shared" si="92"/>
        <v>1.4318786901587099</v>
      </c>
      <c r="E984" s="43">
        <f t="shared" si="93"/>
        <v>1.0004633473</v>
      </c>
      <c r="F984" s="57">
        <f t="shared" si="94"/>
        <v>1.48954052883203</v>
      </c>
      <c r="G984" s="44">
        <f t="shared" si="91"/>
        <v>1.0004569327021899</v>
      </c>
      <c r="H984" s="58">
        <f t="shared" si="95"/>
        <v>1.4884310340868301</v>
      </c>
    </row>
    <row r="985" spans="1:8" x14ac:dyDescent="0.3">
      <c r="A985" s="9">
        <v>41968</v>
      </c>
      <c r="B985" s="37">
        <v>11.09</v>
      </c>
      <c r="C985" s="16">
        <f t="shared" si="90"/>
        <v>1.0004174299999999</v>
      </c>
      <c r="D985" s="16">
        <f t="shared" si="92"/>
        <v>1.43247639928034</v>
      </c>
      <c r="E985" s="43">
        <f t="shared" si="93"/>
        <v>1.0004633473</v>
      </c>
      <c r="F985" s="57">
        <f t="shared" si="94"/>
        <v>1.4902307034143001</v>
      </c>
      <c r="G985" s="44">
        <f t="shared" si="91"/>
        <v>1.0004569327021899</v>
      </c>
      <c r="H985" s="58">
        <f t="shared" si="95"/>
        <v>1.4891111469012599</v>
      </c>
    </row>
    <row r="986" spans="1:8" x14ac:dyDescent="0.3">
      <c r="A986" s="9">
        <v>41969</v>
      </c>
      <c r="B986" s="37">
        <v>11.09</v>
      </c>
      <c r="C986" s="16">
        <f t="shared" si="90"/>
        <v>1.0004174299999999</v>
      </c>
      <c r="D986" s="16">
        <f t="shared" si="92"/>
        <v>1.43307435790369</v>
      </c>
      <c r="E986" s="43">
        <f t="shared" si="93"/>
        <v>1.0004633473</v>
      </c>
      <c r="F986" s="57">
        <f t="shared" si="94"/>
        <v>1.4909211977871</v>
      </c>
      <c r="G986" s="44">
        <f t="shared" si="91"/>
        <v>1.0004569327021899</v>
      </c>
      <c r="H986" s="58">
        <f t="shared" si="95"/>
        <v>1.4897915704814699</v>
      </c>
    </row>
    <row r="987" spans="1:8" x14ac:dyDescent="0.3">
      <c r="A987" s="9">
        <v>41970</v>
      </c>
      <c r="B987" s="37">
        <v>11.09</v>
      </c>
      <c r="C987" s="16">
        <f t="shared" si="90"/>
        <v>1.0004174299999999</v>
      </c>
      <c r="D987" s="16">
        <f t="shared" si="92"/>
        <v>1.4336725661329099</v>
      </c>
      <c r="E987" s="43">
        <f t="shared" si="93"/>
        <v>1.0004633473</v>
      </c>
      <c r="F987" s="57">
        <f t="shared" si="94"/>
        <v>1.4916120120986101</v>
      </c>
      <c r="G987" s="44">
        <f t="shared" si="91"/>
        <v>1.0004569327021899</v>
      </c>
      <c r="H987" s="58">
        <f t="shared" si="95"/>
        <v>1.4904723049694699</v>
      </c>
    </row>
    <row r="988" spans="1:8" x14ac:dyDescent="0.3">
      <c r="A988" s="9">
        <v>41971</v>
      </c>
      <c r="B988" s="37">
        <v>11.06</v>
      </c>
      <c r="C988" s="16">
        <f t="shared" si="90"/>
        <v>1.00041636</v>
      </c>
      <c r="D988" s="16">
        <f t="shared" si="92"/>
        <v>1.4342710240721901</v>
      </c>
      <c r="E988" s="43">
        <f t="shared" si="93"/>
        <v>1.0004621596000001</v>
      </c>
      <c r="F988" s="57">
        <f t="shared" si="94"/>
        <v>1.49230314649706</v>
      </c>
      <c r="G988" s="44">
        <f t="shared" si="91"/>
        <v>1.00045586265994</v>
      </c>
      <c r="H988" s="58">
        <f t="shared" si="95"/>
        <v>1.49115335050732</v>
      </c>
    </row>
    <row r="989" spans="1:8" x14ac:dyDescent="0.3">
      <c r="A989" s="9">
        <v>41974</v>
      </c>
      <c r="B989" s="37">
        <v>11.06</v>
      </c>
      <c r="C989" s="16">
        <f t="shared" si="90"/>
        <v>1.00041636</v>
      </c>
      <c r="D989" s="16">
        <f t="shared" si="92"/>
        <v>1.43486819715577</v>
      </c>
      <c r="E989" s="43">
        <f t="shared" si="93"/>
        <v>1.0004621596000001</v>
      </c>
      <c r="F989" s="57">
        <f t="shared" si="94"/>
        <v>1.49299282872232</v>
      </c>
      <c r="G989" s="44">
        <f t="shared" si="91"/>
        <v>1.00045586265994</v>
      </c>
      <c r="H989" s="58">
        <f t="shared" si="95"/>
        <v>1.4918331116400601</v>
      </c>
    </row>
    <row r="990" spans="1:8" x14ac:dyDescent="0.3">
      <c r="A990" s="9">
        <v>41975</v>
      </c>
      <c r="B990" s="37">
        <v>11.06</v>
      </c>
      <c r="C990" s="16">
        <f t="shared" si="90"/>
        <v>1.00041636</v>
      </c>
      <c r="D990" s="16">
        <f t="shared" si="92"/>
        <v>1.4354656188783399</v>
      </c>
      <c r="E990" s="43">
        <f t="shared" si="93"/>
        <v>1.0004621596000001</v>
      </c>
      <c r="F990" s="57">
        <f t="shared" si="94"/>
        <v>1.49368282969085</v>
      </c>
      <c r="G990" s="44">
        <f t="shared" si="91"/>
        <v>1.00045586265994</v>
      </c>
      <c r="H990" s="58">
        <f t="shared" si="95"/>
        <v>1.49251318265052</v>
      </c>
    </row>
    <row r="991" spans="1:8" x14ac:dyDescent="0.3">
      <c r="A991" s="9">
        <v>41976</v>
      </c>
      <c r="B991" s="37">
        <v>11.09</v>
      </c>
      <c r="C991" s="16">
        <f t="shared" si="90"/>
        <v>1.0004174299999999</v>
      </c>
      <c r="D991" s="16">
        <f t="shared" si="92"/>
        <v>1.43606328934342</v>
      </c>
      <c r="E991" s="43">
        <f t="shared" si="93"/>
        <v>1.0004633473</v>
      </c>
      <c r="F991" s="57">
        <f t="shared" si="94"/>
        <v>1.4943731495499499</v>
      </c>
      <c r="G991" s="44">
        <f t="shared" si="91"/>
        <v>1.0004569327021899</v>
      </c>
      <c r="H991" s="58">
        <f t="shared" si="95"/>
        <v>1.49319356367996</v>
      </c>
    </row>
    <row r="992" spans="1:8" x14ac:dyDescent="0.3">
      <c r="A992" s="9">
        <v>41977</v>
      </c>
      <c r="B992" s="37">
        <v>11.59</v>
      </c>
      <c r="C992" s="16">
        <f t="shared" si="90"/>
        <v>1.0004352599999999</v>
      </c>
      <c r="D992" s="16">
        <f t="shared" si="92"/>
        <v>1.43666274524229</v>
      </c>
      <c r="E992" s="43">
        <f t="shared" si="93"/>
        <v>1.0004831385999999</v>
      </c>
      <c r="F992" s="57">
        <f t="shared" si="94"/>
        <v>1.49506556331399</v>
      </c>
      <c r="G992" s="44">
        <f t="shared" si="91"/>
        <v>1.0004747634062301</v>
      </c>
      <c r="H992" s="58">
        <f t="shared" si="95"/>
        <v>1.4938758526499001</v>
      </c>
    </row>
    <row r="993" spans="1:8" x14ac:dyDescent="0.3">
      <c r="A993" s="9">
        <v>41978</v>
      </c>
      <c r="B993" s="37">
        <v>11.59</v>
      </c>
      <c r="C993" s="16">
        <f t="shared" si="90"/>
        <v>1.0004352599999999</v>
      </c>
      <c r="D993" s="16">
        <f t="shared" si="92"/>
        <v>1.43728806706878</v>
      </c>
      <c r="E993" s="43">
        <f t="shared" si="93"/>
        <v>1.0004831385999999</v>
      </c>
      <c r="F993" s="57">
        <f t="shared" si="94"/>
        <v>1.4957878871971599</v>
      </c>
      <c r="G993" s="44">
        <f t="shared" si="91"/>
        <v>1.0004747634062301</v>
      </c>
      <c r="H993" s="58">
        <f t="shared" si="95"/>
        <v>1.4945850902381901</v>
      </c>
    </row>
    <row r="994" spans="1:8" x14ac:dyDescent="0.3">
      <c r="A994" s="9">
        <v>41981</v>
      </c>
      <c r="B994" s="37">
        <v>11.59</v>
      </c>
      <c r="C994" s="16">
        <f t="shared" si="90"/>
        <v>1.0004352599999999</v>
      </c>
      <c r="D994" s="16">
        <f t="shared" si="92"/>
        <v>1.43791366107285</v>
      </c>
      <c r="E994" s="43">
        <f t="shared" si="93"/>
        <v>1.0004831385999999</v>
      </c>
      <c r="F994" s="57">
        <f t="shared" si="94"/>
        <v>1.4965105600628801</v>
      </c>
      <c r="G994" s="44">
        <f t="shared" si="91"/>
        <v>1.0004747634062301</v>
      </c>
      <c r="H994" s="58">
        <f t="shared" si="95"/>
        <v>1.4952946645465299</v>
      </c>
    </row>
    <row r="995" spans="1:8" x14ac:dyDescent="0.3">
      <c r="A995" s="9">
        <v>41982</v>
      </c>
      <c r="B995" s="37">
        <v>11.57</v>
      </c>
      <c r="C995" s="16">
        <f t="shared" si="90"/>
        <v>1.00043455</v>
      </c>
      <c r="D995" s="16">
        <f t="shared" si="92"/>
        <v>1.43853952737297</v>
      </c>
      <c r="E995" s="43">
        <f t="shared" si="93"/>
        <v>1.0004823505</v>
      </c>
      <c r="F995" s="57">
        <f t="shared" si="94"/>
        <v>1.49723358207975</v>
      </c>
      <c r="G995" s="44">
        <f t="shared" si="91"/>
        <v>1.00047405337819</v>
      </c>
      <c r="H995" s="58">
        <f t="shared" si="95"/>
        <v>1.49600457573479</v>
      </c>
    </row>
    <row r="996" spans="1:8" x14ac:dyDescent="0.3">
      <c r="A996" s="9">
        <v>41983</v>
      </c>
      <c r="B996" s="37">
        <v>11.57</v>
      </c>
      <c r="C996" s="16">
        <f t="shared" si="90"/>
        <v>1.00043455</v>
      </c>
      <c r="D996" s="16">
        <f t="shared" si="92"/>
        <v>1.43916464472459</v>
      </c>
      <c r="E996" s="43">
        <f t="shared" si="93"/>
        <v>1.0004823505</v>
      </c>
      <c r="F996" s="57">
        <f t="shared" si="94"/>
        <v>1.49795577344668</v>
      </c>
      <c r="G996" s="44">
        <f t="shared" si="91"/>
        <v>1.00047405337819</v>
      </c>
      <c r="H996" s="58">
        <f t="shared" si="95"/>
        <v>1.4967137617577</v>
      </c>
    </row>
    <row r="997" spans="1:8" x14ac:dyDescent="0.3">
      <c r="A997" s="9">
        <v>41984</v>
      </c>
      <c r="B997" s="37">
        <v>11.59</v>
      </c>
      <c r="C997" s="16">
        <f t="shared" si="90"/>
        <v>1.0004352599999999</v>
      </c>
      <c r="D997" s="16">
        <f t="shared" si="92"/>
        <v>1.4397900337209599</v>
      </c>
      <c r="E997" s="43">
        <f t="shared" si="93"/>
        <v>1.0004831385999999</v>
      </c>
      <c r="F997" s="57">
        <f t="shared" si="94"/>
        <v>1.4986783131629799</v>
      </c>
      <c r="G997" s="44">
        <f t="shared" si="91"/>
        <v>1.0004747634062301</v>
      </c>
      <c r="H997" s="58">
        <f t="shared" si="95"/>
        <v>1.49742328397264</v>
      </c>
    </row>
    <row r="998" spans="1:8" x14ac:dyDescent="0.3">
      <c r="A998" s="9">
        <v>41985</v>
      </c>
      <c r="B998" s="37">
        <v>11.59</v>
      </c>
      <c r="C998" s="16">
        <f t="shared" si="90"/>
        <v>1.0004352599999999</v>
      </c>
      <c r="D998" s="16">
        <f t="shared" si="92"/>
        <v>1.44041671673104</v>
      </c>
      <c r="E998" s="43">
        <f t="shared" si="93"/>
        <v>1.0004831385999999</v>
      </c>
      <c r="F998" s="57">
        <f t="shared" si="94"/>
        <v>1.49940238250505</v>
      </c>
      <c r="G998" s="44">
        <f t="shared" si="91"/>
        <v>1.0004747634062301</v>
      </c>
      <c r="H998" s="58">
        <f t="shared" si="95"/>
        <v>1.4981342057515099</v>
      </c>
    </row>
    <row r="999" spans="1:8" x14ac:dyDescent="0.3">
      <c r="A999" s="9">
        <v>41988</v>
      </c>
      <c r="B999" s="37">
        <v>11.59</v>
      </c>
      <c r="C999" s="16">
        <f t="shared" si="90"/>
        <v>1.0004352599999999</v>
      </c>
      <c r="D999" s="16">
        <f t="shared" si="92"/>
        <v>1.4410436725111599</v>
      </c>
      <c r="E999" s="43">
        <f t="shared" si="93"/>
        <v>1.0004831385999999</v>
      </c>
      <c r="F999" s="57">
        <f t="shared" si="94"/>
        <v>1.5001268016729701</v>
      </c>
      <c r="G999" s="44">
        <f t="shared" si="91"/>
        <v>1.0004747634062301</v>
      </c>
      <c r="H999" s="58">
        <f t="shared" si="95"/>
        <v>1.49884546505002</v>
      </c>
    </row>
    <row r="1000" spans="1:8" x14ac:dyDescent="0.3">
      <c r="A1000" s="9">
        <v>41989</v>
      </c>
      <c r="B1000" s="37">
        <v>11.59</v>
      </c>
      <c r="C1000" s="16">
        <f t="shared" si="90"/>
        <v>1.0004352599999999</v>
      </c>
      <c r="D1000" s="16">
        <f t="shared" si="92"/>
        <v>1.4416709011800599</v>
      </c>
      <c r="E1000" s="43">
        <f t="shared" si="93"/>
        <v>1.0004831385999999</v>
      </c>
      <c r="F1000" s="57">
        <f t="shared" si="94"/>
        <v>1.5008515708357499</v>
      </c>
      <c r="G1000" s="44">
        <f t="shared" si="91"/>
        <v>1.0004747634062301</v>
      </c>
      <c r="H1000" s="58">
        <f t="shared" si="95"/>
        <v>1.49955706202842</v>
      </c>
    </row>
    <row r="1001" spans="1:8" x14ac:dyDescent="0.3">
      <c r="A1001" s="9">
        <v>41990</v>
      </c>
      <c r="B1001" s="37">
        <v>11.59</v>
      </c>
      <c r="C1001" s="16">
        <f t="shared" si="90"/>
        <v>1.0004352599999999</v>
      </c>
      <c r="D1001" s="16">
        <f t="shared" si="92"/>
        <v>1.44229840285651</v>
      </c>
      <c r="E1001" s="43">
        <f t="shared" si="93"/>
        <v>1.0004831385999999</v>
      </c>
      <c r="F1001" s="57">
        <f t="shared" si="94"/>
        <v>1.5015766901624901</v>
      </c>
      <c r="G1001" s="44">
        <f t="shared" si="91"/>
        <v>1.0004747634062301</v>
      </c>
      <c r="H1001" s="58">
        <f t="shared" si="95"/>
        <v>1.50026899684703</v>
      </c>
    </row>
    <row r="1002" spans="1:8" x14ac:dyDescent="0.3">
      <c r="A1002" s="9">
        <v>41991</v>
      </c>
      <c r="B1002" s="37">
        <v>11.59</v>
      </c>
      <c r="C1002" s="16">
        <f t="shared" si="90"/>
        <v>1.0004352599999999</v>
      </c>
      <c r="D1002" s="16">
        <f t="shared" si="92"/>
        <v>1.4429261776593401</v>
      </c>
      <c r="E1002" s="43">
        <f t="shared" si="93"/>
        <v>1.0004831385999999</v>
      </c>
      <c r="F1002" s="57">
        <f t="shared" si="94"/>
        <v>1.50230215982237</v>
      </c>
      <c r="G1002" s="44">
        <f t="shared" si="91"/>
        <v>1.0004747634062301</v>
      </c>
      <c r="H1002" s="58">
        <f t="shared" si="95"/>
        <v>1.5009812696662299</v>
      </c>
    </row>
    <row r="1003" spans="1:8" x14ac:dyDescent="0.3">
      <c r="A1003" s="9">
        <v>41992</v>
      </c>
      <c r="B1003" s="37">
        <v>11.59</v>
      </c>
      <c r="C1003" s="16">
        <f t="shared" si="90"/>
        <v>1.0004352599999999</v>
      </c>
      <c r="D1003" s="16">
        <f t="shared" si="92"/>
        <v>1.4435542257074301</v>
      </c>
      <c r="E1003" s="43">
        <f t="shared" si="93"/>
        <v>1.0004831385999999</v>
      </c>
      <c r="F1003" s="57">
        <f t="shared" si="94"/>
        <v>1.50302797998464</v>
      </c>
      <c r="G1003" s="44">
        <f t="shared" si="91"/>
        <v>1.0004747634062301</v>
      </c>
      <c r="H1003" s="58">
        <f t="shared" si="95"/>
        <v>1.5016938806464999</v>
      </c>
    </row>
    <row r="1004" spans="1:8" x14ac:dyDescent="0.3">
      <c r="A1004" s="9">
        <v>41995</v>
      </c>
      <c r="B1004" s="37">
        <v>11.59</v>
      </c>
      <c r="C1004" s="16">
        <f t="shared" si="90"/>
        <v>1.0004352599999999</v>
      </c>
      <c r="D1004" s="16">
        <f t="shared" si="92"/>
        <v>1.4441825471197101</v>
      </c>
      <c r="E1004" s="43">
        <f t="shared" si="93"/>
        <v>1.0004831385999999</v>
      </c>
      <c r="F1004" s="57">
        <f t="shared" si="94"/>
        <v>1.50375415081865</v>
      </c>
      <c r="G1004" s="44">
        <f t="shared" si="91"/>
        <v>1.0004747634062301</v>
      </c>
      <c r="H1004" s="58">
        <f t="shared" si="95"/>
        <v>1.5024068299483899</v>
      </c>
    </row>
    <row r="1005" spans="1:8" x14ac:dyDescent="0.3">
      <c r="A1005" s="9">
        <v>41996</v>
      </c>
      <c r="B1005" s="37">
        <v>11.57</v>
      </c>
      <c r="C1005" s="16">
        <f t="shared" si="90"/>
        <v>1.00043455</v>
      </c>
      <c r="D1005" s="16">
        <f t="shared" si="92"/>
        <v>1.4448111420151699</v>
      </c>
      <c r="E1005" s="43">
        <f t="shared" si="93"/>
        <v>1.0004823505</v>
      </c>
      <c r="F1005" s="57">
        <f t="shared" si="94"/>
        <v>1.50448067249382</v>
      </c>
      <c r="G1005" s="44">
        <f t="shared" si="91"/>
        <v>1.00047405337819</v>
      </c>
      <c r="H1005" s="58">
        <f t="shared" si="95"/>
        <v>1.50312011773252</v>
      </c>
    </row>
    <row r="1006" spans="1:8" x14ac:dyDescent="0.3">
      <c r="A1006" s="9">
        <v>41997</v>
      </c>
      <c r="B1006" s="37">
        <v>11.57</v>
      </c>
      <c r="C1006" s="16">
        <f t="shared" si="90"/>
        <v>1.00043455</v>
      </c>
      <c r="D1006" s="16">
        <f t="shared" si="92"/>
        <v>1.44543898469693</v>
      </c>
      <c r="E1006" s="43">
        <f t="shared" si="93"/>
        <v>1.0004823505</v>
      </c>
      <c r="F1006" s="57">
        <f t="shared" si="94"/>
        <v>1.5052063594984399</v>
      </c>
      <c r="G1006" s="44">
        <f t="shared" si="91"/>
        <v>1.00047405337819</v>
      </c>
      <c r="H1006" s="58">
        <f t="shared" si="95"/>
        <v>1.5038326769021599</v>
      </c>
    </row>
    <row r="1007" spans="1:8" x14ac:dyDescent="0.3">
      <c r="A1007" s="9">
        <v>41999</v>
      </c>
      <c r="B1007" s="37">
        <v>11.57</v>
      </c>
      <c r="C1007" s="16">
        <f t="shared" si="90"/>
        <v>1.00043455</v>
      </c>
      <c r="D1007" s="16">
        <f t="shared" si="92"/>
        <v>1.4460671002077301</v>
      </c>
      <c r="E1007" s="43">
        <f t="shared" si="93"/>
        <v>1.0004823505</v>
      </c>
      <c r="F1007" s="57">
        <f t="shared" si="94"/>
        <v>1.50593239653855</v>
      </c>
      <c r="G1007" s="44">
        <f t="shared" si="91"/>
        <v>1.00047405337819</v>
      </c>
      <c r="H1007" s="58">
        <f t="shared" si="95"/>
        <v>1.5045455738628799</v>
      </c>
    </row>
    <row r="1008" spans="1:8" x14ac:dyDescent="0.3">
      <c r="A1008" s="9">
        <v>42002</v>
      </c>
      <c r="B1008" s="37">
        <v>11.59</v>
      </c>
      <c r="C1008" s="16">
        <f t="shared" si="90"/>
        <v>1.0004352599999999</v>
      </c>
      <c r="D1008" s="16">
        <f t="shared" si="92"/>
        <v>1.4466954886661301</v>
      </c>
      <c r="E1008" s="43">
        <f t="shared" si="93"/>
        <v>1.0004831385999999</v>
      </c>
      <c r="F1008" s="57">
        <f t="shared" si="94"/>
        <v>1.5066587837829899</v>
      </c>
      <c r="G1008" s="44">
        <f t="shared" si="91"/>
        <v>1.0004747634062301</v>
      </c>
      <c r="H1008" s="58">
        <f t="shared" si="95"/>
        <v>1.50525880877481</v>
      </c>
    </row>
    <row r="1009" spans="1:8" x14ac:dyDescent="0.3">
      <c r="A1009" s="9">
        <v>42003</v>
      </c>
      <c r="B1009" s="37">
        <v>11.57</v>
      </c>
      <c r="C1009" s="16">
        <f t="shared" si="90"/>
        <v>1.00043455</v>
      </c>
      <c r="D1009" s="16">
        <f t="shared" si="92"/>
        <v>1.4473251773445299</v>
      </c>
      <c r="E1009" s="43">
        <f t="shared" si="93"/>
        <v>1.0004823505</v>
      </c>
      <c r="F1009" s="57">
        <f t="shared" si="94"/>
        <v>1.50738670879846</v>
      </c>
      <c r="G1009" s="44">
        <f t="shared" si="91"/>
        <v>1.00047405337819</v>
      </c>
      <c r="H1009" s="58">
        <f t="shared" si="95"/>
        <v>1.50597345057412</v>
      </c>
    </row>
    <row r="1010" spans="1:8" x14ac:dyDescent="0.3">
      <c r="A1010" s="9">
        <v>42004</v>
      </c>
      <c r="B1010" s="37">
        <v>11.57</v>
      </c>
      <c r="C1010" s="16">
        <f t="shared" si="90"/>
        <v>1.00043455</v>
      </c>
      <c r="D1010" s="16">
        <f t="shared" si="92"/>
        <v>1.4479541125003501</v>
      </c>
      <c r="E1010" s="43">
        <f t="shared" si="93"/>
        <v>1.0004823505</v>
      </c>
      <c r="F1010" s="57">
        <f t="shared" si="94"/>
        <v>1.5081137975311401</v>
      </c>
      <c r="G1010" s="44">
        <f t="shared" si="91"/>
        <v>1.00047405337819</v>
      </c>
      <c r="H1010" s="58">
        <f t="shared" si="95"/>
        <v>1.5066873623758299</v>
      </c>
    </row>
    <row r="1011" spans="1:8" x14ac:dyDescent="0.3">
      <c r="A1011" s="9">
        <v>42006</v>
      </c>
      <c r="B1011" s="37">
        <v>11.57</v>
      </c>
      <c r="C1011" s="16">
        <f t="shared" si="90"/>
        <v>1.00043455</v>
      </c>
      <c r="D1011" s="16">
        <f t="shared" si="92"/>
        <v>1.4485833209599399</v>
      </c>
      <c r="E1011" s="43">
        <f t="shared" si="93"/>
        <v>1.0004823505</v>
      </c>
      <c r="F1011" s="57">
        <f t="shared" si="94"/>
        <v>1.50884123697544</v>
      </c>
      <c r="G1011" s="44">
        <f t="shared" si="91"/>
        <v>1.00047405337819</v>
      </c>
      <c r="H1011" s="58">
        <f t="shared" si="95"/>
        <v>1.50740161260984</v>
      </c>
    </row>
    <row r="1012" spans="1:8" x14ac:dyDescent="0.3">
      <c r="A1012" s="9">
        <v>42009</v>
      </c>
      <c r="B1012" s="37">
        <v>11.57</v>
      </c>
      <c r="C1012" s="16">
        <f t="shared" si="90"/>
        <v>1.00043455</v>
      </c>
      <c r="D1012" s="16">
        <f t="shared" si="92"/>
        <v>1.4492128028420601</v>
      </c>
      <c r="E1012" s="43">
        <f t="shared" si="93"/>
        <v>1.0004823505</v>
      </c>
      <c r="F1012" s="57">
        <f t="shared" si="94"/>
        <v>1.50956902730052</v>
      </c>
      <c r="G1012" s="44">
        <f t="shared" si="91"/>
        <v>1.00047405337819</v>
      </c>
      <c r="H1012" s="58">
        <f t="shared" si="95"/>
        <v>1.5081162014365901</v>
      </c>
    </row>
    <row r="1013" spans="1:8" x14ac:dyDescent="0.3">
      <c r="A1013" s="9">
        <v>42010</v>
      </c>
      <c r="B1013" s="37">
        <v>11.57</v>
      </c>
      <c r="C1013" s="16">
        <f t="shared" si="90"/>
        <v>1.00043455</v>
      </c>
      <c r="D1013" s="16">
        <f t="shared" si="92"/>
        <v>1.4498425582655401</v>
      </c>
      <c r="E1013" s="43">
        <f t="shared" si="93"/>
        <v>1.0004823505</v>
      </c>
      <c r="F1013" s="57">
        <f t="shared" si="94"/>
        <v>1.5102971686756199</v>
      </c>
      <c r="G1013" s="44">
        <f t="shared" si="91"/>
        <v>1.00047405337819</v>
      </c>
      <c r="H1013" s="58">
        <f t="shared" si="95"/>
        <v>1.5088311290165799</v>
      </c>
    </row>
    <row r="1014" spans="1:8" x14ac:dyDescent="0.3">
      <c r="A1014" s="9">
        <v>42011</v>
      </c>
      <c r="B1014" s="37">
        <v>11.57</v>
      </c>
      <c r="C1014" s="16">
        <f t="shared" si="90"/>
        <v>1.00043455</v>
      </c>
      <c r="D1014" s="16">
        <f t="shared" si="92"/>
        <v>1.4504725873492299</v>
      </c>
      <c r="E1014" s="43">
        <f t="shared" si="93"/>
        <v>1.0004823505</v>
      </c>
      <c r="F1014" s="57">
        <f t="shared" si="94"/>
        <v>1.5110256612700801</v>
      </c>
      <c r="G1014" s="44">
        <f t="shared" si="91"/>
        <v>1.00047405337819</v>
      </c>
      <c r="H1014" s="58">
        <f t="shared" si="95"/>
        <v>1.50954639551041</v>
      </c>
    </row>
    <row r="1015" spans="1:8" x14ac:dyDescent="0.3">
      <c r="A1015" s="9">
        <v>42012</v>
      </c>
      <c r="B1015" s="37">
        <v>11.57</v>
      </c>
      <c r="C1015" s="16">
        <f t="shared" si="90"/>
        <v>1.00043455</v>
      </c>
      <c r="D1015" s="16">
        <f t="shared" si="92"/>
        <v>1.45110289021206</v>
      </c>
      <c r="E1015" s="43">
        <f t="shared" si="93"/>
        <v>1.0004823505</v>
      </c>
      <c r="F1015" s="57">
        <f t="shared" si="94"/>
        <v>1.5117545052533099</v>
      </c>
      <c r="G1015" s="44">
        <f t="shared" si="91"/>
        <v>1.00047405337819</v>
      </c>
      <c r="H1015" s="58">
        <f t="shared" si="95"/>
        <v>1.51026200107874</v>
      </c>
    </row>
    <row r="1016" spans="1:8" x14ac:dyDescent="0.3">
      <c r="A1016" s="9">
        <v>42013</v>
      </c>
      <c r="B1016" s="37">
        <v>11.57</v>
      </c>
      <c r="C1016" s="16">
        <f t="shared" si="90"/>
        <v>1.00043455</v>
      </c>
      <c r="D1016" s="16">
        <f t="shared" si="92"/>
        <v>1.451733466973</v>
      </c>
      <c r="E1016" s="43">
        <f t="shared" si="93"/>
        <v>1.0004823505</v>
      </c>
      <c r="F1016" s="57">
        <f t="shared" si="94"/>
        <v>1.5124837007948</v>
      </c>
      <c r="G1016" s="44">
        <f t="shared" si="91"/>
        <v>1.00047405337819</v>
      </c>
      <c r="H1016" s="58">
        <f t="shared" si="95"/>
        <v>1.5109779458823001</v>
      </c>
    </row>
    <row r="1017" spans="1:8" x14ac:dyDescent="0.3">
      <c r="A1017" s="9">
        <v>42016</v>
      </c>
      <c r="B1017" s="37">
        <v>11.57</v>
      </c>
      <c r="C1017" s="16">
        <f t="shared" si="90"/>
        <v>1.00043455</v>
      </c>
      <c r="D1017" s="16">
        <f t="shared" si="92"/>
        <v>1.4523643177510701</v>
      </c>
      <c r="E1017" s="43">
        <f t="shared" si="93"/>
        <v>1.0004823505</v>
      </c>
      <c r="F1017" s="57">
        <f t="shared" si="94"/>
        <v>1.5132132480641201</v>
      </c>
      <c r="G1017" s="44">
        <f t="shared" si="91"/>
        <v>1.00047405337819</v>
      </c>
      <c r="H1017" s="58">
        <f t="shared" si="95"/>
        <v>1.5116942300819201</v>
      </c>
    </row>
    <row r="1018" spans="1:8" x14ac:dyDescent="0.3">
      <c r="A1018" s="9">
        <v>42017</v>
      </c>
      <c r="B1018" s="37">
        <v>11.57</v>
      </c>
      <c r="C1018" s="16">
        <f t="shared" si="90"/>
        <v>1.00043455</v>
      </c>
      <c r="D1018" s="16">
        <f t="shared" si="92"/>
        <v>1.45299544266535</v>
      </c>
      <c r="E1018" s="43">
        <f t="shared" si="93"/>
        <v>1.0004823505</v>
      </c>
      <c r="F1018" s="57">
        <f t="shared" si="94"/>
        <v>1.5139431472309299</v>
      </c>
      <c r="G1018" s="44">
        <f t="shared" si="91"/>
        <v>1.00047405337819</v>
      </c>
      <c r="H1018" s="58">
        <f t="shared" si="95"/>
        <v>1.51241085383848</v>
      </c>
    </row>
    <row r="1019" spans="1:8" x14ac:dyDescent="0.3">
      <c r="A1019" s="9">
        <v>42018</v>
      </c>
      <c r="B1019" s="37">
        <v>11.57</v>
      </c>
      <c r="C1019" s="16">
        <f t="shared" si="90"/>
        <v>1.00043455</v>
      </c>
      <c r="D1019" s="16">
        <f t="shared" si="92"/>
        <v>1.45362684183496</v>
      </c>
      <c r="E1019" s="43">
        <f t="shared" si="93"/>
        <v>1.0004823505</v>
      </c>
      <c r="F1019" s="57">
        <f t="shared" si="94"/>
        <v>1.5146733984649701</v>
      </c>
      <c r="G1019" s="44">
        <f t="shared" si="91"/>
        <v>1.00047405337819</v>
      </c>
      <c r="H1019" s="58">
        <f t="shared" si="95"/>
        <v>1.5131278173129501</v>
      </c>
    </row>
    <row r="1020" spans="1:8" x14ac:dyDescent="0.3">
      <c r="A1020" s="9">
        <v>42019</v>
      </c>
      <c r="B1020" s="37">
        <v>11.57</v>
      </c>
      <c r="C1020" s="16">
        <f t="shared" si="90"/>
        <v>1.00043455</v>
      </c>
      <c r="D1020" s="16">
        <f t="shared" si="92"/>
        <v>1.4542585153790799</v>
      </c>
      <c r="E1020" s="43">
        <f t="shared" si="93"/>
        <v>1.0004823505</v>
      </c>
      <c r="F1020" s="57">
        <f t="shared" si="94"/>
        <v>1.51540400193606</v>
      </c>
      <c r="G1020" s="44">
        <f t="shared" si="91"/>
        <v>1.00047405337819</v>
      </c>
      <c r="H1020" s="58">
        <f t="shared" si="95"/>
        <v>1.5138451206663801</v>
      </c>
    </row>
    <row r="1021" spans="1:8" x14ac:dyDescent="0.3">
      <c r="A1021" s="9">
        <v>42020</v>
      </c>
      <c r="B1021" s="37">
        <v>11.57</v>
      </c>
      <c r="C1021" s="16">
        <f t="shared" si="90"/>
        <v>1.00043455</v>
      </c>
      <c r="D1021" s="16">
        <f t="shared" si="92"/>
        <v>1.4548904634169399</v>
      </c>
      <c r="E1021" s="43">
        <f t="shared" si="93"/>
        <v>1.0004823505</v>
      </c>
      <c r="F1021" s="57">
        <f t="shared" si="94"/>
        <v>1.5161349578140999</v>
      </c>
      <c r="G1021" s="44">
        <f t="shared" si="91"/>
        <v>1.00047405337819</v>
      </c>
      <c r="H1021" s="58">
        <f t="shared" si="95"/>
        <v>1.51456276405989</v>
      </c>
    </row>
    <row r="1022" spans="1:8" x14ac:dyDescent="0.3">
      <c r="A1022" s="9">
        <v>42023</v>
      </c>
      <c r="B1022" s="37">
        <v>11.57</v>
      </c>
      <c r="C1022" s="16">
        <f t="shared" si="90"/>
        <v>1.00043455</v>
      </c>
      <c r="D1022" s="16">
        <f t="shared" si="92"/>
        <v>1.4555226860678201</v>
      </c>
      <c r="E1022" s="43">
        <f t="shared" si="93"/>
        <v>1.0004823505</v>
      </c>
      <c r="F1022" s="57">
        <f t="shared" si="94"/>
        <v>1.51686626626907</v>
      </c>
      <c r="G1022" s="44">
        <f t="shared" si="91"/>
        <v>1.00047405337819</v>
      </c>
      <c r="H1022" s="58">
        <f t="shared" si="95"/>
        <v>1.5152807476546699</v>
      </c>
    </row>
    <row r="1023" spans="1:8" x14ac:dyDescent="0.3">
      <c r="A1023" s="9">
        <v>42024</v>
      </c>
      <c r="B1023" s="37">
        <v>11.57</v>
      </c>
      <c r="C1023" s="16">
        <f t="shared" si="90"/>
        <v>1.00043455</v>
      </c>
      <c r="D1023" s="16">
        <f t="shared" si="92"/>
        <v>1.45615518345105</v>
      </c>
      <c r="E1023" s="43">
        <f t="shared" si="93"/>
        <v>1.0004823505</v>
      </c>
      <c r="F1023" s="57">
        <f t="shared" si="94"/>
        <v>1.5175979274710401</v>
      </c>
      <c r="G1023" s="44">
        <f t="shared" si="91"/>
        <v>1.00047405337819</v>
      </c>
      <c r="H1023" s="58">
        <f t="shared" si="95"/>
        <v>1.515999071612</v>
      </c>
    </row>
    <row r="1024" spans="1:8" x14ac:dyDescent="0.3">
      <c r="A1024" s="9">
        <v>42025</v>
      </c>
      <c r="B1024" s="37">
        <v>11.57</v>
      </c>
      <c r="C1024" s="16">
        <f t="shared" si="90"/>
        <v>1.00043455</v>
      </c>
      <c r="D1024" s="16">
        <f t="shared" si="92"/>
        <v>1.4567879556860199</v>
      </c>
      <c r="E1024" s="43">
        <f t="shared" si="93"/>
        <v>1.0004823505</v>
      </c>
      <c r="F1024" s="57">
        <f t="shared" si="94"/>
        <v>1.5183299415901499</v>
      </c>
      <c r="G1024" s="44">
        <f t="shared" si="91"/>
        <v>1.00047405337819</v>
      </c>
      <c r="H1024" s="58">
        <f t="shared" si="95"/>
        <v>1.51671773609323</v>
      </c>
    </row>
    <row r="1025" spans="1:8" x14ac:dyDescent="0.3">
      <c r="A1025" s="9">
        <v>42026</v>
      </c>
      <c r="B1025" s="37">
        <v>12.09</v>
      </c>
      <c r="C1025" s="16">
        <f t="shared" si="90"/>
        <v>1.00045301</v>
      </c>
      <c r="D1025" s="16">
        <f t="shared" si="92"/>
        <v>1.4574210028921599</v>
      </c>
      <c r="E1025" s="43">
        <f t="shared" si="93"/>
        <v>1.0005028411000001</v>
      </c>
      <c r="F1025" s="57">
        <f t="shared" si="94"/>
        <v>1.5190623087966399</v>
      </c>
      <c r="G1025" s="44">
        <f t="shared" si="91"/>
        <v>1.0004925141071099</v>
      </c>
      <c r="H1025" s="58">
        <f t="shared" si="95"/>
        <v>1.51743674125979</v>
      </c>
    </row>
    <row r="1026" spans="1:8" x14ac:dyDescent="0.3">
      <c r="A1026" s="9">
        <v>42027</v>
      </c>
      <c r="B1026" s="37">
        <v>12.08</v>
      </c>
      <c r="C1026" s="16">
        <f t="shared" si="90"/>
        <v>1.0004526499999999</v>
      </c>
      <c r="D1026" s="16">
        <f t="shared" si="92"/>
        <v>1.4580812291806799</v>
      </c>
      <c r="E1026" s="43">
        <f t="shared" si="93"/>
        <v>1.0005024414999999</v>
      </c>
      <c r="F1026" s="57">
        <f t="shared" si="94"/>
        <v>1.5198261557589601</v>
      </c>
      <c r="G1026" s="44">
        <f t="shared" si="91"/>
        <v>1.0004921540928899</v>
      </c>
      <c r="H1026" s="58">
        <f t="shared" si="95"/>
        <v>1.51818410026151</v>
      </c>
    </row>
    <row r="1027" spans="1:8" x14ac:dyDescent="0.3">
      <c r="A1027" s="9">
        <v>42030</v>
      </c>
      <c r="B1027" s="37">
        <v>12.08</v>
      </c>
      <c r="C1027" s="16">
        <f t="shared" si="90"/>
        <v>1.0004526499999999</v>
      </c>
      <c r="D1027" s="16">
        <f t="shared" si="92"/>
        <v>1.45874122964907</v>
      </c>
      <c r="E1027" s="43">
        <f t="shared" si="93"/>
        <v>1.0005024414999999</v>
      </c>
      <c r="F1027" s="57">
        <f t="shared" si="94"/>
        <v>1.5205897794923999</v>
      </c>
      <c r="G1027" s="44">
        <f t="shared" si="91"/>
        <v>1.0004921540928899</v>
      </c>
      <c r="H1027" s="58">
        <f t="shared" si="95"/>
        <v>1.51893128078021</v>
      </c>
    </row>
    <row r="1028" spans="1:8" x14ac:dyDescent="0.3">
      <c r="A1028" s="9">
        <v>42031</v>
      </c>
      <c r="B1028" s="37">
        <v>12.08</v>
      </c>
      <c r="C1028" s="16">
        <f t="shared" ref="C1028:C1091" si="96">ROUND((1+B1028/100)^(1/252),8)</f>
        <v>1.0004526499999999</v>
      </c>
      <c r="D1028" s="16">
        <f t="shared" si="92"/>
        <v>1.45940152886667</v>
      </c>
      <c r="E1028" s="43">
        <f t="shared" si="93"/>
        <v>1.0005024414999999</v>
      </c>
      <c r="F1028" s="57">
        <f t="shared" si="94"/>
        <v>1.5213537869020901</v>
      </c>
      <c r="G1028" s="44">
        <f t="shared" ref="G1028:G1091" si="97">ROUND((C1028)*((1+$G$1)^(1/252)),16)</f>
        <v>1.0004921540928899</v>
      </c>
      <c r="H1028" s="58">
        <f t="shared" si="95"/>
        <v>1.5196788290268599</v>
      </c>
    </row>
    <row r="1029" spans="1:8" x14ac:dyDescent="0.3">
      <c r="A1029" s="9">
        <v>42032</v>
      </c>
      <c r="B1029" s="37">
        <v>12.08</v>
      </c>
      <c r="C1029" s="16">
        <f t="shared" si="96"/>
        <v>1.0004526499999999</v>
      </c>
      <c r="D1029" s="16">
        <f t="shared" ref="D1029:D1092" si="98">TRUNC(D1028*(C1028),16)</f>
        <v>1.46006212696871</v>
      </c>
      <c r="E1029" s="43">
        <f t="shared" ref="E1029:E1092" si="99">ROUND(1+(C1029-1)*$E$1,16)</f>
        <v>1.0005024414999999</v>
      </c>
      <c r="F1029" s="57">
        <f t="shared" ref="F1029:F1092" si="100">TRUNC(F1028*E1028,16)</f>
        <v>1.52211817818081</v>
      </c>
      <c r="G1029" s="44">
        <f t="shared" si="97"/>
        <v>1.0004921540928899</v>
      </c>
      <c r="H1029" s="58">
        <f t="shared" ref="H1029:H1092" si="101">TRUNC(H1028*G1028,16)</f>
        <v>1.52042674518244</v>
      </c>
    </row>
    <row r="1030" spans="1:8" x14ac:dyDescent="0.3">
      <c r="A1030" s="9">
        <v>42033</v>
      </c>
      <c r="B1030" s="37">
        <v>12.08</v>
      </c>
      <c r="C1030" s="16">
        <f t="shared" si="96"/>
        <v>1.0004526499999999</v>
      </c>
      <c r="D1030" s="16">
        <f t="shared" si="98"/>
        <v>1.46072302409048</v>
      </c>
      <c r="E1030" s="43">
        <f t="shared" si="99"/>
        <v>1.0005024414999999</v>
      </c>
      <c r="F1030" s="57">
        <f t="shared" si="100"/>
        <v>1.5228829535214301</v>
      </c>
      <c r="G1030" s="44">
        <f t="shared" si="97"/>
        <v>1.0004921540928899</v>
      </c>
      <c r="H1030" s="58">
        <f t="shared" si="101"/>
        <v>1.52117502942802</v>
      </c>
    </row>
    <row r="1031" spans="1:8" x14ac:dyDescent="0.3">
      <c r="A1031" s="9">
        <v>42034</v>
      </c>
      <c r="B1031" s="37">
        <v>12.08</v>
      </c>
      <c r="C1031" s="16">
        <f t="shared" si="96"/>
        <v>1.0004526499999999</v>
      </c>
      <c r="D1031" s="16">
        <f t="shared" si="98"/>
        <v>1.46138422036733</v>
      </c>
      <c r="E1031" s="43">
        <f t="shared" si="99"/>
        <v>1.0005024414999999</v>
      </c>
      <c r="F1031" s="57">
        <f t="shared" si="100"/>
        <v>1.5236481131169199</v>
      </c>
      <c r="G1031" s="44">
        <f t="shared" si="97"/>
        <v>1.0004921540928899</v>
      </c>
      <c r="H1031" s="58">
        <f t="shared" si="101"/>
        <v>1.5219236819447599</v>
      </c>
    </row>
    <row r="1032" spans="1:8" x14ac:dyDescent="0.3">
      <c r="A1032" s="9">
        <v>42037</v>
      </c>
      <c r="B1032" s="37">
        <v>12.08</v>
      </c>
      <c r="C1032" s="16">
        <f t="shared" si="96"/>
        <v>1.0004526499999999</v>
      </c>
      <c r="D1032" s="16">
        <f t="shared" si="98"/>
        <v>1.46204571593468</v>
      </c>
      <c r="E1032" s="43">
        <f t="shared" si="99"/>
        <v>1.0005024414999999</v>
      </c>
      <c r="F1032" s="57">
        <f t="shared" si="100"/>
        <v>1.5244136571603499</v>
      </c>
      <c r="G1032" s="44">
        <f t="shared" si="97"/>
        <v>1.0004921540928899</v>
      </c>
      <c r="H1032" s="58">
        <f t="shared" si="101"/>
        <v>1.5226727029139</v>
      </c>
    </row>
    <row r="1033" spans="1:8" x14ac:dyDescent="0.3">
      <c r="A1033" s="9">
        <v>42038</v>
      </c>
      <c r="B1033" s="37">
        <v>12.09</v>
      </c>
      <c r="C1033" s="16">
        <f t="shared" si="96"/>
        <v>1.00045301</v>
      </c>
      <c r="D1033" s="16">
        <f t="shared" si="98"/>
        <v>1.4627075109280001</v>
      </c>
      <c r="E1033" s="43">
        <f t="shared" si="99"/>
        <v>1.0005028411000001</v>
      </c>
      <c r="F1033" s="57">
        <f t="shared" si="100"/>
        <v>1.52517958584487</v>
      </c>
      <c r="G1033" s="44">
        <f t="shared" si="97"/>
        <v>1.0004925141071099</v>
      </c>
      <c r="H1033" s="58">
        <f t="shared" si="101"/>
        <v>1.5234220925167701</v>
      </c>
    </row>
    <row r="1034" spans="1:8" x14ac:dyDescent="0.3">
      <c r="A1034" s="9">
        <v>42039</v>
      </c>
      <c r="B1034" s="37">
        <v>12.09</v>
      </c>
      <c r="C1034" s="16">
        <f t="shared" si="96"/>
        <v>1.00045301</v>
      </c>
      <c r="D1034" s="16">
        <f t="shared" si="98"/>
        <v>1.4633701320575301</v>
      </c>
      <c r="E1034" s="43">
        <f t="shared" si="99"/>
        <v>1.0005028411000001</v>
      </c>
      <c r="F1034" s="57">
        <f t="shared" si="100"/>
        <v>1.52594650882551</v>
      </c>
      <c r="G1034" s="44">
        <f t="shared" si="97"/>
        <v>1.0004925141071099</v>
      </c>
      <c r="H1034" s="58">
        <f t="shared" si="101"/>
        <v>1.52417239938842</v>
      </c>
    </row>
    <row r="1035" spans="1:8" x14ac:dyDescent="0.3">
      <c r="A1035" s="9">
        <v>42040</v>
      </c>
      <c r="B1035" s="37">
        <v>12.09</v>
      </c>
      <c r="C1035" s="16">
        <f t="shared" si="96"/>
        <v>1.00045301</v>
      </c>
      <c r="D1035" s="16">
        <f t="shared" si="98"/>
        <v>1.4640330533610499</v>
      </c>
      <c r="E1035" s="43">
        <f t="shared" si="99"/>
        <v>1.0005028411000001</v>
      </c>
      <c r="F1035" s="57">
        <f t="shared" si="100"/>
        <v>1.52671381744655</v>
      </c>
      <c r="G1035" s="44">
        <f t="shared" si="97"/>
        <v>1.0004925141071099</v>
      </c>
      <c r="H1035" s="58">
        <f t="shared" si="101"/>
        <v>1.52492307579679</v>
      </c>
    </row>
    <row r="1036" spans="1:8" x14ac:dyDescent="0.3">
      <c r="A1036" s="9">
        <v>42041</v>
      </c>
      <c r="B1036" s="37">
        <v>12.09</v>
      </c>
      <c r="C1036" s="16">
        <f t="shared" si="96"/>
        <v>1.00045301</v>
      </c>
      <c r="D1036" s="16">
        <f t="shared" si="98"/>
        <v>1.46469627497455</v>
      </c>
      <c r="E1036" s="43">
        <f t="shared" si="99"/>
        <v>1.0005028411000001</v>
      </c>
      <c r="F1036" s="57">
        <f t="shared" si="100"/>
        <v>1.5274815119019001</v>
      </c>
      <c r="G1036" s="44">
        <f t="shared" si="97"/>
        <v>1.0004925141071099</v>
      </c>
      <c r="H1036" s="58">
        <f t="shared" si="101"/>
        <v>1.5256741219238801</v>
      </c>
    </row>
    <row r="1037" spans="1:8" x14ac:dyDescent="0.3">
      <c r="A1037" s="9">
        <v>42044</v>
      </c>
      <c r="B1037" s="37">
        <v>12.09</v>
      </c>
      <c r="C1037" s="16">
        <f t="shared" si="96"/>
        <v>1.00045301</v>
      </c>
      <c r="D1037" s="16">
        <f t="shared" si="98"/>
        <v>1.4653597970340799</v>
      </c>
      <c r="E1037" s="43">
        <f t="shared" si="99"/>
        <v>1.0005028411000001</v>
      </c>
      <c r="F1037" s="57">
        <f t="shared" si="100"/>
        <v>1.5282495923855699</v>
      </c>
      <c r="G1037" s="44">
        <f t="shared" si="97"/>
        <v>1.0004925141071099</v>
      </c>
      <c r="H1037" s="58">
        <f t="shared" si="101"/>
        <v>1.5264255379517799</v>
      </c>
    </row>
    <row r="1038" spans="1:8" x14ac:dyDescent="0.3">
      <c r="A1038" s="9">
        <v>42045</v>
      </c>
      <c r="B1038" s="37">
        <v>12.09</v>
      </c>
      <c r="C1038" s="16">
        <f t="shared" si="96"/>
        <v>1.00045301</v>
      </c>
      <c r="D1038" s="16">
        <f t="shared" si="98"/>
        <v>1.4660236196757299</v>
      </c>
      <c r="E1038" s="43">
        <f t="shared" si="99"/>
        <v>1.0005028411000001</v>
      </c>
      <c r="F1038" s="57">
        <f t="shared" si="100"/>
        <v>1.52901805909168</v>
      </c>
      <c r="G1038" s="44">
        <f t="shared" si="97"/>
        <v>1.0004925141071099</v>
      </c>
      <c r="H1038" s="58">
        <f t="shared" si="101"/>
        <v>1.52717732406267</v>
      </c>
    </row>
    <row r="1039" spans="1:8" x14ac:dyDescent="0.3">
      <c r="A1039" s="9">
        <v>42046</v>
      </c>
      <c r="B1039" s="37">
        <v>12.09</v>
      </c>
      <c r="C1039" s="16">
        <f t="shared" si="96"/>
        <v>1.00045301</v>
      </c>
      <c r="D1039" s="16">
        <f t="shared" si="98"/>
        <v>1.4666877430356799</v>
      </c>
      <c r="E1039" s="43">
        <f t="shared" si="99"/>
        <v>1.0005028411000001</v>
      </c>
      <c r="F1039" s="57">
        <f t="shared" si="100"/>
        <v>1.5297869122144301</v>
      </c>
      <c r="G1039" s="44">
        <f t="shared" si="97"/>
        <v>1.0004925141071099</v>
      </c>
      <c r="H1039" s="58">
        <f t="shared" si="101"/>
        <v>1.5279294804388299</v>
      </c>
    </row>
    <row r="1040" spans="1:8" x14ac:dyDescent="0.3">
      <c r="A1040" s="9">
        <v>42047</v>
      </c>
      <c r="B1040" s="37">
        <v>12.09</v>
      </c>
      <c r="C1040" s="16">
        <f t="shared" si="96"/>
        <v>1.00045301</v>
      </c>
      <c r="D1040" s="16">
        <f t="shared" si="98"/>
        <v>1.4673521672501499</v>
      </c>
      <c r="E1040" s="43">
        <f t="shared" si="99"/>
        <v>1.0005028411000001</v>
      </c>
      <c r="F1040" s="57">
        <f t="shared" si="100"/>
        <v>1.5305561519481301</v>
      </c>
      <c r="G1040" s="44">
        <f t="shared" si="97"/>
        <v>1.0004925141071099</v>
      </c>
      <c r="H1040" s="58">
        <f t="shared" si="101"/>
        <v>1.5286820072626199</v>
      </c>
    </row>
    <row r="1041" spans="1:8" x14ac:dyDescent="0.3">
      <c r="A1041" s="9">
        <v>42048</v>
      </c>
      <c r="B1041" s="37">
        <v>12.09</v>
      </c>
      <c r="C1041" s="16">
        <f t="shared" si="96"/>
        <v>1.00045301</v>
      </c>
      <c r="D1041" s="16">
        <f t="shared" si="98"/>
        <v>1.46801689245544</v>
      </c>
      <c r="E1041" s="43">
        <f t="shared" si="99"/>
        <v>1.0005028411000001</v>
      </c>
      <c r="F1041" s="57">
        <f t="shared" si="100"/>
        <v>1.5313257784871901</v>
      </c>
      <c r="G1041" s="44">
        <f t="shared" si="97"/>
        <v>1.0004925141071099</v>
      </c>
      <c r="H1041" s="58">
        <f t="shared" si="101"/>
        <v>1.5294349047164799</v>
      </c>
    </row>
    <row r="1042" spans="1:8" x14ac:dyDescent="0.3">
      <c r="A1042" s="9">
        <v>42053</v>
      </c>
      <c r="B1042" s="37">
        <v>12.09</v>
      </c>
      <c r="C1042" s="16">
        <f t="shared" si="96"/>
        <v>1.00045301</v>
      </c>
      <c r="D1042" s="16">
        <f t="shared" si="98"/>
        <v>1.4686819187878899</v>
      </c>
      <c r="E1042" s="43">
        <f t="shared" si="99"/>
        <v>1.0005028411000001</v>
      </c>
      <c r="F1042" s="57">
        <f t="shared" si="100"/>
        <v>1.5320957920261</v>
      </c>
      <c r="G1042" s="44">
        <f t="shared" si="97"/>
        <v>1.0004925141071099</v>
      </c>
      <c r="H1042" s="58">
        <f t="shared" si="101"/>
        <v>1.5301881729829601</v>
      </c>
    </row>
    <row r="1043" spans="1:8" x14ac:dyDescent="0.3">
      <c r="A1043" s="9">
        <v>42054</v>
      </c>
      <c r="B1043" s="37">
        <v>12.09</v>
      </c>
      <c r="C1043" s="16">
        <f t="shared" si="96"/>
        <v>1.00045301</v>
      </c>
      <c r="D1043" s="16">
        <f t="shared" si="98"/>
        <v>1.4693472463839199</v>
      </c>
      <c r="E1043" s="43">
        <f t="shared" si="99"/>
        <v>1.0005028411000001</v>
      </c>
      <c r="F1043" s="57">
        <f t="shared" si="100"/>
        <v>1.53286619275947</v>
      </c>
      <c r="G1043" s="44">
        <f t="shared" si="97"/>
        <v>1.0004925141071099</v>
      </c>
      <c r="H1043" s="58">
        <f t="shared" si="101"/>
        <v>1.5309418122446901</v>
      </c>
    </row>
    <row r="1044" spans="1:8" x14ac:dyDescent="0.3">
      <c r="A1044" s="9">
        <v>42055</v>
      </c>
      <c r="B1044" s="37">
        <v>12.09</v>
      </c>
      <c r="C1044" s="16">
        <f t="shared" si="96"/>
        <v>1.00045301</v>
      </c>
      <c r="D1044" s="16">
        <f t="shared" si="98"/>
        <v>1.4700128753799999</v>
      </c>
      <c r="E1044" s="43">
        <f t="shared" si="99"/>
        <v>1.0005028411000001</v>
      </c>
      <c r="F1044" s="57">
        <f t="shared" si="100"/>
        <v>1.5336369808819901</v>
      </c>
      <c r="G1044" s="44">
        <f t="shared" si="97"/>
        <v>1.0004925141071099</v>
      </c>
      <c r="H1044" s="58">
        <f t="shared" si="101"/>
        <v>1.53169582268439</v>
      </c>
    </row>
    <row r="1045" spans="1:8" x14ac:dyDescent="0.3">
      <c r="A1045" s="9">
        <v>42058</v>
      </c>
      <c r="B1045" s="37">
        <v>12.09</v>
      </c>
      <c r="C1045" s="16">
        <f t="shared" si="96"/>
        <v>1.00045301</v>
      </c>
      <c r="D1045" s="16">
        <f t="shared" si="98"/>
        <v>1.4706788059126801</v>
      </c>
      <c r="E1045" s="43">
        <f t="shared" si="99"/>
        <v>1.0005028411000001</v>
      </c>
      <c r="F1045" s="57">
        <f t="shared" si="100"/>
        <v>1.53440815658846</v>
      </c>
      <c r="G1045" s="44">
        <f t="shared" si="97"/>
        <v>1.0004925141071099</v>
      </c>
      <c r="H1045" s="58">
        <f t="shared" si="101"/>
        <v>1.53245020448486</v>
      </c>
    </row>
    <row r="1046" spans="1:8" x14ac:dyDescent="0.3">
      <c r="A1046" s="9">
        <v>42059</v>
      </c>
      <c r="B1046" s="37">
        <v>12.09</v>
      </c>
      <c r="C1046" s="16">
        <f t="shared" si="96"/>
        <v>1.00045301</v>
      </c>
      <c r="D1046" s="16">
        <f t="shared" si="98"/>
        <v>1.47134503811855</v>
      </c>
      <c r="E1046" s="43">
        <f t="shared" si="99"/>
        <v>1.0005028411000001</v>
      </c>
      <c r="F1046" s="57">
        <f t="shared" si="100"/>
        <v>1.53517972007377</v>
      </c>
      <c r="G1046" s="44">
        <f t="shared" si="97"/>
        <v>1.0004925141071099</v>
      </c>
      <c r="H1046" s="58">
        <f t="shared" si="101"/>
        <v>1.5332049578290099</v>
      </c>
    </row>
    <row r="1047" spans="1:8" x14ac:dyDescent="0.3">
      <c r="A1047" s="9">
        <v>42060</v>
      </c>
      <c r="B1047" s="37">
        <v>12.09</v>
      </c>
      <c r="C1047" s="16">
        <f t="shared" si="96"/>
        <v>1.00045301</v>
      </c>
      <c r="D1047" s="16">
        <f t="shared" si="98"/>
        <v>1.4720115721342699</v>
      </c>
      <c r="E1047" s="43">
        <f t="shared" si="99"/>
        <v>1.0005028411000001</v>
      </c>
      <c r="F1047" s="57">
        <f t="shared" si="100"/>
        <v>1.53595167153291</v>
      </c>
      <c r="G1047" s="44">
        <f t="shared" si="97"/>
        <v>1.0004925141071099</v>
      </c>
      <c r="H1047" s="58">
        <f t="shared" si="101"/>
        <v>1.5339600828998301</v>
      </c>
    </row>
    <row r="1048" spans="1:8" x14ac:dyDescent="0.3">
      <c r="A1048" s="9">
        <v>42061</v>
      </c>
      <c r="B1048" s="37">
        <v>12.09</v>
      </c>
      <c r="C1048" s="16">
        <f t="shared" si="96"/>
        <v>1.00045301</v>
      </c>
      <c r="D1048" s="16">
        <f t="shared" si="98"/>
        <v>1.47267840809656</v>
      </c>
      <c r="E1048" s="43">
        <f t="shared" si="99"/>
        <v>1.0005028411000001</v>
      </c>
      <c r="F1048" s="57">
        <f t="shared" si="100"/>
        <v>1.5367240111609699</v>
      </c>
      <c r="G1048" s="44">
        <f t="shared" si="97"/>
        <v>1.0004925141071099</v>
      </c>
      <c r="H1048" s="58">
        <f t="shared" si="101"/>
        <v>1.5347155798804</v>
      </c>
    </row>
    <row r="1049" spans="1:8" x14ac:dyDescent="0.3">
      <c r="A1049" s="9">
        <v>42062</v>
      </c>
      <c r="B1049" s="37">
        <v>12.09</v>
      </c>
      <c r="C1049" s="16">
        <f t="shared" si="96"/>
        <v>1.00045301</v>
      </c>
      <c r="D1049" s="16">
        <f t="shared" si="98"/>
        <v>1.47334554614221</v>
      </c>
      <c r="E1049" s="43">
        <f t="shared" si="99"/>
        <v>1.0005028411000001</v>
      </c>
      <c r="F1049" s="57">
        <f t="shared" si="100"/>
        <v>1.53749673915314</v>
      </c>
      <c r="G1049" s="44">
        <f t="shared" si="97"/>
        <v>1.0004925141071099</v>
      </c>
      <c r="H1049" s="58">
        <f t="shared" si="101"/>
        <v>1.5354714489538901</v>
      </c>
    </row>
    <row r="1050" spans="1:8" x14ac:dyDescent="0.3">
      <c r="A1050" s="9">
        <v>42065</v>
      </c>
      <c r="B1050" s="37">
        <v>12.09</v>
      </c>
      <c r="C1050" s="16">
        <f t="shared" si="96"/>
        <v>1.00045301</v>
      </c>
      <c r="D1050" s="16">
        <f t="shared" si="98"/>
        <v>1.47401298640807</v>
      </c>
      <c r="E1050" s="43">
        <f t="shared" si="99"/>
        <v>1.0005028411000001</v>
      </c>
      <c r="F1050" s="57">
        <f t="shared" si="100"/>
        <v>1.5382698557047001</v>
      </c>
      <c r="G1050" s="44">
        <f t="shared" si="97"/>
        <v>1.0004925141071099</v>
      </c>
      <c r="H1050" s="58">
        <f t="shared" si="101"/>
        <v>1.5362276903035601</v>
      </c>
    </row>
    <row r="1051" spans="1:8" x14ac:dyDescent="0.3">
      <c r="A1051" s="9">
        <v>42066</v>
      </c>
      <c r="B1051" s="37">
        <v>12.09</v>
      </c>
      <c r="C1051" s="16">
        <f t="shared" si="96"/>
        <v>1.00045301</v>
      </c>
      <c r="D1051" s="16">
        <f t="shared" si="98"/>
        <v>1.47468072903104</v>
      </c>
      <c r="E1051" s="43">
        <f t="shared" si="99"/>
        <v>1.0005028411000001</v>
      </c>
      <c r="F1051" s="57">
        <f t="shared" si="100"/>
        <v>1.5390433610110399</v>
      </c>
      <c r="G1051" s="44">
        <f t="shared" si="97"/>
        <v>1.0004925141071099</v>
      </c>
      <c r="H1051" s="58">
        <f t="shared" si="101"/>
        <v>1.53698430411277</v>
      </c>
    </row>
    <row r="1052" spans="1:8" x14ac:dyDescent="0.3">
      <c r="A1052" s="9">
        <v>42067</v>
      </c>
      <c r="B1052" s="37">
        <v>12.09</v>
      </c>
      <c r="C1052" s="16">
        <f t="shared" si="96"/>
        <v>1.00045301</v>
      </c>
      <c r="D1052" s="16">
        <f t="shared" si="98"/>
        <v>1.4753487741481</v>
      </c>
      <c r="E1052" s="43">
        <f t="shared" si="99"/>
        <v>1.0005028411000001</v>
      </c>
      <c r="F1052" s="57">
        <f t="shared" si="100"/>
        <v>1.5398172552676399</v>
      </c>
      <c r="G1052" s="44">
        <f t="shared" si="97"/>
        <v>1.0004925141071099</v>
      </c>
      <c r="H1052" s="58">
        <f t="shared" si="101"/>
        <v>1.5377412905649499</v>
      </c>
    </row>
    <row r="1053" spans="1:8" x14ac:dyDescent="0.3">
      <c r="A1053" s="9">
        <v>42068</v>
      </c>
      <c r="B1053" s="37">
        <v>12.6</v>
      </c>
      <c r="C1053" s="16">
        <f t="shared" si="96"/>
        <v>1.0004710299999999</v>
      </c>
      <c r="D1053" s="16">
        <f t="shared" si="98"/>
        <v>1.4760171218962801</v>
      </c>
      <c r="E1053" s="43">
        <f t="shared" si="99"/>
        <v>1.0005228433</v>
      </c>
      <c r="F1053" s="57">
        <f t="shared" si="100"/>
        <v>1.5405915386700799</v>
      </c>
      <c r="G1053" s="44">
        <f t="shared" si="97"/>
        <v>1.00051053481865</v>
      </c>
      <c r="H1053" s="58">
        <f t="shared" si="101"/>
        <v>1.5384986498436399</v>
      </c>
    </row>
    <row r="1054" spans="1:8" x14ac:dyDescent="0.3">
      <c r="A1054" s="9">
        <v>42069</v>
      </c>
      <c r="B1054" s="37">
        <v>12.6</v>
      </c>
      <c r="C1054" s="16">
        <f t="shared" si="96"/>
        <v>1.0004710299999999</v>
      </c>
      <c r="D1054" s="16">
        <f t="shared" si="98"/>
        <v>1.4767123702412099</v>
      </c>
      <c r="E1054" s="43">
        <f t="shared" si="99"/>
        <v>1.0005228433</v>
      </c>
      <c r="F1054" s="57">
        <f t="shared" si="100"/>
        <v>1.5413970266341099</v>
      </c>
      <c r="G1054" s="44">
        <f t="shared" si="97"/>
        <v>1.00051053481865</v>
      </c>
      <c r="H1054" s="58">
        <f t="shared" si="101"/>
        <v>1.53928410697283</v>
      </c>
    </row>
    <row r="1055" spans="1:8" x14ac:dyDescent="0.3">
      <c r="A1055" s="9">
        <v>42072</v>
      </c>
      <c r="B1055" s="37">
        <v>12.6</v>
      </c>
      <c r="C1055" s="16">
        <f t="shared" si="96"/>
        <v>1.0004710299999999</v>
      </c>
      <c r="D1055" s="16">
        <f t="shared" si="98"/>
        <v>1.47740794606896</v>
      </c>
      <c r="E1055" s="43">
        <f t="shared" si="99"/>
        <v>1.0005228433</v>
      </c>
      <c r="F1055" s="57">
        <f t="shared" si="100"/>
        <v>1.5422029357421301</v>
      </c>
      <c r="G1055" s="44">
        <f t="shared" si="97"/>
        <v>1.00051053481865</v>
      </c>
      <c r="H1055" s="58">
        <f t="shared" si="101"/>
        <v>1.5400699651052301</v>
      </c>
    </row>
    <row r="1056" spans="1:8" x14ac:dyDescent="0.3">
      <c r="A1056" s="9">
        <v>42073</v>
      </c>
      <c r="B1056" s="37">
        <v>12.6</v>
      </c>
      <c r="C1056" s="16">
        <f t="shared" si="96"/>
        <v>1.0004710299999999</v>
      </c>
      <c r="D1056" s="16">
        <f t="shared" si="98"/>
        <v>1.4781038495337999</v>
      </c>
      <c r="E1056" s="43">
        <f t="shared" si="99"/>
        <v>1.0005228433</v>
      </c>
      <c r="F1056" s="57">
        <f t="shared" si="100"/>
        <v>1.54300926621432</v>
      </c>
      <c r="G1056" s="44">
        <f t="shared" si="97"/>
        <v>1.00051053481865</v>
      </c>
      <c r="H1056" s="58">
        <f t="shared" si="101"/>
        <v>1.5408562244455699</v>
      </c>
    </row>
    <row r="1057" spans="1:8" x14ac:dyDescent="0.3">
      <c r="A1057" s="9">
        <v>42074</v>
      </c>
      <c r="B1057" s="37">
        <v>12.6</v>
      </c>
      <c r="C1057" s="16">
        <f t="shared" si="96"/>
        <v>1.0004710299999999</v>
      </c>
      <c r="D1057" s="16">
        <f t="shared" si="98"/>
        <v>1.4788000807900501</v>
      </c>
      <c r="E1057" s="43">
        <f t="shared" si="99"/>
        <v>1.0005228433</v>
      </c>
      <c r="F1057" s="57">
        <f t="shared" si="100"/>
        <v>1.5438160182709999</v>
      </c>
      <c r="G1057" s="44">
        <f t="shared" si="97"/>
        <v>1.00051053481865</v>
      </c>
      <c r="H1057" s="58">
        <f t="shared" si="101"/>
        <v>1.5416428851986801</v>
      </c>
    </row>
    <row r="1058" spans="1:8" x14ac:dyDescent="0.3">
      <c r="A1058" s="9">
        <v>42075</v>
      </c>
      <c r="B1058" s="37">
        <v>12.6</v>
      </c>
      <c r="C1058" s="16">
        <f t="shared" si="96"/>
        <v>1.0004710299999999</v>
      </c>
      <c r="D1058" s="16">
        <f t="shared" si="98"/>
        <v>1.4794966399920999</v>
      </c>
      <c r="E1058" s="43">
        <f t="shared" si="99"/>
        <v>1.0005228433</v>
      </c>
      <c r="F1058" s="57">
        <f t="shared" si="100"/>
        <v>1.5446231921325899</v>
      </c>
      <c r="G1058" s="44">
        <f t="shared" si="97"/>
        <v>1.00051053481865</v>
      </c>
      <c r="H1058" s="58">
        <f t="shared" si="101"/>
        <v>1.5424299475695</v>
      </c>
    </row>
    <row r="1059" spans="1:8" x14ac:dyDescent="0.3">
      <c r="A1059" s="9">
        <v>42076</v>
      </c>
      <c r="B1059" s="37">
        <v>12.6</v>
      </c>
      <c r="C1059" s="16">
        <f t="shared" si="96"/>
        <v>1.0004710299999999</v>
      </c>
      <c r="D1059" s="16">
        <f t="shared" si="98"/>
        <v>1.48019352729444</v>
      </c>
      <c r="E1059" s="43">
        <f t="shared" si="99"/>
        <v>1.0005228433</v>
      </c>
      <c r="F1059" s="57">
        <f t="shared" si="100"/>
        <v>1.5454307880196201</v>
      </c>
      <c r="G1059" s="44">
        <f t="shared" si="97"/>
        <v>1.00051053481865</v>
      </c>
      <c r="H1059" s="58">
        <f t="shared" si="101"/>
        <v>1.5432174117630599</v>
      </c>
    </row>
    <row r="1060" spans="1:8" x14ac:dyDescent="0.3">
      <c r="A1060" s="9">
        <v>42079</v>
      </c>
      <c r="B1060" s="37">
        <v>12.6</v>
      </c>
      <c r="C1060" s="16">
        <f t="shared" si="96"/>
        <v>1.0004710299999999</v>
      </c>
      <c r="D1060" s="16">
        <f t="shared" si="98"/>
        <v>1.4808907428516001</v>
      </c>
      <c r="E1060" s="43">
        <f t="shared" si="99"/>
        <v>1.0005228433</v>
      </c>
      <c r="F1060" s="57">
        <f t="shared" si="100"/>
        <v>1.5462388061527499</v>
      </c>
      <c r="G1060" s="44">
        <f t="shared" si="97"/>
        <v>1.00051053481865</v>
      </c>
      <c r="H1060" s="58">
        <f t="shared" si="101"/>
        <v>1.5440052779845099</v>
      </c>
    </row>
    <row r="1061" spans="1:8" x14ac:dyDescent="0.3">
      <c r="A1061" s="9">
        <v>42080</v>
      </c>
      <c r="B1061" s="37">
        <v>12.6</v>
      </c>
      <c r="C1061" s="16">
        <f t="shared" si="96"/>
        <v>1.0004710299999999</v>
      </c>
      <c r="D1061" s="16">
        <f t="shared" si="98"/>
        <v>1.48158828681821</v>
      </c>
      <c r="E1061" s="43">
        <f t="shared" si="99"/>
        <v>1.0005228433</v>
      </c>
      <c r="F1061" s="57">
        <f t="shared" si="100"/>
        <v>1.5470472467527501</v>
      </c>
      <c r="G1061" s="44">
        <f t="shared" si="97"/>
        <v>1.00051053481865</v>
      </c>
      <c r="H1061" s="58">
        <f t="shared" si="101"/>
        <v>1.5447935464391001</v>
      </c>
    </row>
    <row r="1062" spans="1:8" x14ac:dyDescent="0.3">
      <c r="A1062" s="9">
        <v>42081</v>
      </c>
      <c r="B1062" s="37">
        <v>12.6</v>
      </c>
      <c r="C1062" s="16">
        <f t="shared" si="96"/>
        <v>1.0004710299999999</v>
      </c>
      <c r="D1062" s="16">
        <f t="shared" si="98"/>
        <v>1.48228615934895</v>
      </c>
      <c r="E1062" s="43">
        <f t="shared" si="99"/>
        <v>1.0005228433</v>
      </c>
      <c r="F1062" s="57">
        <f t="shared" si="100"/>
        <v>1.5478561100404999</v>
      </c>
      <c r="G1062" s="44">
        <f t="shared" si="97"/>
        <v>1.00051053481865</v>
      </c>
      <c r="H1062" s="58">
        <f t="shared" si="101"/>
        <v>1.54558221733218</v>
      </c>
    </row>
    <row r="1063" spans="1:8" x14ac:dyDescent="0.3">
      <c r="A1063" s="9">
        <v>42082</v>
      </c>
      <c r="B1063" s="37">
        <v>12.6</v>
      </c>
      <c r="C1063" s="16">
        <f t="shared" si="96"/>
        <v>1.0004710299999999</v>
      </c>
      <c r="D1063" s="16">
        <f t="shared" si="98"/>
        <v>1.48298436059859</v>
      </c>
      <c r="E1063" s="43">
        <f t="shared" si="99"/>
        <v>1.0005228433</v>
      </c>
      <c r="F1063" s="57">
        <f t="shared" si="100"/>
        <v>1.5486653962370001</v>
      </c>
      <c r="G1063" s="44">
        <f t="shared" si="97"/>
        <v>1.00051053481865</v>
      </c>
      <c r="H1063" s="58">
        <f t="shared" si="101"/>
        <v>1.54637129086921</v>
      </c>
    </row>
    <row r="1064" spans="1:8" x14ac:dyDescent="0.3">
      <c r="A1064" s="9">
        <v>42083</v>
      </c>
      <c r="B1064" s="37">
        <v>12.6</v>
      </c>
      <c r="C1064" s="16">
        <f t="shared" si="96"/>
        <v>1.0004710299999999</v>
      </c>
      <c r="D1064" s="16">
        <f t="shared" si="98"/>
        <v>1.4836828907219599</v>
      </c>
      <c r="E1064" s="43">
        <f t="shared" si="99"/>
        <v>1.0005228433</v>
      </c>
      <c r="F1064" s="57">
        <f t="shared" si="100"/>
        <v>1.54947510556336</v>
      </c>
      <c r="G1064" s="44">
        <f t="shared" si="97"/>
        <v>1.00051053481865</v>
      </c>
      <c r="H1064" s="58">
        <f t="shared" si="101"/>
        <v>1.5471607672557599</v>
      </c>
    </row>
    <row r="1065" spans="1:8" x14ac:dyDescent="0.3">
      <c r="A1065" s="9">
        <v>42086</v>
      </c>
      <c r="B1065" s="37">
        <v>12.61</v>
      </c>
      <c r="C1065" s="16">
        <f t="shared" si="96"/>
        <v>1.00047138</v>
      </c>
      <c r="D1065" s="16">
        <f t="shared" si="98"/>
        <v>1.48438174987398</v>
      </c>
      <c r="E1065" s="43">
        <f t="shared" si="99"/>
        <v>1.0005232317999999</v>
      </c>
      <c r="F1065" s="57">
        <f t="shared" si="100"/>
        <v>1.5502852382408201</v>
      </c>
      <c r="G1065" s="44">
        <f t="shared" si="97"/>
        <v>1.00051088483247</v>
      </c>
      <c r="H1065" s="58">
        <f t="shared" si="101"/>
        <v>1.5479506466974899</v>
      </c>
    </row>
    <row r="1066" spans="1:8" x14ac:dyDescent="0.3">
      <c r="A1066" s="9">
        <v>42087</v>
      </c>
      <c r="B1066" s="37">
        <v>12.61</v>
      </c>
      <c r="C1066" s="16">
        <f t="shared" si="96"/>
        <v>1.00047138</v>
      </c>
      <c r="D1066" s="16">
        <f t="shared" si="98"/>
        <v>1.4850814577432401</v>
      </c>
      <c r="E1066" s="43">
        <f t="shared" si="99"/>
        <v>1.0005232317999999</v>
      </c>
      <c r="F1066" s="57">
        <f t="shared" si="100"/>
        <v>1.5510963967765401</v>
      </c>
      <c r="G1066" s="44">
        <f t="shared" si="97"/>
        <v>1.00051088483247</v>
      </c>
      <c r="H1066" s="58">
        <f t="shared" si="101"/>
        <v>1.5487414712042999</v>
      </c>
    </row>
    <row r="1067" spans="1:8" x14ac:dyDescent="0.3">
      <c r="A1067" s="9">
        <v>42088</v>
      </c>
      <c r="B1067" s="37">
        <v>12.61</v>
      </c>
      <c r="C1067" s="16">
        <f t="shared" si="96"/>
        <v>1.00047138</v>
      </c>
      <c r="D1067" s="16">
        <f t="shared" si="98"/>
        <v>1.48578149544079</v>
      </c>
      <c r="E1067" s="43">
        <f t="shared" si="99"/>
        <v>1.0005232317999999</v>
      </c>
      <c r="F1067" s="57">
        <f t="shared" si="100"/>
        <v>1.5519079797362001</v>
      </c>
      <c r="G1067" s="44">
        <f t="shared" si="97"/>
        <v>1.00051088483247</v>
      </c>
      <c r="H1067" s="58">
        <f t="shared" si="101"/>
        <v>1.5495326997313601</v>
      </c>
    </row>
    <row r="1068" spans="1:8" x14ac:dyDescent="0.3">
      <c r="A1068" s="9">
        <v>42089</v>
      </c>
      <c r="B1068" s="37">
        <v>12.61</v>
      </c>
      <c r="C1068" s="16">
        <f t="shared" si="96"/>
        <v>1.00047138</v>
      </c>
      <c r="D1068" s="16">
        <f t="shared" si="98"/>
        <v>1.4864818631221099</v>
      </c>
      <c r="E1068" s="43">
        <f t="shared" si="99"/>
        <v>1.0005232317999999</v>
      </c>
      <c r="F1068" s="57">
        <f t="shared" si="100"/>
        <v>1.55271998734187</v>
      </c>
      <c r="G1068" s="44">
        <f t="shared" si="97"/>
        <v>1.00051088483247</v>
      </c>
      <c r="H1068" s="58">
        <f t="shared" si="101"/>
        <v>1.55032433248507</v>
      </c>
    </row>
    <row r="1069" spans="1:8" x14ac:dyDescent="0.3">
      <c r="A1069" s="9">
        <v>42090</v>
      </c>
      <c r="B1069" s="37">
        <v>12.61</v>
      </c>
      <c r="C1069" s="16">
        <f t="shared" si="96"/>
        <v>1.00047138</v>
      </c>
      <c r="D1069" s="16">
        <f t="shared" si="98"/>
        <v>1.48718256094275</v>
      </c>
      <c r="E1069" s="43">
        <f t="shared" si="99"/>
        <v>1.0005232317999999</v>
      </c>
      <c r="F1069" s="57">
        <f t="shared" si="100"/>
        <v>1.5535324198157401</v>
      </c>
      <c r="G1069" s="44">
        <f t="shared" si="97"/>
        <v>1.00051088483247</v>
      </c>
      <c r="H1069" s="58">
        <f t="shared" si="101"/>
        <v>1.5511163696719501</v>
      </c>
    </row>
    <row r="1070" spans="1:8" x14ac:dyDescent="0.3">
      <c r="A1070" s="9">
        <v>42093</v>
      </c>
      <c r="B1070" s="37">
        <v>12.6</v>
      </c>
      <c r="C1070" s="16">
        <f t="shared" si="96"/>
        <v>1.0004710299999999</v>
      </c>
      <c r="D1070" s="16">
        <f t="shared" si="98"/>
        <v>1.48788358905833</v>
      </c>
      <c r="E1070" s="43">
        <f t="shared" si="99"/>
        <v>1.0005228433</v>
      </c>
      <c r="F1070" s="57">
        <f t="shared" si="100"/>
        <v>1.5543452773801201</v>
      </c>
      <c r="G1070" s="44">
        <f t="shared" si="97"/>
        <v>1.00051053481865</v>
      </c>
      <c r="H1070" s="58">
        <f t="shared" si="101"/>
        <v>1.5519088114986099</v>
      </c>
    </row>
    <row r="1071" spans="1:8" x14ac:dyDescent="0.3">
      <c r="A1071" s="9">
        <v>42094</v>
      </c>
      <c r="B1071" s="37">
        <v>12.6</v>
      </c>
      <c r="C1071" s="16">
        <f t="shared" si="96"/>
        <v>1.0004710299999999</v>
      </c>
      <c r="D1071" s="16">
        <f t="shared" si="98"/>
        <v>1.4885844268652799</v>
      </c>
      <c r="E1071" s="43">
        <f t="shared" si="99"/>
        <v>1.0005228433</v>
      </c>
      <c r="F1071" s="57">
        <f t="shared" si="100"/>
        <v>1.5551579563942799</v>
      </c>
      <c r="G1071" s="44">
        <f t="shared" si="97"/>
        <v>1.00051053481865</v>
      </c>
      <c r="H1071" s="58">
        <f t="shared" si="101"/>
        <v>1.5527011149822501</v>
      </c>
    </row>
    <row r="1072" spans="1:8" x14ac:dyDescent="0.3">
      <c r="A1072" s="9">
        <v>42095</v>
      </c>
      <c r="B1072" s="37">
        <v>12.6</v>
      </c>
      <c r="C1072" s="16">
        <f t="shared" si="96"/>
        <v>1.0004710299999999</v>
      </c>
      <c r="D1072" s="16">
        <f t="shared" si="98"/>
        <v>1.48928559478787</v>
      </c>
      <c r="E1072" s="43">
        <f t="shared" si="99"/>
        <v>1.0005228433</v>
      </c>
      <c r="F1072" s="57">
        <f t="shared" si="100"/>
        <v>1.5559710603122201</v>
      </c>
      <c r="G1072" s="44">
        <f t="shared" si="97"/>
        <v>1.00051053481865</v>
      </c>
      <c r="H1072" s="58">
        <f t="shared" si="101"/>
        <v>1.55349382296441</v>
      </c>
    </row>
    <row r="1073" spans="1:8" x14ac:dyDescent="0.3">
      <c r="A1073" s="9">
        <v>42096</v>
      </c>
      <c r="B1073" s="37">
        <v>12.6</v>
      </c>
      <c r="C1073" s="16">
        <f t="shared" si="96"/>
        <v>1.0004710299999999</v>
      </c>
      <c r="D1073" s="16">
        <f t="shared" si="98"/>
        <v>1.4899870929815799</v>
      </c>
      <c r="E1073" s="43">
        <f t="shared" si="99"/>
        <v>1.0005228433</v>
      </c>
      <c r="F1073" s="57">
        <f t="shared" si="100"/>
        <v>1.5567845893561001</v>
      </c>
      <c r="G1073" s="44">
        <f t="shared" si="97"/>
        <v>1.00051053481865</v>
      </c>
      <c r="H1073" s="58">
        <f t="shared" si="101"/>
        <v>1.55428693565159</v>
      </c>
    </row>
    <row r="1074" spans="1:8" x14ac:dyDescent="0.3">
      <c r="A1074" s="9">
        <v>42100</v>
      </c>
      <c r="B1074" s="37">
        <v>12.6</v>
      </c>
      <c r="C1074" s="16">
        <f t="shared" si="96"/>
        <v>1.0004710299999999</v>
      </c>
      <c r="D1074" s="16">
        <f t="shared" si="98"/>
        <v>1.4906889216019901</v>
      </c>
      <c r="E1074" s="43">
        <f t="shared" si="99"/>
        <v>1.0005228433</v>
      </c>
      <c r="F1074" s="57">
        <f t="shared" si="100"/>
        <v>1.5575985437481901</v>
      </c>
      <c r="G1074" s="44">
        <f t="shared" si="97"/>
        <v>1.00051053481865</v>
      </c>
      <c r="H1074" s="58">
        <f t="shared" si="101"/>
        <v>1.5550804532504101</v>
      </c>
    </row>
    <row r="1075" spans="1:8" x14ac:dyDescent="0.3">
      <c r="A1075" s="9">
        <v>42101</v>
      </c>
      <c r="B1075" s="37">
        <v>12.6</v>
      </c>
      <c r="C1075" s="16">
        <f t="shared" si="96"/>
        <v>1.0004710299999999</v>
      </c>
      <c r="D1075" s="16">
        <f t="shared" si="98"/>
        <v>1.4913910808047299</v>
      </c>
      <c r="E1075" s="43">
        <f t="shared" si="99"/>
        <v>1.0005228433</v>
      </c>
      <c r="F1075" s="57">
        <f t="shared" si="100"/>
        <v>1.5584129237108799</v>
      </c>
      <c r="G1075" s="44">
        <f t="shared" si="97"/>
        <v>1.00051053481865</v>
      </c>
      <c r="H1075" s="58">
        <f t="shared" si="101"/>
        <v>1.5558743759675999</v>
      </c>
    </row>
    <row r="1076" spans="1:8" x14ac:dyDescent="0.3">
      <c r="A1076" s="9">
        <v>42102</v>
      </c>
      <c r="B1076" s="37">
        <v>12.6</v>
      </c>
      <c r="C1076" s="16">
        <f t="shared" si="96"/>
        <v>1.0004710299999999</v>
      </c>
      <c r="D1076" s="16">
        <f t="shared" si="98"/>
        <v>1.4920935707455201</v>
      </c>
      <c r="E1076" s="43">
        <f t="shared" si="99"/>
        <v>1.0005228433</v>
      </c>
      <c r="F1076" s="57">
        <f t="shared" si="100"/>
        <v>1.5592277294666801</v>
      </c>
      <c r="G1076" s="44">
        <f t="shared" si="97"/>
        <v>1.00051053481865</v>
      </c>
      <c r="H1076" s="58">
        <f t="shared" si="101"/>
        <v>1.55666870400998</v>
      </c>
    </row>
    <row r="1077" spans="1:8" x14ac:dyDescent="0.3">
      <c r="A1077" s="9">
        <v>42103</v>
      </c>
      <c r="B1077" s="37">
        <v>12.6</v>
      </c>
      <c r="C1077" s="16">
        <f t="shared" si="96"/>
        <v>1.0004710299999999</v>
      </c>
      <c r="D1077" s="16">
        <f t="shared" si="98"/>
        <v>1.4927963915801501</v>
      </c>
      <c r="E1077" s="43">
        <f t="shared" si="99"/>
        <v>1.0005228433</v>
      </c>
      <c r="F1077" s="57">
        <f t="shared" si="100"/>
        <v>1.5600429612382101</v>
      </c>
      <c r="G1077" s="44">
        <f t="shared" si="97"/>
        <v>1.00051053481865</v>
      </c>
      <c r="H1077" s="58">
        <f t="shared" si="101"/>
        <v>1.55746343758448</v>
      </c>
    </row>
    <row r="1078" spans="1:8" x14ac:dyDescent="0.3">
      <c r="A1078" s="9">
        <v>42104</v>
      </c>
      <c r="B1078" s="37">
        <v>12.6</v>
      </c>
      <c r="C1078" s="16">
        <f t="shared" si="96"/>
        <v>1.0004710299999999</v>
      </c>
      <c r="D1078" s="16">
        <f t="shared" si="98"/>
        <v>1.49349954346448</v>
      </c>
      <c r="E1078" s="43">
        <f t="shared" si="99"/>
        <v>1.0005228433</v>
      </c>
      <c r="F1078" s="57">
        <f t="shared" si="100"/>
        <v>1.5608586192482099</v>
      </c>
      <c r="G1078" s="44">
        <f t="shared" si="97"/>
        <v>1.00051053481865</v>
      </c>
      <c r="H1078" s="58">
        <f t="shared" si="101"/>
        <v>1.5582585768981401</v>
      </c>
    </row>
    <row r="1079" spans="1:8" x14ac:dyDescent="0.3">
      <c r="A1079" s="9">
        <v>42107</v>
      </c>
      <c r="B1079" s="37">
        <v>12.6</v>
      </c>
      <c r="C1079" s="16">
        <f t="shared" si="96"/>
        <v>1.0004710299999999</v>
      </c>
      <c r="D1079" s="16">
        <f t="shared" si="98"/>
        <v>1.4942030265544399</v>
      </c>
      <c r="E1079" s="43">
        <f t="shared" si="99"/>
        <v>1.0005228433</v>
      </c>
      <c r="F1079" s="57">
        <f t="shared" si="100"/>
        <v>1.56167470371953</v>
      </c>
      <c r="G1079" s="44">
        <f t="shared" si="97"/>
        <v>1.00051053481865</v>
      </c>
      <c r="H1079" s="58">
        <f t="shared" si="101"/>
        <v>1.55905412215811</v>
      </c>
    </row>
    <row r="1080" spans="1:8" x14ac:dyDescent="0.3">
      <c r="A1080" s="9">
        <v>42108</v>
      </c>
      <c r="B1080" s="37">
        <v>12.6</v>
      </c>
      <c r="C1080" s="16">
        <f t="shared" si="96"/>
        <v>1.0004710299999999</v>
      </c>
      <c r="D1080" s="16">
        <f t="shared" si="98"/>
        <v>1.49490684100604</v>
      </c>
      <c r="E1080" s="43">
        <f t="shared" si="99"/>
        <v>1.0005228433</v>
      </c>
      <c r="F1080" s="57">
        <f t="shared" si="100"/>
        <v>1.56249121487515</v>
      </c>
      <c r="G1080" s="44">
        <f t="shared" si="97"/>
        <v>1.00051053481865</v>
      </c>
      <c r="H1080" s="58">
        <f t="shared" si="101"/>
        <v>1.5598500735716301</v>
      </c>
    </row>
    <row r="1081" spans="1:8" x14ac:dyDescent="0.3">
      <c r="A1081" s="9">
        <v>42109</v>
      </c>
      <c r="B1081" s="37">
        <v>12.6</v>
      </c>
      <c r="C1081" s="16">
        <f t="shared" si="96"/>
        <v>1.0004710299999999</v>
      </c>
      <c r="D1081" s="16">
        <f t="shared" si="98"/>
        <v>1.49561098697536</v>
      </c>
      <c r="E1081" s="43">
        <f t="shared" si="99"/>
        <v>1.0005228433</v>
      </c>
      <c r="F1081" s="57">
        <f t="shared" si="100"/>
        <v>1.5633081529381601</v>
      </c>
      <c r="G1081" s="44">
        <f t="shared" si="97"/>
        <v>1.00051053481865</v>
      </c>
      <c r="H1081" s="58">
        <f t="shared" si="101"/>
        <v>1.56064643134606</v>
      </c>
    </row>
    <row r="1082" spans="1:8" x14ac:dyDescent="0.3">
      <c r="A1082" s="9">
        <v>42110</v>
      </c>
      <c r="B1082" s="37">
        <v>12.6</v>
      </c>
      <c r="C1082" s="16">
        <f t="shared" si="96"/>
        <v>1.0004710299999999</v>
      </c>
      <c r="D1082" s="16">
        <f t="shared" si="98"/>
        <v>1.4963154646185499</v>
      </c>
      <c r="E1082" s="43">
        <f t="shared" si="99"/>
        <v>1.0005228433</v>
      </c>
      <c r="F1082" s="57">
        <f t="shared" si="100"/>
        <v>1.5641255181317599</v>
      </c>
      <c r="G1082" s="44">
        <f t="shared" si="97"/>
        <v>1.00051053481865</v>
      </c>
      <c r="H1082" s="58">
        <f t="shared" si="101"/>
        <v>1.5614431956888599</v>
      </c>
    </row>
    <row r="1083" spans="1:8" x14ac:dyDescent="0.3">
      <c r="A1083" s="9">
        <v>42111</v>
      </c>
      <c r="B1083" s="37">
        <v>12.6</v>
      </c>
      <c r="C1083" s="16">
        <f t="shared" si="96"/>
        <v>1.0004710299999999</v>
      </c>
      <c r="D1083" s="16">
        <f t="shared" si="98"/>
        <v>1.4970202740918499</v>
      </c>
      <c r="E1083" s="43">
        <f t="shared" si="99"/>
        <v>1.0005228433</v>
      </c>
      <c r="F1083" s="57">
        <f t="shared" si="100"/>
        <v>1.5649433106792701</v>
      </c>
      <c r="G1083" s="44">
        <f t="shared" si="97"/>
        <v>1.00051053481865</v>
      </c>
      <c r="H1083" s="58">
        <f t="shared" si="101"/>
        <v>1.5622403668075999</v>
      </c>
    </row>
    <row r="1084" spans="1:8" x14ac:dyDescent="0.3">
      <c r="A1084" s="9">
        <v>42114</v>
      </c>
      <c r="B1084" s="37">
        <v>12.6</v>
      </c>
      <c r="C1084" s="16">
        <f t="shared" si="96"/>
        <v>1.0004710299999999</v>
      </c>
      <c r="D1084" s="16">
        <f t="shared" si="98"/>
        <v>1.49772541555156</v>
      </c>
      <c r="E1084" s="43">
        <f t="shared" si="99"/>
        <v>1.0005228433</v>
      </c>
      <c r="F1084" s="57">
        <f t="shared" si="100"/>
        <v>1.5657615308041399</v>
      </c>
      <c r="G1084" s="44">
        <f t="shared" si="97"/>
        <v>1.00051053481865</v>
      </c>
      <c r="H1084" s="58">
        <f t="shared" si="101"/>
        <v>1.5630379449099601</v>
      </c>
    </row>
    <row r="1085" spans="1:8" x14ac:dyDescent="0.3">
      <c r="A1085" s="9">
        <v>42116</v>
      </c>
      <c r="B1085" s="37">
        <v>12.6</v>
      </c>
      <c r="C1085" s="16">
        <f t="shared" si="96"/>
        <v>1.0004710299999999</v>
      </c>
      <c r="D1085" s="16">
        <f t="shared" si="98"/>
        <v>1.4984308891540501</v>
      </c>
      <c r="E1085" s="43">
        <f t="shared" si="99"/>
        <v>1.0005228433</v>
      </c>
      <c r="F1085" s="57">
        <f t="shared" si="100"/>
        <v>1.5665801787299201</v>
      </c>
      <c r="G1085" s="44">
        <f t="shared" si="97"/>
        <v>1.00051053481865</v>
      </c>
      <c r="H1085" s="58">
        <f t="shared" si="101"/>
        <v>1.5638359302037099</v>
      </c>
    </row>
    <row r="1086" spans="1:8" x14ac:dyDescent="0.3">
      <c r="A1086" s="9">
        <v>42117</v>
      </c>
      <c r="B1086" s="37">
        <v>12.6</v>
      </c>
      <c r="C1086" s="16">
        <f t="shared" si="96"/>
        <v>1.0004710299999999</v>
      </c>
      <c r="D1086" s="16">
        <f t="shared" si="98"/>
        <v>1.4991366950557701</v>
      </c>
      <c r="E1086" s="43">
        <f t="shared" si="99"/>
        <v>1.0005228433</v>
      </c>
      <c r="F1086" s="57">
        <f t="shared" si="100"/>
        <v>1.56739925468028</v>
      </c>
      <c r="G1086" s="44">
        <f t="shared" si="97"/>
        <v>1.00051053481865</v>
      </c>
      <c r="H1086" s="58">
        <f t="shared" si="101"/>
        <v>1.5646343228967301</v>
      </c>
    </row>
    <row r="1087" spans="1:8" x14ac:dyDescent="0.3">
      <c r="A1087" s="9">
        <v>42118</v>
      </c>
      <c r="B1087" s="37">
        <v>12.6</v>
      </c>
      <c r="C1087" s="16">
        <f t="shared" si="96"/>
        <v>1.0004710299999999</v>
      </c>
      <c r="D1087" s="16">
        <f t="shared" si="98"/>
        <v>1.4998428334132401</v>
      </c>
      <c r="E1087" s="43">
        <f t="shared" si="99"/>
        <v>1.0005228433</v>
      </c>
      <c r="F1087" s="57">
        <f t="shared" si="100"/>
        <v>1.56821875887901</v>
      </c>
      <c r="G1087" s="44">
        <f t="shared" si="97"/>
        <v>1.00051053481865</v>
      </c>
      <c r="H1087" s="58">
        <f t="shared" si="101"/>
        <v>1.56543312319702</v>
      </c>
    </row>
    <row r="1088" spans="1:8" x14ac:dyDescent="0.3">
      <c r="A1088" s="9">
        <v>42121</v>
      </c>
      <c r="B1088" s="37">
        <v>12.61</v>
      </c>
      <c r="C1088" s="16">
        <f t="shared" si="96"/>
        <v>1.00047138</v>
      </c>
      <c r="D1088" s="16">
        <f t="shared" si="98"/>
        <v>1.50054930438306</v>
      </c>
      <c r="E1088" s="43">
        <f t="shared" si="99"/>
        <v>1.0005232317999999</v>
      </c>
      <c r="F1088" s="57">
        <f t="shared" si="100"/>
        <v>1.5690386915500201</v>
      </c>
      <c r="G1088" s="44">
        <f t="shared" si="97"/>
        <v>1.00051088483247</v>
      </c>
      <c r="H1088" s="58">
        <f t="shared" si="101"/>
        <v>1.56623233131268</v>
      </c>
    </row>
    <row r="1089" spans="1:8" x14ac:dyDescent="0.3">
      <c r="A1089" s="9">
        <v>42122</v>
      </c>
      <c r="B1089" s="37">
        <v>12.62</v>
      </c>
      <c r="C1089" s="16">
        <f t="shared" si="96"/>
        <v>1.0004717299999999</v>
      </c>
      <c r="D1089" s="16">
        <f t="shared" si="98"/>
        <v>1.5012566333141599</v>
      </c>
      <c r="E1089" s="43">
        <f t="shared" si="99"/>
        <v>1.0005236203000001</v>
      </c>
      <c r="F1089" s="57">
        <f t="shared" si="100"/>
        <v>1.5698596624888701</v>
      </c>
      <c r="G1089" s="44">
        <f t="shared" si="97"/>
        <v>1.0005112348462899</v>
      </c>
      <c r="H1089" s="58">
        <f t="shared" si="101"/>
        <v>1.56703249565487</v>
      </c>
    </row>
    <row r="1090" spans="1:8" x14ac:dyDescent="0.3">
      <c r="A1090" s="9">
        <v>42123</v>
      </c>
      <c r="B1090" s="37">
        <v>12.62</v>
      </c>
      <c r="C1090" s="16">
        <f t="shared" si="96"/>
        <v>1.0004717299999999</v>
      </c>
      <c r="D1090" s="16">
        <f t="shared" si="98"/>
        <v>1.5019648211057901</v>
      </c>
      <c r="E1090" s="43">
        <f t="shared" si="99"/>
        <v>1.0005236203000001</v>
      </c>
      <c r="F1090" s="57">
        <f t="shared" si="100"/>
        <v>1.5706816728763</v>
      </c>
      <c r="G1090" s="44">
        <f t="shared" si="97"/>
        <v>1.0005112348462899</v>
      </c>
      <c r="H1090" s="58">
        <f t="shared" si="101"/>
        <v>1.5678336172719201</v>
      </c>
    </row>
    <row r="1091" spans="1:8" x14ac:dyDescent="0.3">
      <c r="A1091" s="9">
        <v>42124</v>
      </c>
      <c r="B1091" s="37">
        <v>13.11</v>
      </c>
      <c r="C1091" s="16">
        <f t="shared" si="96"/>
        <v>1.0004889699999999</v>
      </c>
      <c r="D1091" s="16">
        <f t="shared" si="98"/>
        <v>1.5026733429708501</v>
      </c>
      <c r="E1091" s="43">
        <f t="shared" si="99"/>
        <v>1.0005427567</v>
      </c>
      <c r="F1091" s="57">
        <f t="shared" si="100"/>
        <v>1.57150411368506</v>
      </c>
      <c r="G1091" s="44">
        <f t="shared" si="97"/>
        <v>1.0005284755270301</v>
      </c>
      <c r="H1091" s="58">
        <f t="shared" si="101"/>
        <v>1.5686351484502501</v>
      </c>
    </row>
    <row r="1092" spans="1:8" x14ac:dyDescent="0.3">
      <c r="A1092" s="9">
        <v>42128</v>
      </c>
      <c r="B1092" s="37">
        <v>13.11</v>
      </c>
      <c r="C1092" s="16">
        <f t="shared" ref="C1092:C1155" si="102">ROUND((1+B1092/100)^(1/252),8)</f>
        <v>1.0004889699999999</v>
      </c>
      <c r="D1092" s="16">
        <f t="shared" si="98"/>
        <v>1.5034081051553601</v>
      </c>
      <c r="E1092" s="43">
        <f t="shared" si="99"/>
        <v>1.0005427567</v>
      </c>
      <c r="F1092" s="57">
        <f t="shared" si="100"/>
        <v>1.57235705807184</v>
      </c>
      <c r="G1092" s="44">
        <f t="shared" ref="G1092:G1155" si="103">ROUND((C1092)*((1+$G$1)^(1/252)),16)</f>
        <v>1.0005284755270301</v>
      </c>
      <c r="H1092" s="58">
        <f t="shared" si="101"/>
        <v>1.5694641337370501</v>
      </c>
    </row>
    <row r="1093" spans="1:8" x14ac:dyDescent="0.3">
      <c r="A1093" s="9">
        <v>42129</v>
      </c>
      <c r="B1093" s="37">
        <v>13.13</v>
      </c>
      <c r="C1093" s="16">
        <f t="shared" si="102"/>
        <v>1.0004896700000001</v>
      </c>
      <c r="D1093" s="16">
        <f t="shared" ref="D1093:D1156" si="104">TRUNC(D1092*(C1092),16)</f>
        <v>1.50414322661654</v>
      </c>
      <c r="E1093" s="43">
        <f t="shared" ref="E1093:E1156" si="105">ROUND(1+(C1093-1)*$E$1,16)</f>
        <v>1.0005435336999999</v>
      </c>
      <c r="F1093" s="57">
        <f t="shared" ref="F1093:F1156" si="106">TRUNC(F1092*E1092,16)</f>
        <v>1.5732104653998999</v>
      </c>
      <c r="G1093" s="44">
        <f t="shared" si="103"/>
        <v>1.0005291755546699</v>
      </c>
      <c r="H1093" s="58">
        <f t="shared" ref="H1093:H1156" si="107">TRUNC(H1092*G1092,16)</f>
        <v>1.57029355712228</v>
      </c>
    </row>
    <row r="1094" spans="1:8" x14ac:dyDescent="0.3">
      <c r="A1094" s="9">
        <v>42130</v>
      </c>
      <c r="B1094" s="37">
        <v>13.13</v>
      </c>
      <c r="C1094" s="16">
        <f t="shared" si="102"/>
        <v>1.0004896700000001</v>
      </c>
      <c r="D1094" s="16">
        <f t="shared" si="104"/>
        <v>1.5048797604303199</v>
      </c>
      <c r="E1094" s="43">
        <f t="shared" si="105"/>
        <v>1.0005435336999999</v>
      </c>
      <c r="F1094" s="57">
        <f t="shared" si="106"/>
        <v>1.57406555830504</v>
      </c>
      <c r="G1094" s="44">
        <f t="shared" si="103"/>
        <v>1.0005291755546699</v>
      </c>
      <c r="H1094" s="58">
        <f t="shared" si="107"/>
        <v>1.57112451808636</v>
      </c>
    </row>
    <row r="1095" spans="1:8" x14ac:dyDescent="0.3">
      <c r="A1095" s="9">
        <v>42131</v>
      </c>
      <c r="B1095" s="37">
        <v>13.13</v>
      </c>
      <c r="C1095" s="16">
        <f t="shared" si="102"/>
        <v>1.0004896700000001</v>
      </c>
      <c r="D1095" s="16">
        <f t="shared" si="104"/>
        <v>1.50561665490261</v>
      </c>
      <c r="E1095" s="43">
        <f t="shared" si="105"/>
        <v>1.0005435336999999</v>
      </c>
      <c r="F1095" s="57">
        <f t="shared" si="106"/>
        <v>1.57492111598199</v>
      </c>
      <c r="G1095" s="44">
        <f t="shared" si="103"/>
        <v>1.0005291755546699</v>
      </c>
      <c r="H1095" s="58">
        <f t="shared" si="107"/>
        <v>1.5719559187746699</v>
      </c>
    </row>
    <row r="1096" spans="1:8" x14ac:dyDescent="0.3">
      <c r="A1096" s="9">
        <v>42132</v>
      </c>
      <c r="B1096" s="37">
        <v>13.13</v>
      </c>
      <c r="C1096" s="16">
        <f t="shared" si="102"/>
        <v>1.0004896700000001</v>
      </c>
      <c r="D1096" s="16">
        <f t="shared" si="104"/>
        <v>1.5063539102100201</v>
      </c>
      <c r="E1096" s="43">
        <f t="shared" si="105"/>
        <v>1.0005435336999999</v>
      </c>
      <c r="F1096" s="57">
        <f t="shared" si="106"/>
        <v>1.5757771386833701</v>
      </c>
      <c r="G1096" s="44">
        <f t="shared" si="103"/>
        <v>1.0005291755546699</v>
      </c>
      <c r="H1096" s="58">
        <f t="shared" si="107"/>
        <v>1.5727877594199</v>
      </c>
    </row>
    <row r="1097" spans="1:8" x14ac:dyDescent="0.3">
      <c r="A1097" s="9">
        <v>42135</v>
      </c>
      <c r="B1097" s="37">
        <v>13.13</v>
      </c>
      <c r="C1097" s="16">
        <f t="shared" si="102"/>
        <v>1.0004896700000001</v>
      </c>
      <c r="D1097" s="16">
        <f t="shared" si="104"/>
        <v>1.50709152652923</v>
      </c>
      <c r="E1097" s="43">
        <f t="shared" si="105"/>
        <v>1.0005435336999999</v>
      </c>
      <c r="F1097" s="57">
        <f t="shared" si="106"/>
        <v>1.5766336266619301</v>
      </c>
      <c r="G1097" s="44">
        <f t="shared" si="103"/>
        <v>1.0005291755546699</v>
      </c>
      <c r="H1097" s="58">
        <f t="shared" si="107"/>
        <v>1.5736200402548699</v>
      </c>
    </row>
    <row r="1098" spans="1:8" x14ac:dyDescent="0.3">
      <c r="A1098" s="9">
        <v>42136</v>
      </c>
      <c r="B1098" s="37">
        <v>13.13</v>
      </c>
      <c r="C1098" s="16">
        <f t="shared" si="102"/>
        <v>1.0004896700000001</v>
      </c>
      <c r="D1098" s="16">
        <f t="shared" si="104"/>
        <v>1.50782950403703</v>
      </c>
      <c r="E1098" s="43">
        <f t="shared" si="105"/>
        <v>1.0005435336999999</v>
      </c>
      <c r="F1098" s="57">
        <f t="shared" si="106"/>
        <v>1.5774905801705701</v>
      </c>
      <c r="G1098" s="44">
        <f t="shared" si="103"/>
        <v>1.0005291755546699</v>
      </c>
      <c r="H1098" s="58">
        <f t="shared" si="107"/>
        <v>1.5744527615125099</v>
      </c>
    </row>
    <row r="1099" spans="1:8" x14ac:dyDescent="0.3">
      <c r="A1099" s="9">
        <v>42137</v>
      </c>
      <c r="B1099" s="37">
        <v>13.13</v>
      </c>
      <c r="C1099" s="16">
        <f t="shared" si="102"/>
        <v>1.0004896700000001</v>
      </c>
      <c r="D1099" s="16">
        <f t="shared" si="104"/>
        <v>1.50856784291027</v>
      </c>
      <c r="E1099" s="43">
        <f t="shared" si="105"/>
        <v>1.0005435336999999</v>
      </c>
      <c r="F1099" s="57">
        <f t="shared" si="106"/>
        <v>1.57834799946233</v>
      </c>
      <c r="G1099" s="44">
        <f t="shared" si="103"/>
        <v>1.0005291755546699</v>
      </c>
      <c r="H1099" s="58">
        <f t="shared" si="107"/>
        <v>1.57528592342588</v>
      </c>
    </row>
    <row r="1100" spans="1:8" x14ac:dyDescent="0.3">
      <c r="A1100" s="9">
        <v>42138</v>
      </c>
      <c r="B1100" s="37">
        <v>13.13</v>
      </c>
      <c r="C1100" s="16">
        <f t="shared" si="102"/>
        <v>1.0004896700000001</v>
      </c>
      <c r="D1100" s="16">
        <f t="shared" si="104"/>
        <v>1.5093065433259101</v>
      </c>
      <c r="E1100" s="43">
        <f t="shared" si="105"/>
        <v>1.0005435336999999</v>
      </c>
      <c r="F1100" s="57">
        <f t="shared" si="106"/>
        <v>1.5792058847903701</v>
      </c>
      <c r="G1100" s="44">
        <f t="shared" si="103"/>
        <v>1.0005291755546699</v>
      </c>
      <c r="H1100" s="58">
        <f t="shared" si="107"/>
        <v>1.57611952622817</v>
      </c>
    </row>
    <row r="1101" spans="1:8" x14ac:dyDescent="0.3">
      <c r="A1101" s="9">
        <v>42139</v>
      </c>
      <c r="B1101" s="37">
        <v>13.13</v>
      </c>
      <c r="C1101" s="16">
        <f t="shared" si="102"/>
        <v>1.0004896700000001</v>
      </c>
      <c r="D1101" s="16">
        <f t="shared" si="104"/>
        <v>1.5100456054609801</v>
      </c>
      <c r="E1101" s="43">
        <f t="shared" si="105"/>
        <v>1.0005435336999999</v>
      </c>
      <c r="F1101" s="57">
        <f t="shared" si="106"/>
        <v>1.58006423640799</v>
      </c>
      <c r="G1101" s="44">
        <f t="shared" si="103"/>
        <v>1.0005291755546699</v>
      </c>
      <c r="H1101" s="58">
        <f t="shared" si="107"/>
        <v>1.57695357015269</v>
      </c>
    </row>
    <row r="1102" spans="1:8" x14ac:dyDescent="0.3">
      <c r="A1102" s="9">
        <v>42142</v>
      </c>
      <c r="B1102" s="37">
        <v>13.13</v>
      </c>
      <c r="C1102" s="16">
        <f t="shared" si="102"/>
        <v>1.0004896700000001</v>
      </c>
      <c r="D1102" s="16">
        <f t="shared" si="104"/>
        <v>1.51078502949261</v>
      </c>
      <c r="E1102" s="43">
        <f t="shared" si="105"/>
        <v>1.0005435336999999</v>
      </c>
      <c r="F1102" s="57">
        <f t="shared" si="106"/>
        <v>1.5809230545686399</v>
      </c>
      <c r="G1102" s="44">
        <f t="shared" si="103"/>
        <v>1.0005291755546699</v>
      </c>
      <c r="H1102" s="58">
        <f t="shared" si="107"/>
        <v>1.57778805543286</v>
      </c>
    </row>
    <row r="1103" spans="1:8" x14ac:dyDescent="0.3">
      <c r="A1103" s="9">
        <v>42143</v>
      </c>
      <c r="B1103" s="37">
        <v>13.13</v>
      </c>
      <c r="C1103" s="16">
        <f t="shared" si="102"/>
        <v>1.0004896700000001</v>
      </c>
      <c r="D1103" s="16">
        <f t="shared" si="104"/>
        <v>1.5115248155979999</v>
      </c>
      <c r="E1103" s="43">
        <f t="shared" si="105"/>
        <v>1.0005435336999999</v>
      </c>
      <c r="F1103" s="57">
        <f t="shared" si="106"/>
        <v>1.5817823395259001</v>
      </c>
      <c r="G1103" s="44">
        <f t="shared" si="103"/>
        <v>1.0005291755546699</v>
      </c>
      <c r="H1103" s="58">
        <f t="shared" si="107"/>
        <v>1.57862298230225</v>
      </c>
    </row>
    <row r="1104" spans="1:8" x14ac:dyDescent="0.3">
      <c r="A1104" s="9">
        <v>42144</v>
      </c>
      <c r="B1104" s="37">
        <v>13.13</v>
      </c>
      <c r="C1104" s="16">
        <f t="shared" si="102"/>
        <v>1.0004896700000001</v>
      </c>
      <c r="D1104" s="16">
        <f t="shared" si="104"/>
        <v>1.5122649639544501</v>
      </c>
      <c r="E1104" s="43">
        <f t="shared" si="105"/>
        <v>1.0005435336999999</v>
      </c>
      <c r="F1104" s="57">
        <f t="shared" si="106"/>
        <v>1.5826420915335</v>
      </c>
      <c r="G1104" s="44">
        <f t="shared" si="103"/>
        <v>1.0005291755546699</v>
      </c>
      <c r="H1104" s="58">
        <f t="shared" si="107"/>
        <v>1.5794583509945199</v>
      </c>
    </row>
    <row r="1105" spans="1:8" x14ac:dyDescent="0.3">
      <c r="A1105" s="9">
        <v>42145</v>
      </c>
      <c r="B1105" s="37">
        <v>13.13</v>
      </c>
      <c r="C1105" s="16">
        <f t="shared" si="102"/>
        <v>1.0004896700000001</v>
      </c>
      <c r="D1105" s="16">
        <f t="shared" si="104"/>
        <v>1.51300547473935</v>
      </c>
      <c r="E1105" s="43">
        <f t="shared" si="105"/>
        <v>1.0005435336999999</v>
      </c>
      <c r="F1105" s="57">
        <f t="shared" si="106"/>
        <v>1.5835023108452899</v>
      </c>
      <c r="G1105" s="44">
        <f t="shared" si="103"/>
        <v>1.0005291755546699</v>
      </c>
      <c r="H1105" s="58">
        <f t="shared" si="107"/>
        <v>1.58029416174349</v>
      </c>
    </row>
    <row r="1106" spans="1:8" x14ac:dyDescent="0.3">
      <c r="A1106" s="9">
        <v>42146</v>
      </c>
      <c r="B1106" s="37">
        <v>13.13</v>
      </c>
      <c r="C1106" s="16">
        <f t="shared" si="102"/>
        <v>1.0004896700000001</v>
      </c>
      <c r="D1106" s="16">
        <f t="shared" si="104"/>
        <v>1.5137463481301701</v>
      </c>
      <c r="E1106" s="43">
        <f t="shared" si="105"/>
        <v>1.0005435336999999</v>
      </c>
      <c r="F1106" s="57">
        <f t="shared" si="106"/>
        <v>1.58436299771526</v>
      </c>
      <c r="G1106" s="44">
        <f t="shared" si="103"/>
        <v>1.0005291755546699</v>
      </c>
      <c r="H1106" s="58">
        <f t="shared" si="107"/>
        <v>1.58113041478307</v>
      </c>
    </row>
    <row r="1107" spans="1:8" x14ac:dyDescent="0.3">
      <c r="A1107" s="9">
        <v>42149</v>
      </c>
      <c r="B1107" s="37">
        <v>13.13</v>
      </c>
      <c r="C1107" s="16">
        <f t="shared" si="102"/>
        <v>1.0004896700000001</v>
      </c>
      <c r="D1107" s="16">
        <f t="shared" si="104"/>
        <v>1.5144875843044601</v>
      </c>
      <c r="E1107" s="43">
        <f t="shared" si="105"/>
        <v>1.0005435336999999</v>
      </c>
      <c r="F1107" s="57">
        <f t="shared" si="106"/>
        <v>1.5852241523975501</v>
      </c>
      <c r="G1107" s="44">
        <f t="shared" si="103"/>
        <v>1.0005291755546699</v>
      </c>
      <c r="H1107" s="58">
        <f t="shared" si="107"/>
        <v>1.5819671103473201</v>
      </c>
    </row>
    <row r="1108" spans="1:8" x14ac:dyDescent="0.3">
      <c r="A1108" s="9">
        <v>42150</v>
      </c>
      <c r="B1108" s="37">
        <v>13.13</v>
      </c>
      <c r="C1108" s="16">
        <f t="shared" si="102"/>
        <v>1.0004896700000001</v>
      </c>
      <c r="D1108" s="16">
        <f t="shared" si="104"/>
        <v>1.5152291834398699</v>
      </c>
      <c r="E1108" s="43">
        <f t="shared" si="105"/>
        <v>1.0005435336999999</v>
      </c>
      <c r="F1108" s="57">
        <f t="shared" si="106"/>
        <v>1.5860857751464299</v>
      </c>
      <c r="G1108" s="44">
        <f t="shared" si="103"/>
        <v>1.0005291755546699</v>
      </c>
      <c r="H1108" s="58">
        <f t="shared" si="107"/>
        <v>1.5828042486704099</v>
      </c>
    </row>
    <row r="1109" spans="1:8" x14ac:dyDescent="0.3">
      <c r="A1109" s="9">
        <v>42151</v>
      </c>
      <c r="B1109" s="37">
        <v>13.13</v>
      </c>
      <c r="C1109" s="16">
        <f t="shared" si="102"/>
        <v>1.0004896700000001</v>
      </c>
      <c r="D1109" s="16">
        <f t="shared" si="104"/>
        <v>1.5159711457141301</v>
      </c>
      <c r="E1109" s="43">
        <f t="shared" si="105"/>
        <v>1.0005435336999999</v>
      </c>
      <c r="F1109" s="57">
        <f t="shared" si="106"/>
        <v>1.5869478662163099</v>
      </c>
      <c r="G1109" s="44">
        <f t="shared" si="103"/>
        <v>1.0005291755546699</v>
      </c>
      <c r="H1109" s="58">
        <f t="shared" si="107"/>
        <v>1.5836418299866299</v>
      </c>
    </row>
    <row r="1110" spans="1:8" x14ac:dyDescent="0.3">
      <c r="A1110" s="9">
        <v>42152</v>
      </c>
      <c r="B1110" s="37">
        <v>13.13</v>
      </c>
      <c r="C1110" s="16">
        <f t="shared" si="102"/>
        <v>1.0004896700000001</v>
      </c>
      <c r="D1110" s="16">
        <f t="shared" si="104"/>
        <v>1.5167134713050501</v>
      </c>
      <c r="E1110" s="43">
        <f t="shared" si="105"/>
        <v>1.0005435336999999</v>
      </c>
      <c r="F1110" s="57">
        <f t="shared" si="106"/>
        <v>1.58781042586174</v>
      </c>
      <c r="G1110" s="44">
        <f t="shared" si="103"/>
        <v>1.0005291755546699</v>
      </c>
      <c r="H1110" s="58">
        <f t="shared" si="107"/>
        <v>1.58447985453041</v>
      </c>
    </row>
    <row r="1111" spans="1:8" x14ac:dyDescent="0.3">
      <c r="A1111" s="9">
        <v>42153</v>
      </c>
      <c r="B1111" s="37">
        <v>13.13</v>
      </c>
      <c r="C1111" s="16">
        <f t="shared" si="102"/>
        <v>1.0004896700000001</v>
      </c>
      <c r="D1111" s="16">
        <f t="shared" si="104"/>
        <v>1.5174561603905401</v>
      </c>
      <c r="E1111" s="43">
        <f t="shared" si="105"/>
        <v>1.0005435336999999</v>
      </c>
      <c r="F1111" s="57">
        <f t="shared" si="106"/>
        <v>1.5886734543374099</v>
      </c>
      <c r="G1111" s="44">
        <f t="shared" si="103"/>
        <v>1.0005291755546699</v>
      </c>
      <c r="H1111" s="58">
        <f t="shared" si="107"/>
        <v>1.5853183225362899</v>
      </c>
    </row>
    <row r="1112" spans="1:8" x14ac:dyDescent="0.3">
      <c r="A1112" s="9">
        <v>42156</v>
      </c>
      <c r="B1112" s="37">
        <v>13.13</v>
      </c>
      <c r="C1112" s="16">
        <f t="shared" si="102"/>
        <v>1.0004896700000001</v>
      </c>
      <c r="D1112" s="16">
        <f t="shared" si="104"/>
        <v>1.5181992131486</v>
      </c>
      <c r="E1112" s="43">
        <f t="shared" si="105"/>
        <v>1.0005435336999999</v>
      </c>
      <c r="F1112" s="57">
        <f t="shared" si="106"/>
        <v>1.5895369518981399</v>
      </c>
      <c r="G1112" s="44">
        <f t="shared" si="103"/>
        <v>1.0005291755546699</v>
      </c>
      <c r="H1112" s="58">
        <f t="shared" si="107"/>
        <v>1.5861572342389501</v>
      </c>
    </row>
    <row r="1113" spans="1:8" x14ac:dyDescent="0.3">
      <c r="A1113" s="9">
        <v>42157</v>
      </c>
      <c r="B1113" s="37">
        <v>13.13</v>
      </c>
      <c r="C1113" s="16">
        <f t="shared" si="102"/>
        <v>1.0004896700000001</v>
      </c>
      <c r="D1113" s="16">
        <f t="shared" si="104"/>
        <v>1.5189426297573001</v>
      </c>
      <c r="E1113" s="43">
        <f t="shared" si="105"/>
        <v>1.0005435336999999</v>
      </c>
      <c r="F1113" s="57">
        <f t="shared" si="106"/>
        <v>1.5904009187988899</v>
      </c>
      <c r="G1113" s="44">
        <f t="shared" si="103"/>
        <v>1.0005291755546699</v>
      </c>
      <c r="H1113" s="58">
        <f t="shared" si="107"/>
        <v>1.5869965898731699</v>
      </c>
    </row>
    <row r="1114" spans="1:8" x14ac:dyDescent="0.3">
      <c r="A1114" s="9">
        <v>42158</v>
      </c>
      <c r="B1114" s="37">
        <v>13.13</v>
      </c>
      <c r="C1114" s="16">
        <f t="shared" si="102"/>
        <v>1.0004896700000001</v>
      </c>
      <c r="D1114" s="16">
        <f t="shared" si="104"/>
        <v>1.51968641039481</v>
      </c>
      <c r="E1114" s="43">
        <f t="shared" si="105"/>
        <v>1.0005435336999999</v>
      </c>
      <c r="F1114" s="57">
        <f t="shared" si="106"/>
        <v>1.59126535529477</v>
      </c>
      <c r="G1114" s="44">
        <f t="shared" si="103"/>
        <v>1.0005291755546699</v>
      </c>
      <c r="H1114" s="58">
        <f t="shared" si="107"/>
        <v>1.5878363896738801</v>
      </c>
    </row>
    <row r="1115" spans="1:8" x14ac:dyDescent="0.3">
      <c r="A1115" s="9">
        <v>42160</v>
      </c>
      <c r="B1115" s="37">
        <v>13.64</v>
      </c>
      <c r="C1115" s="16">
        <f t="shared" si="102"/>
        <v>1.0005075299999999</v>
      </c>
      <c r="D1115" s="16">
        <f t="shared" si="104"/>
        <v>1.52043055523939</v>
      </c>
      <c r="E1115" s="43">
        <f t="shared" si="105"/>
        <v>1.0005633583</v>
      </c>
      <c r="F1115" s="57">
        <f t="shared" si="106"/>
        <v>1.59213026164102</v>
      </c>
      <c r="G1115" s="44">
        <f t="shared" si="103"/>
        <v>1.0005470362598901</v>
      </c>
      <c r="H1115" s="58">
        <f t="shared" si="107"/>
        <v>1.58867663387611</v>
      </c>
    </row>
    <row r="1116" spans="1:8" x14ac:dyDescent="0.3">
      <c r="A1116" s="9">
        <v>42163</v>
      </c>
      <c r="B1116" s="37">
        <v>13.64</v>
      </c>
      <c r="C1116" s="16">
        <f t="shared" si="102"/>
        <v>1.0005075299999999</v>
      </c>
      <c r="D1116" s="16">
        <f t="shared" si="104"/>
        <v>1.5212022193590899</v>
      </c>
      <c r="E1116" s="43">
        <f t="shared" si="105"/>
        <v>1.0005633583</v>
      </c>
      <c r="F1116" s="57">
        <f t="shared" si="106"/>
        <v>1.5930272014386</v>
      </c>
      <c r="G1116" s="44">
        <f t="shared" si="103"/>
        <v>1.0005470362598901</v>
      </c>
      <c r="H1116" s="58">
        <f t="shared" si="107"/>
        <v>1.5895456976000799</v>
      </c>
    </row>
    <row r="1117" spans="1:8" x14ac:dyDescent="0.3">
      <c r="A1117" s="9">
        <v>42164</v>
      </c>
      <c r="B1117" s="37">
        <v>13.64</v>
      </c>
      <c r="C1117" s="16">
        <f t="shared" si="102"/>
        <v>1.0005075299999999</v>
      </c>
      <c r="D1117" s="16">
        <f t="shared" si="104"/>
        <v>1.52197427512148</v>
      </c>
      <c r="E1117" s="43">
        <f t="shared" si="105"/>
        <v>1.0005633583</v>
      </c>
      <c r="F1117" s="57">
        <f t="shared" si="106"/>
        <v>1.5939246465346599</v>
      </c>
      <c r="G1117" s="44">
        <f t="shared" si="103"/>
        <v>1.0005470362598901</v>
      </c>
      <c r="H1117" s="58">
        <f t="shared" si="107"/>
        <v>1.5904152367334199</v>
      </c>
    </row>
    <row r="1118" spans="1:8" x14ac:dyDescent="0.3">
      <c r="A1118" s="9">
        <v>42165</v>
      </c>
      <c r="B1118" s="37">
        <v>13.64</v>
      </c>
      <c r="C1118" s="16">
        <f t="shared" si="102"/>
        <v>1.0005075299999999</v>
      </c>
      <c r="D1118" s="16">
        <f t="shared" si="104"/>
        <v>1.52274672272533</v>
      </c>
      <c r="E1118" s="43">
        <f t="shared" si="105"/>
        <v>1.0005633583</v>
      </c>
      <c r="F1118" s="57">
        <f t="shared" si="106"/>
        <v>1.5948225972138601</v>
      </c>
      <c r="G1118" s="44">
        <f t="shared" si="103"/>
        <v>1.0005470362598901</v>
      </c>
      <c r="H1118" s="58">
        <f t="shared" si="107"/>
        <v>1.5912852515361899</v>
      </c>
    </row>
    <row r="1119" spans="1:8" x14ac:dyDescent="0.3">
      <c r="A1119" s="9">
        <v>42166</v>
      </c>
      <c r="B1119" s="37">
        <v>13.64</v>
      </c>
      <c r="C1119" s="16">
        <f t="shared" si="102"/>
        <v>1.0005075299999999</v>
      </c>
      <c r="D1119" s="16">
        <f t="shared" si="104"/>
        <v>1.5235195623695099</v>
      </c>
      <c r="E1119" s="43">
        <f t="shared" si="105"/>
        <v>1.0005633583</v>
      </c>
      <c r="F1119" s="57">
        <f t="shared" si="106"/>
        <v>1.59572105376103</v>
      </c>
      <c r="G1119" s="44">
        <f t="shared" si="103"/>
        <v>1.0005470362598901</v>
      </c>
      <c r="H1119" s="58">
        <f t="shared" si="107"/>
        <v>1.5921557422686099</v>
      </c>
    </row>
    <row r="1120" spans="1:8" x14ac:dyDescent="0.3">
      <c r="A1120" s="9">
        <v>42167</v>
      </c>
      <c r="B1120" s="37">
        <v>13.64</v>
      </c>
      <c r="C1120" s="16">
        <f t="shared" si="102"/>
        <v>1.0005075299999999</v>
      </c>
      <c r="D1120" s="16">
        <f t="shared" si="104"/>
        <v>1.524292794253</v>
      </c>
      <c r="E1120" s="43">
        <f t="shared" si="105"/>
        <v>1.0005633583</v>
      </c>
      <c r="F1120" s="57">
        <f t="shared" si="106"/>
        <v>1.5966200164611499</v>
      </c>
      <c r="G1120" s="44">
        <f t="shared" si="103"/>
        <v>1.0005470362598901</v>
      </c>
      <c r="H1120" s="58">
        <f t="shared" si="107"/>
        <v>1.59302670919102</v>
      </c>
    </row>
    <row r="1121" spans="1:8" x14ac:dyDescent="0.3">
      <c r="A1121" s="9">
        <v>42170</v>
      </c>
      <c r="B1121" s="37">
        <v>13.64</v>
      </c>
      <c r="C1121" s="16">
        <f t="shared" si="102"/>
        <v>1.0005075299999999</v>
      </c>
      <c r="D1121" s="16">
        <f t="shared" si="104"/>
        <v>1.5250664185748699</v>
      </c>
      <c r="E1121" s="43">
        <f t="shared" si="105"/>
        <v>1.0005633583</v>
      </c>
      <c r="F1121" s="57">
        <f t="shared" si="106"/>
        <v>1.59751948559937</v>
      </c>
      <c r="G1121" s="44">
        <f t="shared" si="103"/>
        <v>1.0005470362598901</v>
      </c>
      <c r="H1121" s="58">
        <f t="shared" si="107"/>
        <v>1.59389815256392</v>
      </c>
    </row>
    <row r="1122" spans="1:8" x14ac:dyDescent="0.3">
      <c r="A1122" s="9">
        <v>42171</v>
      </c>
      <c r="B1122" s="37">
        <v>13.64</v>
      </c>
      <c r="C1122" s="16">
        <f t="shared" si="102"/>
        <v>1.0005075299999999</v>
      </c>
      <c r="D1122" s="16">
        <f t="shared" si="104"/>
        <v>1.5258404355342901</v>
      </c>
      <c r="E1122" s="43">
        <f t="shared" si="105"/>
        <v>1.0005633583</v>
      </c>
      <c r="F1122" s="57">
        <f t="shared" si="106"/>
        <v>1.5984194614609899</v>
      </c>
      <c r="G1122" s="44">
        <f t="shared" si="103"/>
        <v>1.0005470362598901</v>
      </c>
      <c r="H1122" s="58">
        <f t="shared" si="107"/>
        <v>1.5947700726479399</v>
      </c>
    </row>
    <row r="1123" spans="1:8" x14ac:dyDescent="0.3">
      <c r="A1123" s="9">
        <v>42172</v>
      </c>
      <c r="B1123" s="37">
        <v>13.64</v>
      </c>
      <c r="C1123" s="16">
        <f t="shared" si="102"/>
        <v>1.0005075299999999</v>
      </c>
      <c r="D1123" s="16">
        <f t="shared" si="104"/>
        <v>1.5266148453305399</v>
      </c>
      <c r="E1123" s="43">
        <f t="shared" si="105"/>
        <v>1.0005633583</v>
      </c>
      <c r="F1123" s="57">
        <f t="shared" si="106"/>
        <v>1.5993199443314901</v>
      </c>
      <c r="G1123" s="44">
        <f t="shared" si="103"/>
        <v>1.0005470362598901</v>
      </c>
      <c r="H1123" s="58">
        <f t="shared" si="107"/>
        <v>1.59564246970387</v>
      </c>
    </row>
    <row r="1124" spans="1:8" x14ac:dyDescent="0.3">
      <c r="A1124" s="9">
        <v>42173</v>
      </c>
      <c r="B1124" s="37">
        <v>13.64</v>
      </c>
      <c r="C1124" s="16">
        <f t="shared" si="102"/>
        <v>1.0005075299999999</v>
      </c>
      <c r="D1124" s="16">
        <f t="shared" si="104"/>
        <v>1.5273896481629901</v>
      </c>
      <c r="E1124" s="43">
        <f t="shared" si="105"/>
        <v>1.0005633583</v>
      </c>
      <c r="F1124" s="57">
        <f t="shared" si="106"/>
        <v>1.60022093449648</v>
      </c>
      <c r="G1124" s="44">
        <f t="shared" si="103"/>
        <v>1.0005470362598901</v>
      </c>
      <c r="H1124" s="58">
        <f t="shared" si="107"/>
        <v>1.5965153439926201</v>
      </c>
    </row>
    <row r="1125" spans="1:8" x14ac:dyDescent="0.3">
      <c r="A1125" s="9">
        <v>42174</v>
      </c>
      <c r="B1125" s="37">
        <v>13.64</v>
      </c>
      <c r="C1125" s="16">
        <f t="shared" si="102"/>
        <v>1.0005075299999999</v>
      </c>
      <c r="D1125" s="16">
        <f t="shared" si="104"/>
        <v>1.52816484423112</v>
      </c>
      <c r="E1125" s="43">
        <f t="shared" si="105"/>
        <v>1.0005633583</v>
      </c>
      <c r="F1125" s="57">
        <f t="shared" si="106"/>
        <v>1.6011224322417601</v>
      </c>
      <c r="G1125" s="44">
        <f t="shared" si="103"/>
        <v>1.0005470362598901</v>
      </c>
      <c r="H1125" s="58">
        <f t="shared" si="107"/>
        <v>1.5973886957752499</v>
      </c>
    </row>
    <row r="1126" spans="1:8" x14ac:dyDescent="0.3">
      <c r="A1126" s="9">
        <v>42177</v>
      </c>
      <c r="B1126" s="37">
        <v>13.64</v>
      </c>
      <c r="C1126" s="16">
        <f t="shared" si="102"/>
        <v>1.0005075299999999</v>
      </c>
      <c r="D1126" s="16">
        <f t="shared" si="104"/>
        <v>1.5289404337345101</v>
      </c>
      <c r="E1126" s="43">
        <f t="shared" si="105"/>
        <v>1.0005633583</v>
      </c>
      <c r="F1126" s="57">
        <f t="shared" si="106"/>
        <v>1.60202443785328</v>
      </c>
      <c r="G1126" s="44">
        <f t="shared" si="103"/>
        <v>1.0005470362598901</v>
      </c>
      <c r="H1126" s="58">
        <f t="shared" si="107"/>
        <v>1.5982625253129801</v>
      </c>
    </row>
    <row r="1127" spans="1:8" x14ac:dyDescent="0.3">
      <c r="A1127" s="9">
        <v>42178</v>
      </c>
      <c r="B1127" s="37">
        <v>13.64</v>
      </c>
      <c r="C1127" s="16">
        <f t="shared" si="102"/>
        <v>1.0005075299999999</v>
      </c>
      <c r="D1127" s="16">
        <f t="shared" si="104"/>
        <v>1.5297164168728401</v>
      </c>
      <c r="E1127" s="43">
        <f t="shared" si="105"/>
        <v>1.0005633583</v>
      </c>
      <c r="F1127" s="57">
        <f t="shared" si="106"/>
        <v>1.60292695161715</v>
      </c>
      <c r="G1127" s="44">
        <f t="shared" si="103"/>
        <v>1.0005470362598901</v>
      </c>
      <c r="H1127" s="58">
        <f t="shared" si="107"/>
        <v>1.59913683286715</v>
      </c>
    </row>
    <row r="1128" spans="1:8" x14ac:dyDescent="0.3">
      <c r="A1128" s="9">
        <v>42179</v>
      </c>
      <c r="B1128" s="37">
        <v>13.64</v>
      </c>
      <c r="C1128" s="16">
        <f t="shared" si="102"/>
        <v>1.0005075299999999</v>
      </c>
      <c r="D1128" s="16">
        <f t="shared" si="104"/>
        <v>1.5304927938459001</v>
      </c>
      <c r="E1128" s="43">
        <f t="shared" si="105"/>
        <v>1.0005633583</v>
      </c>
      <c r="F1128" s="57">
        <f t="shared" si="106"/>
        <v>1.60382997381964</v>
      </c>
      <c r="G1128" s="44">
        <f t="shared" si="103"/>
        <v>1.0005470362598901</v>
      </c>
      <c r="H1128" s="58">
        <f t="shared" si="107"/>
        <v>1.6000116186992499</v>
      </c>
    </row>
    <row r="1129" spans="1:8" x14ac:dyDescent="0.3">
      <c r="A1129" s="9">
        <v>42180</v>
      </c>
      <c r="B1129" s="37">
        <v>13.64</v>
      </c>
      <c r="C1129" s="16">
        <f t="shared" si="102"/>
        <v>1.0005075299999999</v>
      </c>
      <c r="D1129" s="16">
        <f t="shared" si="104"/>
        <v>1.5312695648535599</v>
      </c>
      <c r="E1129" s="43">
        <f t="shared" si="105"/>
        <v>1.0005633583</v>
      </c>
      <c r="F1129" s="57">
        <f t="shared" si="106"/>
        <v>1.60473350474718</v>
      </c>
      <c r="G1129" s="44">
        <f t="shared" si="103"/>
        <v>1.0005470362598901</v>
      </c>
      <c r="H1129" s="58">
        <f t="shared" si="107"/>
        <v>1.60088688307092</v>
      </c>
    </row>
    <row r="1130" spans="1:8" x14ac:dyDescent="0.3">
      <c r="A1130" s="9">
        <v>42181</v>
      </c>
      <c r="B1130" s="37">
        <v>13.64</v>
      </c>
      <c r="C1130" s="16">
        <f t="shared" si="102"/>
        <v>1.0005075299999999</v>
      </c>
      <c r="D1130" s="16">
        <f t="shared" si="104"/>
        <v>1.53204673009581</v>
      </c>
      <c r="E1130" s="43">
        <f t="shared" si="105"/>
        <v>1.0005633583</v>
      </c>
      <c r="F1130" s="57">
        <f t="shared" si="106"/>
        <v>1.60563754468637</v>
      </c>
      <c r="G1130" s="44">
        <f t="shared" si="103"/>
        <v>1.0005470362598901</v>
      </c>
      <c r="H1130" s="58">
        <f t="shared" si="107"/>
        <v>1.6017626262439399</v>
      </c>
    </row>
    <row r="1131" spans="1:8" x14ac:dyDescent="0.3">
      <c r="A1131" s="9">
        <v>42184</v>
      </c>
      <c r="B1131" s="37">
        <v>13.64</v>
      </c>
      <c r="C1131" s="16">
        <f t="shared" si="102"/>
        <v>1.0005075299999999</v>
      </c>
      <c r="D1131" s="16">
        <f t="shared" si="104"/>
        <v>1.53282428977274</v>
      </c>
      <c r="E1131" s="43">
        <f t="shared" si="105"/>
        <v>1.0005633583</v>
      </c>
      <c r="F1131" s="57">
        <f t="shared" si="106"/>
        <v>1.6065420939239601</v>
      </c>
      <c r="G1131" s="44">
        <f t="shared" si="103"/>
        <v>1.0005470362598901</v>
      </c>
      <c r="H1131" s="58">
        <f t="shared" si="107"/>
        <v>1.6026388484802301</v>
      </c>
    </row>
    <row r="1132" spans="1:8" x14ac:dyDescent="0.3">
      <c r="A1132" s="9">
        <v>42185</v>
      </c>
      <c r="B1132" s="37">
        <v>13.64</v>
      </c>
      <c r="C1132" s="16">
        <f t="shared" si="102"/>
        <v>1.0005075299999999</v>
      </c>
      <c r="D1132" s="16">
        <f t="shared" si="104"/>
        <v>1.5336022440845301</v>
      </c>
      <c r="E1132" s="43">
        <f t="shared" si="105"/>
        <v>1.0005633583</v>
      </c>
      <c r="F1132" s="57">
        <f t="shared" si="106"/>
        <v>1.6074471527468699</v>
      </c>
      <c r="G1132" s="44">
        <f t="shared" si="103"/>
        <v>1.0005470362598901</v>
      </c>
      <c r="H1132" s="58">
        <f t="shared" si="107"/>
        <v>1.6035155500418601</v>
      </c>
    </row>
    <row r="1133" spans="1:8" x14ac:dyDescent="0.3">
      <c r="A1133" s="9">
        <v>42186</v>
      </c>
      <c r="B1133" s="37">
        <v>13.64</v>
      </c>
      <c r="C1133" s="16">
        <f t="shared" si="102"/>
        <v>1.0005075299999999</v>
      </c>
      <c r="D1133" s="16">
        <f t="shared" si="104"/>
        <v>1.53438059323147</v>
      </c>
      <c r="E1133" s="43">
        <f t="shared" si="105"/>
        <v>1.0005633583</v>
      </c>
      <c r="F1133" s="57">
        <f t="shared" si="106"/>
        <v>1.60835272144218</v>
      </c>
      <c r="G1133" s="44">
        <f t="shared" si="103"/>
        <v>1.0005470362598901</v>
      </c>
      <c r="H1133" s="58">
        <f t="shared" si="107"/>
        <v>1.60439273119103</v>
      </c>
    </row>
    <row r="1134" spans="1:8" x14ac:dyDescent="0.3">
      <c r="A1134" s="9">
        <v>42187</v>
      </c>
      <c r="B1134" s="37">
        <v>13.64</v>
      </c>
      <c r="C1134" s="16">
        <f t="shared" si="102"/>
        <v>1.0005075299999999</v>
      </c>
      <c r="D1134" s="16">
        <f t="shared" si="104"/>
        <v>1.5351593374139501</v>
      </c>
      <c r="E1134" s="43">
        <f t="shared" si="105"/>
        <v>1.0005633583</v>
      </c>
      <c r="F1134" s="57">
        <f t="shared" si="106"/>
        <v>1.60925880029713</v>
      </c>
      <c r="G1134" s="44">
        <f t="shared" si="103"/>
        <v>1.0005470362598901</v>
      </c>
      <c r="H1134" s="58">
        <f t="shared" si="107"/>
        <v>1.6052703921900999</v>
      </c>
    </row>
    <row r="1135" spans="1:8" x14ac:dyDescent="0.3">
      <c r="A1135" s="9">
        <v>42188</v>
      </c>
      <c r="B1135" s="37">
        <v>13.64</v>
      </c>
      <c r="C1135" s="16">
        <f t="shared" si="102"/>
        <v>1.0005075299999999</v>
      </c>
      <c r="D1135" s="16">
        <f t="shared" si="104"/>
        <v>1.53593847683247</v>
      </c>
      <c r="E1135" s="43">
        <f t="shared" si="105"/>
        <v>1.0005633583</v>
      </c>
      <c r="F1135" s="57">
        <f t="shared" si="106"/>
        <v>1.6101653895991299</v>
      </c>
      <c r="G1135" s="44">
        <f t="shared" si="103"/>
        <v>1.0005470362598901</v>
      </c>
      <c r="H1135" s="58">
        <f t="shared" si="107"/>
        <v>1.6061485333015599</v>
      </c>
    </row>
    <row r="1136" spans="1:8" x14ac:dyDescent="0.3">
      <c r="A1136" s="9">
        <v>42191</v>
      </c>
      <c r="B1136" s="37">
        <v>13.64</v>
      </c>
      <c r="C1136" s="16">
        <f t="shared" si="102"/>
        <v>1.0005075299999999</v>
      </c>
      <c r="D1136" s="16">
        <f t="shared" si="104"/>
        <v>1.53671801168762</v>
      </c>
      <c r="E1136" s="43">
        <f t="shared" si="105"/>
        <v>1.0005633583</v>
      </c>
      <c r="F1136" s="57">
        <f t="shared" si="106"/>
        <v>1.61107248963573</v>
      </c>
      <c r="G1136" s="44">
        <f t="shared" si="103"/>
        <v>1.0005470362598901</v>
      </c>
      <c r="H1136" s="58">
        <f t="shared" si="107"/>
        <v>1.6070271547880499</v>
      </c>
    </row>
    <row r="1137" spans="1:8" x14ac:dyDescent="0.3">
      <c r="A1137" s="9">
        <v>42192</v>
      </c>
      <c r="B1137" s="37">
        <v>13.64</v>
      </c>
      <c r="C1137" s="16">
        <f t="shared" si="102"/>
        <v>1.0005075299999999</v>
      </c>
      <c r="D1137" s="16">
        <f t="shared" si="104"/>
        <v>1.5374979421800901</v>
      </c>
      <c r="E1137" s="43">
        <f t="shared" si="105"/>
        <v>1.0005633583</v>
      </c>
      <c r="F1137" s="57">
        <f t="shared" si="106"/>
        <v>1.6119801006946699</v>
      </c>
      <c r="G1137" s="44">
        <f t="shared" si="103"/>
        <v>1.0005470362598901</v>
      </c>
      <c r="H1137" s="58">
        <f t="shared" si="107"/>
        <v>1.6079062569123499</v>
      </c>
    </row>
    <row r="1138" spans="1:8" x14ac:dyDescent="0.3">
      <c r="A1138" s="9">
        <v>42193</v>
      </c>
      <c r="B1138" s="37">
        <v>13.64</v>
      </c>
      <c r="C1138" s="16">
        <f t="shared" si="102"/>
        <v>1.0005075299999999</v>
      </c>
      <c r="D1138" s="16">
        <f t="shared" si="104"/>
        <v>1.5382782685106799</v>
      </c>
      <c r="E1138" s="43">
        <f t="shared" si="105"/>
        <v>1.0005633583</v>
      </c>
      <c r="F1138" s="57">
        <f t="shared" si="106"/>
        <v>1.61288822306383</v>
      </c>
      <c r="G1138" s="44">
        <f t="shared" si="103"/>
        <v>1.0005470362598901</v>
      </c>
      <c r="H1138" s="58">
        <f t="shared" si="107"/>
        <v>1.60878583993739</v>
      </c>
    </row>
    <row r="1139" spans="1:8" x14ac:dyDescent="0.3">
      <c r="A1139" s="9">
        <v>42194</v>
      </c>
      <c r="B1139" s="37">
        <v>13.64</v>
      </c>
      <c r="C1139" s="16">
        <f t="shared" si="102"/>
        <v>1.0005075299999999</v>
      </c>
      <c r="D1139" s="16">
        <f t="shared" si="104"/>
        <v>1.5390589908803001</v>
      </c>
      <c r="E1139" s="43">
        <f t="shared" si="105"/>
        <v>1.0005633583</v>
      </c>
      <c r="F1139" s="57">
        <f t="shared" si="106"/>
        <v>1.61379685703127</v>
      </c>
      <c r="G1139" s="44">
        <f t="shared" si="103"/>
        <v>1.0005470362598901</v>
      </c>
      <c r="H1139" s="58">
        <f t="shared" si="107"/>
        <v>1.60966590412623</v>
      </c>
    </row>
    <row r="1140" spans="1:8" x14ac:dyDescent="0.3">
      <c r="A1140" s="9">
        <v>42195</v>
      </c>
      <c r="B1140" s="37">
        <v>13.64</v>
      </c>
      <c r="C1140" s="16">
        <f t="shared" si="102"/>
        <v>1.0005075299999999</v>
      </c>
      <c r="D1140" s="16">
        <f t="shared" si="104"/>
        <v>1.5398401094899401</v>
      </c>
      <c r="E1140" s="43">
        <f t="shared" si="105"/>
        <v>1.0005633583</v>
      </c>
      <c r="F1140" s="57">
        <f t="shared" si="106"/>
        <v>1.6147060028851901</v>
      </c>
      <c r="G1140" s="44">
        <f t="shared" si="103"/>
        <v>1.0005470362598901</v>
      </c>
      <c r="H1140" s="58">
        <f t="shared" si="107"/>
        <v>1.6105464497421</v>
      </c>
    </row>
    <row r="1141" spans="1:8" x14ac:dyDescent="0.3">
      <c r="A1141" s="9">
        <v>42198</v>
      </c>
      <c r="B1141" s="37">
        <v>13.64</v>
      </c>
      <c r="C1141" s="16">
        <f t="shared" si="102"/>
        <v>1.0005075299999999</v>
      </c>
      <c r="D1141" s="16">
        <f t="shared" si="104"/>
        <v>1.5406216245407101</v>
      </c>
      <c r="E1141" s="43">
        <f t="shared" si="105"/>
        <v>1.0005633583</v>
      </c>
      <c r="F1141" s="57">
        <f t="shared" si="106"/>
        <v>1.61561566091398</v>
      </c>
      <c r="G1141" s="44">
        <f t="shared" si="103"/>
        <v>1.0005470362598901</v>
      </c>
      <c r="H1141" s="58">
        <f t="shared" si="107"/>
        <v>1.6114274770483501</v>
      </c>
    </row>
    <row r="1142" spans="1:8" x14ac:dyDescent="0.3">
      <c r="A1142" s="9">
        <v>42199</v>
      </c>
      <c r="B1142" s="37">
        <v>13.64</v>
      </c>
      <c r="C1142" s="16">
        <f t="shared" si="102"/>
        <v>1.0005075299999999</v>
      </c>
      <c r="D1142" s="16">
        <f t="shared" si="104"/>
        <v>1.5414035362338101</v>
      </c>
      <c r="E1142" s="43">
        <f t="shared" si="105"/>
        <v>1.0005633583</v>
      </c>
      <c r="F1142" s="57">
        <f t="shared" si="106"/>
        <v>1.6165258314061699</v>
      </c>
      <c r="G1142" s="44">
        <f t="shared" si="103"/>
        <v>1.0005470362598901</v>
      </c>
      <c r="H1142" s="58">
        <f t="shared" si="107"/>
        <v>1.6123089863084801</v>
      </c>
    </row>
    <row r="1143" spans="1:8" x14ac:dyDescent="0.3">
      <c r="A1143" s="9">
        <v>42200</v>
      </c>
      <c r="B1143" s="37">
        <v>13.64</v>
      </c>
      <c r="C1143" s="16">
        <f t="shared" si="102"/>
        <v>1.0005075299999999</v>
      </c>
      <c r="D1143" s="16">
        <f t="shared" si="104"/>
        <v>1.5421858447705501</v>
      </c>
      <c r="E1143" s="43">
        <f t="shared" si="105"/>
        <v>1.0005633583</v>
      </c>
      <c r="F1143" s="57">
        <f t="shared" si="106"/>
        <v>1.6174365146504599</v>
      </c>
      <c r="G1143" s="44">
        <f t="shared" si="103"/>
        <v>1.0005470362598901</v>
      </c>
      <c r="H1143" s="58">
        <f t="shared" si="107"/>
        <v>1.61319097778614</v>
      </c>
    </row>
    <row r="1144" spans="1:8" x14ac:dyDescent="0.3">
      <c r="A1144" s="9">
        <v>42201</v>
      </c>
      <c r="B1144" s="37">
        <v>13.64</v>
      </c>
      <c r="C1144" s="16">
        <f t="shared" si="102"/>
        <v>1.0005075299999999</v>
      </c>
      <c r="D1144" s="16">
        <f t="shared" si="104"/>
        <v>1.54296855035235</v>
      </c>
      <c r="E1144" s="43">
        <f t="shared" si="105"/>
        <v>1.0005633583</v>
      </c>
      <c r="F1144" s="57">
        <f t="shared" si="106"/>
        <v>1.6183477109357101</v>
      </c>
      <c r="G1144" s="44">
        <f t="shared" si="103"/>
        <v>1.0005470362598901</v>
      </c>
      <c r="H1144" s="58">
        <f t="shared" si="107"/>
        <v>1.6140734517451201</v>
      </c>
    </row>
    <row r="1145" spans="1:8" x14ac:dyDescent="0.3">
      <c r="A1145" s="9">
        <v>42202</v>
      </c>
      <c r="B1145" s="37">
        <v>13.64</v>
      </c>
      <c r="C1145" s="16">
        <f t="shared" si="102"/>
        <v>1.0005075299999999</v>
      </c>
      <c r="D1145" s="16">
        <f t="shared" si="104"/>
        <v>1.5437516531807101</v>
      </c>
      <c r="E1145" s="43">
        <f t="shared" si="105"/>
        <v>1.0005633583</v>
      </c>
      <c r="F1145" s="57">
        <f t="shared" si="106"/>
        <v>1.6192594205509501</v>
      </c>
      <c r="G1145" s="44">
        <f t="shared" si="103"/>
        <v>1.0005470362598901</v>
      </c>
      <c r="H1145" s="58">
        <f t="shared" si="107"/>
        <v>1.61495640844935</v>
      </c>
    </row>
    <row r="1146" spans="1:8" x14ac:dyDescent="0.3">
      <c r="A1146" s="9">
        <v>42205</v>
      </c>
      <c r="B1146" s="37">
        <v>13.64</v>
      </c>
      <c r="C1146" s="16">
        <f t="shared" si="102"/>
        <v>1.0005075299999999</v>
      </c>
      <c r="D1146" s="16">
        <f t="shared" si="104"/>
        <v>1.54453515345725</v>
      </c>
      <c r="E1146" s="43">
        <f t="shared" si="105"/>
        <v>1.0005633583</v>
      </c>
      <c r="F1146" s="57">
        <f t="shared" si="106"/>
        <v>1.6201716437853699</v>
      </c>
      <c r="G1146" s="44">
        <f t="shared" si="103"/>
        <v>1.0005470362598901</v>
      </c>
      <c r="H1146" s="58">
        <f t="shared" si="107"/>
        <v>1.6158398481629099</v>
      </c>
    </row>
    <row r="1147" spans="1:8" x14ac:dyDescent="0.3">
      <c r="A1147" s="9">
        <v>42206</v>
      </c>
      <c r="B1147" s="37">
        <v>13.64</v>
      </c>
      <c r="C1147" s="16">
        <f t="shared" si="102"/>
        <v>1.0005075299999999</v>
      </c>
      <c r="D1147" s="16">
        <f t="shared" si="104"/>
        <v>1.5453190513836801</v>
      </c>
      <c r="E1147" s="43">
        <f t="shared" si="105"/>
        <v>1.0005633583</v>
      </c>
      <c r="F1147" s="57">
        <f t="shared" si="106"/>
        <v>1.62108438092832</v>
      </c>
      <c r="G1147" s="44">
        <f t="shared" si="103"/>
        <v>1.0005470362598901</v>
      </c>
      <c r="H1147" s="58">
        <f t="shared" si="107"/>
        <v>1.61672377115003</v>
      </c>
    </row>
    <row r="1148" spans="1:8" x14ac:dyDescent="0.3">
      <c r="A1148" s="9">
        <v>42207</v>
      </c>
      <c r="B1148" s="37">
        <v>13.64</v>
      </c>
      <c r="C1148" s="16">
        <f t="shared" si="102"/>
        <v>1.0005075299999999</v>
      </c>
      <c r="D1148" s="16">
        <f t="shared" si="104"/>
        <v>1.54610334716183</v>
      </c>
      <c r="E1148" s="43">
        <f t="shared" si="105"/>
        <v>1.0005633583</v>
      </c>
      <c r="F1148" s="57">
        <f t="shared" si="106"/>
        <v>1.6219976322693199</v>
      </c>
      <c r="G1148" s="44">
        <f t="shared" si="103"/>
        <v>1.0005470362598901</v>
      </c>
      <c r="H1148" s="58">
        <f t="shared" si="107"/>
        <v>1.6176081776750799</v>
      </c>
    </row>
    <row r="1149" spans="1:8" x14ac:dyDescent="0.3">
      <c r="A1149" s="9">
        <v>42208</v>
      </c>
      <c r="B1149" s="37">
        <v>13.64</v>
      </c>
      <c r="C1149" s="16">
        <f t="shared" si="102"/>
        <v>1.0005075299999999</v>
      </c>
      <c r="D1149" s="16">
        <f t="shared" si="104"/>
        <v>1.5468880409936101</v>
      </c>
      <c r="E1149" s="43">
        <f t="shared" si="105"/>
        <v>1.0005633583</v>
      </c>
      <c r="F1149" s="57">
        <f t="shared" si="106"/>
        <v>1.6229113980980401</v>
      </c>
      <c r="G1149" s="44">
        <f t="shared" si="103"/>
        <v>1.0005470362598901</v>
      </c>
      <c r="H1149" s="58">
        <f t="shared" si="107"/>
        <v>1.61849306800256</v>
      </c>
    </row>
    <row r="1150" spans="1:8" x14ac:dyDescent="0.3">
      <c r="A1150" s="9">
        <v>42209</v>
      </c>
      <c r="B1150" s="37">
        <v>13.64</v>
      </c>
      <c r="C1150" s="16">
        <f t="shared" si="102"/>
        <v>1.0005075299999999</v>
      </c>
      <c r="D1150" s="16">
        <f t="shared" si="104"/>
        <v>1.54767313308106</v>
      </c>
      <c r="E1150" s="43">
        <f t="shared" si="105"/>
        <v>1.0005633583</v>
      </c>
      <c r="F1150" s="57">
        <f t="shared" si="106"/>
        <v>1.6238256787043199</v>
      </c>
      <c r="G1150" s="44">
        <f t="shared" si="103"/>
        <v>1.0005470362598901</v>
      </c>
      <c r="H1150" s="58">
        <f t="shared" si="107"/>
        <v>1.61937844239714</v>
      </c>
    </row>
    <row r="1151" spans="1:8" x14ac:dyDescent="0.3">
      <c r="A1151" s="9">
        <v>42212</v>
      </c>
      <c r="B1151" s="37">
        <v>13.64</v>
      </c>
      <c r="C1151" s="16">
        <f t="shared" si="102"/>
        <v>1.0005075299999999</v>
      </c>
      <c r="D1151" s="16">
        <f t="shared" si="104"/>
        <v>1.5484586236262901</v>
      </c>
      <c r="E1151" s="43">
        <f t="shared" si="105"/>
        <v>1.0005633583</v>
      </c>
      <c r="F1151" s="57">
        <f t="shared" si="106"/>
        <v>1.6247404743781699</v>
      </c>
      <c r="G1151" s="44">
        <f t="shared" si="103"/>
        <v>1.0005470362598901</v>
      </c>
      <c r="H1151" s="58">
        <f t="shared" si="107"/>
        <v>1.62026430112362</v>
      </c>
    </row>
    <row r="1152" spans="1:8" x14ac:dyDescent="0.3">
      <c r="A1152" s="9">
        <v>42213</v>
      </c>
      <c r="B1152" s="37">
        <v>13.64</v>
      </c>
      <c r="C1152" s="16">
        <f t="shared" si="102"/>
        <v>1.0005075299999999</v>
      </c>
      <c r="D1152" s="16">
        <f t="shared" si="104"/>
        <v>1.54924451283154</v>
      </c>
      <c r="E1152" s="43">
        <f t="shared" si="105"/>
        <v>1.0005633583</v>
      </c>
      <c r="F1152" s="57">
        <f t="shared" si="106"/>
        <v>1.62565578540976</v>
      </c>
      <c r="G1152" s="44">
        <f t="shared" si="103"/>
        <v>1.0005470362598901</v>
      </c>
      <c r="H1152" s="58">
        <f t="shared" si="107"/>
        <v>1.6211506444469399</v>
      </c>
    </row>
    <row r="1153" spans="1:8" x14ac:dyDescent="0.3">
      <c r="A1153" s="9">
        <v>42214</v>
      </c>
      <c r="B1153" s="37">
        <v>13.64</v>
      </c>
      <c r="C1153" s="16">
        <f t="shared" si="102"/>
        <v>1.0005075299999999</v>
      </c>
      <c r="D1153" s="16">
        <f t="shared" si="104"/>
        <v>1.5500308008991399</v>
      </c>
      <c r="E1153" s="43">
        <f t="shared" si="105"/>
        <v>1.0005633583</v>
      </c>
      <c r="F1153" s="57">
        <f t="shared" si="106"/>
        <v>1.62657161208941</v>
      </c>
      <c r="G1153" s="44">
        <f t="shared" si="103"/>
        <v>1.0005470362598901</v>
      </c>
      <c r="H1153" s="58">
        <f t="shared" si="107"/>
        <v>1.6220374726322</v>
      </c>
    </row>
    <row r="1154" spans="1:8" x14ac:dyDescent="0.3">
      <c r="A1154" s="9">
        <v>42215</v>
      </c>
      <c r="B1154" s="37">
        <v>14.13</v>
      </c>
      <c r="C1154" s="16">
        <f t="shared" si="102"/>
        <v>1.00052461</v>
      </c>
      <c r="D1154" s="16">
        <f t="shared" si="104"/>
        <v>1.55081748803152</v>
      </c>
      <c r="E1154" s="43">
        <f t="shared" si="105"/>
        <v>1.0005823170999999</v>
      </c>
      <c r="F1154" s="57">
        <f t="shared" si="106"/>
        <v>1.62748795470762</v>
      </c>
      <c r="G1154" s="44">
        <f t="shared" si="103"/>
        <v>1.00056411693432</v>
      </c>
      <c r="H1154" s="58">
        <f t="shared" si="107"/>
        <v>1.6229247859446301</v>
      </c>
    </row>
    <row r="1155" spans="1:8" x14ac:dyDescent="0.3">
      <c r="A1155" s="9">
        <v>42216</v>
      </c>
      <c r="B1155" s="37">
        <v>14.13</v>
      </c>
      <c r="C1155" s="16">
        <f t="shared" si="102"/>
        <v>1.00052461</v>
      </c>
      <c r="D1155" s="16">
        <f t="shared" si="104"/>
        <v>1.55163106239392</v>
      </c>
      <c r="E1155" s="43">
        <f t="shared" si="105"/>
        <v>1.0005823170999999</v>
      </c>
      <c r="F1155" s="57">
        <f t="shared" si="106"/>
        <v>1.6284356687736901</v>
      </c>
      <c r="G1155" s="44">
        <f t="shared" si="103"/>
        <v>1.00056411693432</v>
      </c>
      <c r="H1155" s="58">
        <f t="shared" si="107"/>
        <v>1.6238403052995101</v>
      </c>
    </row>
    <row r="1156" spans="1:8" x14ac:dyDescent="0.3">
      <c r="A1156" s="9">
        <v>42219</v>
      </c>
      <c r="B1156" s="37">
        <v>14.13</v>
      </c>
      <c r="C1156" s="16">
        <f t="shared" ref="C1156:C1219" si="108">ROUND((1+B1156/100)^(1/252),8)</f>
        <v>1.00052461</v>
      </c>
      <c r="D1156" s="16">
        <f t="shared" si="104"/>
        <v>1.55244506356556</v>
      </c>
      <c r="E1156" s="43">
        <f t="shared" si="105"/>
        <v>1.0005823170999999</v>
      </c>
      <c r="F1156" s="57">
        <f t="shared" si="106"/>
        <v>1.62938393470987</v>
      </c>
      <c r="G1156" s="44">
        <f t="shared" ref="G1156:G1219" si="109">ROUND((C1156)*((1+$G$1)^(1/252)),16)</f>
        <v>1.00056411693432</v>
      </c>
      <c r="H1156" s="58">
        <f t="shared" si="107"/>
        <v>1.62475634111436</v>
      </c>
    </row>
    <row r="1157" spans="1:8" x14ac:dyDescent="0.3">
      <c r="A1157" s="9">
        <v>42220</v>
      </c>
      <c r="B1157" s="37">
        <v>14.13</v>
      </c>
      <c r="C1157" s="16">
        <f t="shared" si="108"/>
        <v>1.00052461</v>
      </c>
      <c r="D1157" s="16">
        <f t="shared" ref="D1157:D1220" si="110">TRUNC(D1156*(C1156),16)</f>
        <v>1.5532594917703599</v>
      </c>
      <c r="E1157" s="43">
        <f t="shared" ref="E1157:E1220" si="111">ROUND(1+(C1157-1)*$E$1,16)</f>
        <v>1.0005823170999999</v>
      </c>
      <c r="F1157" s="57">
        <f t="shared" ref="F1157:F1220" si="112">TRUNC(F1156*E1156,16)</f>
        <v>1.63033275283752</v>
      </c>
      <c r="G1157" s="44">
        <f t="shared" si="109"/>
        <v>1.00056411693432</v>
      </c>
      <c r="H1157" s="58">
        <f t="shared" ref="H1157:H1220" si="113">TRUNC(H1156*G1156,16)</f>
        <v>1.62567289368053</v>
      </c>
    </row>
    <row r="1158" spans="1:8" x14ac:dyDescent="0.3">
      <c r="A1158" s="9">
        <v>42221</v>
      </c>
      <c r="B1158" s="37">
        <v>14.13</v>
      </c>
      <c r="C1158" s="16">
        <f t="shared" si="108"/>
        <v>1.00052461</v>
      </c>
      <c r="D1158" s="16">
        <f t="shared" si="110"/>
        <v>1.5540743472323399</v>
      </c>
      <c r="E1158" s="43">
        <f t="shared" si="111"/>
        <v>1.0005823170999999</v>
      </c>
      <c r="F1158" s="57">
        <f t="shared" si="112"/>
        <v>1.63128212347819</v>
      </c>
      <c r="G1158" s="44">
        <f t="shared" si="109"/>
        <v>1.00056411693432</v>
      </c>
      <c r="H1158" s="58">
        <f t="shared" si="113"/>
        <v>1.62658996328952</v>
      </c>
    </row>
    <row r="1159" spans="1:8" x14ac:dyDescent="0.3">
      <c r="A1159" s="9">
        <v>42222</v>
      </c>
      <c r="B1159" s="37">
        <v>14.13</v>
      </c>
      <c r="C1159" s="16">
        <f t="shared" si="108"/>
        <v>1.00052461</v>
      </c>
      <c r="D1159" s="16">
        <f t="shared" si="110"/>
        <v>1.5548896301756401</v>
      </c>
      <c r="E1159" s="43">
        <f t="shared" si="111"/>
        <v>1.0005823170999999</v>
      </c>
      <c r="F1159" s="57">
        <f t="shared" si="112"/>
        <v>1.63223204695362</v>
      </c>
      <c r="G1159" s="44">
        <f t="shared" si="109"/>
        <v>1.00056411693432</v>
      </c>
      <c r="H1159" s="58">
        <f t="shared" si="113"/>
        <v>1.6275075502330101</v>
      </c>
    </row>
    <row r="1160" spans="1:8" x14ac:dyDescent="0.3">
      <c r="A1160" s="9">
        <v>42223</v>
      </c>
      <c r="B1160" s="37">
        <v>14.13</v>
      </c>
      <c r="C1160" s="16">
        <f t="shared" si="108"/>
        <v>1.00052461</v>
      </c>
      <c r="D1160" s="16">
        <f t="shared" si="110"/>
        <v>1.55570534082453</v>
      </c>
      <c r="E1160" s="43">
        <f t="shared" si="111"/>
        <v>1.0005823170999999</v>
      </c>
      <c r="F1160" s="57">
        <f t="shared" si="112"/>
        <v>1.63318252358573</v>
      </c>
      <c r="G1160" s="44">
        <f t="shared" si="109"/>
        <v>1.00056411693432</v>
      </c>
      <c r="H1160" s="58">
        <f t="shared" si="113"/>
        <v>1.62842565480283</v>
      </c>
    </row>
    <row r="1161" spans="1:8" x14ac:dyDescent="0.3">
      <c r="A1161" s="9">
        <v>42226</v>
      </c>
      <c r="B1161" s="37">
        <v>14.13</v>
      </c>
      <c r="C1161" s="16">
        <f t="shared" si="108"/>
        <v>1.00052461</v>
      </c>
      <c r="D1161" s="16">
        <f t="shared" si="110"/>
        <v>1.5565214794033799</v>
      </c>
      <c r="E1161" s="43">
        <f t="shared" si="111"/>
        <v>1.0005823170999999</v>
      </c>
      <c r="F1161" s="57">
        <f t="shared" si="112"/>
        <v>1.6341335536966399</v>
      </c>
      <c r="G1161" s="44">
        <f t="shared" si="109"/>
        <v>1.00056411693432</v>
      </c>
      <c r="H1161" s="58">
        <f t="shared" si="113"/>
        <v>1.6293442772909901</v>
      </c>
    </row>
    <row r="1162" spans="1:8" x14ac:dyDescent="0.3">
      <c r="A1162" s="9">
        <v>42227</v>
      </c>
      <c r="B1162" s="37">
        <v>14.13</v>
      </c>
      <c r="C1162" s="16">
        <f t="shared" si="108"/>
        <v>1.00052461</v>
      </c>
      <c r="D1162" s="16">
        <f t="shared" si="110"/>
        <v>1.5573380461366899</v>
      </c>
      <c r="E1162" s="43">
        <f t="shared" si="111"/>
        <v>1.0005823170999999</v>
      </c>
      <c r="F1162" s="57">
        <f t="shared" si="112"/>
        <v>1.6350851376086399</v>
      </c>
      <c r="G1162" s="44">
        <f t="shared" si="109"/>
        <v>1.00056411693432</v>
      </c>
      <c r="H1162" s="58">
        <f t="shared" si="113"/>
        <v>1.63026341798965</v>
      </c>
    </row>
    <row r="1163" spans="1:8" x14ac:dyDescent="0.3">
      <c r="A1163" s="9">
        <v>42228</v>
      </c>
      <c r="B1163" s="37">
        <v>14.13</v>
      </c>
      <c r="C1163" s="16">
        <f t="shared" si="108"/>
        <v>1.00052461</v>
      </c>
      <c r="D1163" s="16">
        <f t="shared" si="110"/>
        <v>1.5581550412490699</v>
      </c>
      <c r="E1163" s="43">
        <f t="shared" si="111"/>
        <v>1.0005823170999999</v>
      </c>
      <c r="F1163" s="57">
        <f t="shared" si="112"/>
        <v>1.6360372756442301</v>
      </c>
      <c r="G1163" s="44">
        <f t="shared" si="109"/>
        <v>1.00056411693432</v>
      </c>
      <c r="H1163" s="58">
        <f t="shared" si="113"/>
        <v>1.63118307719114</v>
      </c>
    </row>
    <row r="1164" spans="1:8" x14ac:dyDescent="0.3">
      <c r="A1164" s="9">
        <v>42229</v>
      </c>
      <c r="B1164" s="37">
        <v>14.13</v>
      </c>
      <c r="C1164" s="16">
        <f t="shared" si="108"/>
        <v>1.00052461</v>
      </c>
      <c r="D1164" s="16">
        <f t="shared" si="110"/>
        <v>1.5589724649652601</v>
      </c>
      <c r="E1164" s="43">
        <f t="shared" si="111"/>
        <v>1.0005823170999999</v>
      </c>
      <c r="F1164" s="57">
        <f t="shared" si="112"/>
        <v>1.63698996812607</v>
      </c>
      <c r="G1164" s="44">
        <f t="shared" si="109"/>
        <v>1.00056411693432</v>
      </c>
      <c r="H1164" s="58">
        <f t="shared" si="113"/>
        <v>1.63210325518796</v>
      </c>
    </row>
    <row r="1165" spans="1:8" x14ac:dyDescent="0.3">
      <c r="A1165" s="9">
        <v>42230</v>
      </c>
      <c r="B1165" s="37">
        <v>14.13</v>
      </c>
      <c r="C1165" s="16">
        <f t="shared" si="108"/>
        <v>1.00052461</v>
      </c>
      <c r="D1165" s="16">
        <f t="shared" si="110"/>
        <v>1.55979031751011</v>
      </c>
      <c r="E1165" s="43">
        <f t="shared" si="111"/>
        <v>1.0005823170999999</v>
      </c>
      <c r="F1165" s="57">
        <f t="shared" si="112"/>
        <v>1.6379432153770399</v>
      </c>
      <c r="G1165" s="44">
        <f t="shared" si="109"/>
        <v>1.00056411693432</v>
      </c>
      <c r="H1165" s="58">
        <f t="shared" si="113"/>
        <v>1.6330239522727701</v>
      </c>
    </row>
    <row r="1166" spans="1:8" x14ac:dyDescent="0.3">
      <c r="A1166" s="9">
        <v>42233</v>
      </c>
      <c r="B1166" s="37">
        <v>14.13</v>
      </c>
      <c r="C1166" s="16">
        <f t="shared" si="108"/>
        <v>1.00052461</v>
      </c>
      <c r="D1166" s="16">
        <f t="shared" si="110"/>
        <v>1.5606085991085801</v>
      </c>
      <c r="E1166" s="43">
        <f t="shared" si="111"/>
        <v>1.0005823170999999</v>
      </c>
      <c r="F1166" s="57">
        <f t="shared" si="112"/>
        <v>1.63889701772018</v>
      </c>
      <c r="G1166" s="44">
        <f t="shared" si="109"/>
        <v>1.00056411693432</v>
      </c>
      <c r="H1166" s="58">
        <f t="shared" si="113"/>
        <v>1.6339451687383999</v>
      </c>
    </row>
    <row r="1167" spans="1:8" x14ac:dyDescent="0.3">
      <c r="A1167" s="9">
        <v>42234</v>
      </c>
      <c r="B1167" s="37">
        <v>14.13</v>
      </c>
      <c r="C1167" s="16">
        <f t="shared" si="108"/>
        <v>1.00052461</v>
      </c>
      <c r="D1167" s="16">
        <f t="shared" si="110"/>
        <v>1.5614273099857601</v>
      </c>
      <c r="E1167" s="43">
        <f t="shared" si="111"/>
        <v>1.0005823170999999</v>
      </c>
      <c r="F1167" s="57">
        <f t="shared" si="112"/>
        <v>1.63985137547874</v>
      </c>
      <c r="G1167" s="44">
        <f t="shared" si="109"/>
        <v>1.00056411693432</v>
      </c>
      <c r="H1167" s="58">
        <f t="shared" si="113"/>
        <v>1.6348669048778399</v>
      </c>
    </row>
    <row r="1168" spans="1:8" x14ac:dyDescent="0.3">
      <c r="A1168" s="9">
        <v>42235</v>
      </c>
      <c r="B1168" s="37">
        <v>14.13</v>
      </c>
      <c r="C1168" s="16">
        <f t="shared" si="108"/>
        <v>1.00052461</v>
      </c>
      <c r="D1168" s="16">
        <f t="shared" si="110"/>
        <v>1.5622464503668501</v>
      </c>
      <c r="E1168" s="43">
        <f t="shared" si="111"/>
        <v>1.0005823170999999</v>
      </c>
      <c r="F1168" s="57">
        <f t="shared" si="112"/>
        <v>1.6408062889761399</v>
      </c>
      <c r="G1168" s="44">
        <f t="shared" si="109"/>
        <v>1.00056411693432</v>
      </c>
      <c r="H1168" s="58">
        <f t="shared" si="113"/>
        <v>1.6357891609842401</v>
      </c>
    </row>
    <row r="1169" spans="1:8" x14ac:dyDescent="0.3">
      <c r="A1169" s="9">
        <v>42236</v>
      </c>
      <c r="B1169" s="37">
        <v>14.13</v>
      </c>
      <c r="C1169" s="16">
        <f t="shared" si="108"/>
        <v>1.00052461</v>
      </c>
      <c r="D1169" s="16">
        <f t="shared" si="110"/>
        <v>1.56306602047718</v>
      </c>
      <c r="E1169" s="43">
        <f t="shared" si="111"/>
        <v>1.0005823170999999</v>
      </c>
      <c r="F1169" s="57">
        <f t="shared" si="112"/>
        <v>1.641761758536</v>
      </c>
      <c r="G1169" s="44">
        <f t="shared" si="109"/>
        <v>1.00056411693432</v>
      </c>
      <c r="H1169" s="58">
        <f t="shared" si="113"/>
        <v>1.63671193735093</v>
      </c>
    </row>
    <row r="1170" spans="1:8" x14ac:dyDescent="0.3">
      <c r="A1170" s="9">
        <v>42237</v>
      </c>
      <c r="B1170" s="37">
        <v>14.13</v>
      </c>
      <c r="C1170" s="16">
        <f t="shared" si="108"/>
        <v>1.00052461</v>
      </c>
      <c r="D1170" s="16">
        <f t="shared" si="110"/>
        <v>1.5638860205421801</v>
      </c>
      <c r="E1170" s="43">
        <f t="shared" si="111"/>
        <v>1.0005823170999999</v>
      </c>
      <c r="F1170" s="57">
        <f t="shared" si="112"/>
        <v>1.6427177844821199</v>
      </c>
      <c r="G1170" s="44">
        <f t="shared" si="109"/>
        <v>1.00056411693432</v>
      </c>
      <c r="H1170" s="58">
        <f t="shared" si="113"/>
        <v>1.63763523427139</v>
      </c>
    </row>
    <row r="1171" spans="1:8" x14ac:dyDescent="0.3">
      <c r="A1171" s="9">
        <v>42240</v>
      </c>
      <c r="B1171" s="37">
        <v>14.13</v>
      </c>
      <c r="C1171" s="16">
        <f t="shared" si="108"/>
        <v>1.00052461</v>
      </c>
      <c r="D1171" s="16">
        <f t="shared" si="110"/>
        <v>1.56470645078742</v>
      </c>
      <c r="E1171" s="43">
        <f t="shared" si="111"/>
        <v>1.0005823170999999</v>
      </c>
      <c r="F1171" s="57">
        <f t="shared" si="112"/>
        <v>1.6436743671384999</v>
      </c>
      <c r="G1171" s="44">
        <f t="shared" si="109"/>
        <v>1.00056411693432</v>
      </c>
      <c r="H1171" s="58">
        <f t="shared" si="113"/>
        <v>1.6385590520392801</v>
      </c>
    </row>
    <row r="1172" spans="1:8" x14ac:dyDescent="0.3">
      <c r="A1172" s="9">
        <v>42241</v>
      </c>
      <c r="B1172" s="37">
        <v>14.13</v>
      </c>
      <c r="C1172" s="16">
        <f t="shared" si="108"/>
        <v>1.00052461</v>
      </c>
      <c r="D1172" s="16">
        <f t="shared" si="110"/>
        <v>1.5655273114385699</v>
      </c>
      <c r="E1172" s="43">
        <f t="shared" si="111"/>
        <v>1.0005823170999999</v>
      </c>
      <c r="F1172" s="57">
        <f t="shared" si="112"/>
        <v>1.64463150682932</v>
      </c>
      <c r="G1172" s="44">
        <f t="shared" si="109"/>
        <v>1.00056411693432</v>
      </c>
      <c r="H1172" s="58">
        <f t="shared" si="113"/>
        <v>1.6394833909484201</v>
      </c>
    </row>
    <row r="1173" spans="1:8" x14ac:dyDescent="0.3">
      <c r="A1173" s="9">
        <v>42242</v>
      </c>
      <c r="B1173" s="37">
        <v>14.13</v>
      </c>
      <c r="C1173" s="16">
        <f t="shared" si="108"/>
        <v>1.00052461</v>
      </c>
      <c r="D1173" s="16">
        <f t="shared" si="110"/>
        <v>1.56634860272142</v>
      </c>
      <c r="E1173" s="43">
        <f t="shared" si="111"/>
        <v>1.0005823170999999</v>
      </c>
      <c r="F1173" s="57">
        <f t="shared" si="112"/>
        <v>1.6455892038789499</v>
      </c>
      <c r="G1173" s="44">
        <f t="shared" si="109"/>
        <v>1.00056411693432</v>
      </c>
      <c r="H1173" s="58">
        <f t="shared" si="113"/>
        <v>1.64040825129279</v>
      </c>
    </row>
    <row r="1174" spans="1:8" x14ac:dyDescent="0.3">
      <c r="A1174" s="9">
        <v>42243</v>
      </c>
      <c r="B1174" s="37">
        <v>14.13</v>
      </c>
      <c r="C1174" s="16">
        <f t="shared" si="108"/>
        <v>1.00052461</v>
      </c>
      <c r="D1174" s="16">
        <f t="shared" si="110"/>
        <v>1.56717032486189</v>
      </c>
      <c r="E1174" s="43">
        <f t="shared" si="111"/>
        <v>1.0005823170999999</v>
      </c>
      <c r="F1174" s="57">
        <f t="shared" si="112"/>
        <v>1.64654745861194</v>
      </c>
      <c r="G1174" s="44">
        <f t="shared" si="109"/>
        <v>1.00056411693432</v>
      </c>
      <c r="H1174" s="58">
        <f t="shared" si="113"/>
        <v>1.64133363336654</v>
      </c>
    </row>
    <row r="1175" spans="1:8" x14ac:dyDescent="0.3">
      <c r="A1175" s="9">
        <v>42244</v>
      </c>
      <c r="B1175" s="37">
        <v>14.13</v>
      </c>
      <c r="C1175" s="16">
        <f t="shared" si="108"/>
        <v>1.00052461</v>
      </c>
      <c r="D1175" s="16">
        <f t="shared" si="110"/>
        <v>1.5679924780860199</v>
      </c>
      <c r="E1175" s="43">
        <f t="shared" si="111"/>
        <v>1.0005823170999999</v>
      </c>
      <c r="F1175" s="57">
        <f t="shared" si="112"/>
        <v>1.6475062713530499</v>
      </c>
      <c r="G1175" s="44">
        <f t="shared" si="109"/>
        <v>1.00056411693432</v>
      </c>
      <c r="H1175" s="58">
        <f t="shared" si="113"/>
        <v>1.6422595374639899</v>
      </c>
    </row>
    <row r="1176" spans="1:8" x14ac:dyDescent="0.3">
      <c r="A1176" s="9">
        <v>42247</v>
      </c>
      <c r="B1176" s="37">
        <v>14.13</v>
      </c>
      <c r="C1176" s="16">
        <f t="shared" si="108"/>
        <v>1.00052461</v>
      </c>
      <c r="D1176" s="16">
        <f t="shared" si="110"/>
        <v>1.56881506261995</v>
      </c>
      <c r="E1176" s="43">
        <f t="shared" si="111"/>
        <v>1.0005823170999999</v>
      </c>
      <c r="F1176" s="57">
        <f t="shared" si="112"/>
        <v>1.6484656424272199</v>
      </c>
      <c r="G1176" s="44">
        <f t="shared" si="109"/>
        <v>1.00056411693432</v>
      </c>
      <c r="H1176" s="58">
        <f t="shared" si="113"/>
        <v>1.64318596387962</v>
      </c>
    </row>
    <row r="1177" spans="1:8" x14ac:dyDescent="0.3">
      <c r="A1177" s="9">
        <v>42248</v>
      </c>
      <c r="B1177" s="37">
        <v>14.13</v>
      </c>
      <c r="C1177" s="16">
        <f t="shared" si="108"/>
        <v>1.00052461</v>
      </c>
      <c r="D1177" s="16">
        <f t="shared" si="110"/>
        <v>1.56963807868995</v>
      </c>
      <c r="E1177" s="43">
        <f t="shared" si="111"/>
        <v>1.0005823170999999</v>
      </c>
      <c r="F1177" s="57">
        <f t="shared" si="112"/>
        <v>1.6494255721595701</v>
      </c>
      <c r="G1177" s="44">
        <f t="shared" si="109"/>
        <v>1.00056411693432</v>
      </c>
      <c r="H1177" s="58">
        <f t="shared" si="113"/>
        <v>1.64411291290808</v>
      </c>
    </row>
    <row r="1178" spans="1:8" x14ac:dyDescent="0.3">
      <c r="A1178" s="9">
        <v>42249</v>
      </c>
      <c r="B1178" s="37">
        <v>14.13</v>
      </c>
      <c r="C1178" s="16">
        <f t="shared" si="108"/>
        <v>1.00052461</v>
      </c>
      <c r="D1178" s="16">
        <f t="shared" si="110"/>
        <v>1.57046152652241</v>
      </c>
      <c r="E1178" s="43">
        <f t="shared" si="111"/>
        <v>1.0005823170999999</v>
      </c>
      <c r="F1178" s="57">
        <f t="shared" si="112"/>
        <v>1.6503860608754199</v>
      </c>
      <c r="G1178" s="44">
        <f t="shared" si="109"/>
        <v>1.00056411693432</v>
      </c>
      <c r="H1178" s="58">
        <f t="shared" si="113"/>
        <v>1.6450403848441899</v>
      </c>
    </row>
    <row r="1179" spans="1:8" x14ac:dyDescent="0.3">
      <c r="A1179" s="9">
        <v>42250</v>
      </c>
      <c r="B1179" s="37">
        <v>14.13</v>
      </c>
      <c r="C1179" s="16">
        <f t="shared" si="108"/>
        <v>1.00052461</v>
      </c>
      <c r="D1179" s="16">
        <f t="shared" si="110"/>
        <v>1.57128540634384</v>
      </c>
      <c r="E1179" s="43">
        <f t="shared" si="111"/>
        <v>1.0005823170999999</v>
      </c>
      <c r="F1179" s="57">
        <f t="shared" si="112"/>
        <v>1.65134710890027</v>
      </c>
      <c r="G1179" s="44">
        <f t="shared" si="109"/>
        <v>1.00056411693432</v>
      </c>
      <c r="H1179" s="58">
        <f t="shared" si="113"/>
        <v>1.6459683799829199</v>
      </c>
    </row>
    <row r="1180" spans="1:8" x14ac:dyDescent="0.3">
      <c r="A1180" s="9">
        <v>42251</v>
      </c>
      <c r="B1180" s="37">
        <v>14.13</v>
      </c>
      <c r="C1180" s="16">
        <f t="shared" si="108"/>
        <v>1.00052461</v>
      </c>
      <c r="D1180" s="16">
        <f t="shared" si="110"/>
        <v>1.5721097183808601</v>
      </c>
      <c r="E1180" s="43">
        <f t="shared" si="111"/>
        <v>1.0005823170999999</v>
      </c>
      <c r="F1180" s="57">
        <f t="shared" si="112"/>
        <v>1.65230871655982</v>
      </c>
      <c r="G1180" s="44">
        <f t="shared" si="109"/>
        <v>1.00056411693432</v>
      </c>
      <c r="H1180" s="58">
        <f t="shared" si="113"/>
        <v>1.6468968986194199</v>
      </c>
    </row>
    <row r="1181" spans="1:8" x14ac:dyDescent="0.3">
      <c r="A1181" s="9">
        <v>42255</v>
      </c>
      <c r="B1181" s="37">
        <v>14.13</v>
      </c>
      <c r="C1181" s="16">
        <f t="shared" si="108"/>
        <v>1.00052461</v>
      </c>
      <c r="D1181" s="16">
        <f t="shared" si="110"/>
        <v>1.57293446286022</v>
      </c>
      <c r="E1181" s="43">
        <f t="shared" si="111"/>
        <v>1.0005823170999999</v>
      </c>
      <c r="F1181" s="57">
        <f t="shared" si="112"/>
        <v>1.6532708841799499</v>
      </c>
      <c r="G1181" s="44">
        <f t="shared" si="109"/>
        <v>1.00056411693432</v>
      </c>
      <c r="H1181" s="58">
        <f t="shared" si="113"/>
        <v>1.6478259410490099</v>
      </c>
    </row>
    <row r="1182" spans="1:8" x14ac:dyDescent="0.3">
      <c r="A1182" s="9">
        <v>42256</v>
      </c>
      <c r="B1182" s="37">
        <v>14.13</v>
      </c>
      <c r="C1182" s="16">
        <f t="shared" si="108"/>
        <v>1.00052461</v>
      </c>
      <c r="D1182" s="16">
        <f t="shared" si="110"/>
        <v>1.5737596400087801</v>
      </c>
      <c r="E1182" s="43">
        <f t="shared" si="111"/>
        <v>1.0005823170999999</v>
      </c>
      <c r="F1182" s="57">
        <f t="shared" si="112"/>
        <v>1.65423361208674</v>
      </c>
      <c r="G1182" s="44">
        <f t="shared" si="109"/>
        <v>1.00056411693432</v>
      </c>
      <c r="H1182" s="58">
        <f t="shared" si="113"/>
        <v>1.64875550756717</v>
      </c>
    </row>
    <row r="1183" spans="1:8" x14ac:dyDescent="0.3">
      <c r="A1183" s="9">
        <v>42257</v>
      </c>
      <c r="B1183" s="37">
        <v>14.13</v>
      </c>
      <c r="C1183" s="16">
        <f t="shared" si="108"/>
        <v>1.00052461</v>
      </c>
      <c r="D1183" s="16">
        <f t="shared" si="110"/>
        <v>1.57458525005353</v>
      </c>
      <c r="E1183" s="43">
        <f t="shared" si="111"/>
        <v>1.0005823170999999</v>
      </c>
      <c r="F1183" s="57">
        <f t="shared" si="112"/>
        <v>1.65519690060645</v>
      </c>
      <c r="G1183" s="44">
        <f t="shared" si="109"/>
        <v>1.00056411693432</v>
      </c>
      <c r="H1183" s="58">
        <f t="shared" si="113"/>
        <v>1.64968559846954</v>
      </c>
    </row>
    <row r="1184" spans="1:8" x14ac:dyDescent="0.3">
      <c r="A1184" s="9">
        <v>42258</v>
      </c>
      <c r="B1184" s="37">
        <v>14.13</v>
      </c>
      <c r="C1184" s="16">
        <f t="shared" si="108"/>
        <v>1.00052461</v>
      </c>
      <c r="D1184" s="16">
        <f t="shared" si="110"/>
        <v>1.57541129322156</v>
      </c>
      <c r="E1184" s="43">
        <f t="shared" si="111"/>
        <v>1.0005823170999999</v>
      </c>
      <c r="F1184" s="57">
        <f t="shared" si="112"/>
        <v>1.65616075006554</v>
      </c>
      <c r="G1184" s="44">
        <f t="shared" si="109"/>
        <v>1.00056411693432</v>
      </c>
      <c r="H1184" s="58">
        <f t="shared" si="113"/>
        <v>1.65061621405194</v>
      </c>
    </row>
    <row r="1185" spans="1:8" x14ac:dyDescent="0.3">
      <c r="A1185" s="9">
        <v>42261</v>
      </c>
      <c r="B1185" s="37">
        <v>14.13</v>
      </c>
      <c r="C1185" s="16">
        <f t="shared" si="108"/>
        <v>1.00052461</v>
      </c>
      <c r="D1185" s="16">
        <f t="shared" si="110"/>
        <v>1.5762377697401</v>
      </c>
      <c r="E1185" s="43">
        <f t="shared" si="111"/>
        <v>1.0005823170999999</v>
      </c>
      <c r="F1185" s="57">
        <f t="shared" si="112"/>
        <v>1.6571251607906501</v>
      </c>
      <c r="G1185" s="44">
        <f t="shared" si="109"/>
        <v>1.00056411693432</v>
      </c>
      <c r="H1185" s="58">
        <f t="shared" si="113"/>
        <v>1.6515473546103501</v>
      </c>
    </row>
    <row r="1186" spans="1:8" x14ac:dyDescent="0.3">
      <c r="A1186" s="9">
        <v>42262</v>
      </c>
      <c r="B1186" s="37">
        <v>14.13</v>
      </c>
      <c r="C1186" s="16">
        <f t="shared" si="108"/>
        <v>1.00052461</v>
      </c>
      <c r="D1186" s="16">
        <f t="shared" si="110"/>
        <v>1.57706467983648</v>
      </c>
      <c r="E1186" s="43">
        <f t="shared" si="111"/>
        <v>1.0005823170999999</v>
      </c>
      <c r="F1186" s="57">
        <f t="shared" si="112"/>
        <v>1.65809013310862</v>
      </c>
      <c r="G1186" s="44">
        <f t="shared" si="109"/>
        <v>1.00056411693432</v>
      </c>
      <c r="H1186" s="58">
        <f t="shared" si="113"/>
        <v>1.6524790204409201</v>
      </c>
    </row>
    <row r="1187" spans="1:8" x14ac:dyDescent="0.3">
      <c r="A1187" s="9">
        <v>42263</v>
      </c>
      <c r="B1187" s="37">
        <v>14.13</v>
      </c>
      <c r="C1187" s="16">
        <f t="shared" si="108"/>
        <v>1.00052461</v>
      </c>
      <c r="D1187" s="16">
        <f t="shared" si="110"/>
        <v>1.5778920237381699</v>
      </c>
      <c r="E1187" s="43">
        <f t="shared" si="111"/>
        <v>1.0005823170999999</v>
      </c>
      <c r="F1187" s="57">
        <f t="shared" si="112"/>
        <v>1.65905566734647</v>
      </c>
      <c r="G1187" s="44">
        <f t="shared" si="109"/>
        <v>1.00056411693432</v>
      </c>
      <c r="H1187" s="58">
        <f t="shared" si="113"/>
        <v>1.65341121183996</v>
      </c>
    </row>
    <row r="1188" spans="1:8" x14ac:dyDescent="0.3">
      <c r="A1188" s="9">
        <v>42264</v>
      </c>
      <c r="B1188" s="37">
        <v>14.13</v>
      </c>
      <c r="C1188" s="16">
        <f t="shared" si="108"/>
        <v>1.00052461</v>
      </c>
      <c r="D1188" s="16">
        <f t="shared" si="110"/>
        <v>1.57871980167274</v>
      </c>
      <c r="E1188" s="43">
        <f t="shared" si="111"/>
        <v>1.0005823170999999</v>
      </c>
      <c r="F1188" s="57">
        <f t="shared" si="112"/>
        <v>1.6600217638314201</v>
      </c>
      <c r="G1188" s="44">
        <f t="shared" si="109"/>
        <v>1.00056411693432</v>
      </c>
      <c r="H1188" s="58">
        <f t="shared" si="113"/>
        <v>1.6543439291039499</v>
      </c>
    </row>
    <row r="1189" spans="1:8" x14ac:dyDescent="0.3">
      <c r="A1189" s="9">
        <v>42265</v>
      </c>
      <c r="B1189" s="37">
        <v>14.13</v>
      </c>
      <c r="C1189" s="16">
        <f t="shared" si="108"/>
        <v>1.00052461</v>
      </c>
      <c r="D1189" s="16">
        <f t="shared" si="110"/>
        <v>1.5795480138678999</v>
      </c>
      <c r="E1189" s="43">
        <f t="shared" si="111"/>
        <v>1.0005823170999999</v>
      </c>
      <c r="F1189" s="57">
        <f t="shared" si="112"/>
        <v>1.66098842289087</v>
      </c>
      <c r="G1189" s="44">
        <f t="shared" si="109"/>
        <v>1.00056411693432</v>
      </c>
      <c r="H1189" s="58">
        <f t="shared" si="113"/>
        <v>1.6552771725295501</v>
      </c>
    </row>
    <row r="1190" spans="1:8" x14ac:dyDescent="0.3">
      <c r="A1190" s="9">
        <v>42268</v>
      </c>
      <c r="B1190" s="37">
        <v>14.13</v>
      </c>
      <c r="C1190" s="16">
        <f t="shared" si="108"/>
        <v>1.00052461</v>
      </c>
      <c r="D1190" s="16">
        <f t="shared" si="110"/>
        <v>1.58037666055146</v>
      </c>
      <c r="E1190" s="43">
        <f t="shared" si="111"/>
        <v>1.0005823170999999</v>
      </c>
      <c r="F1190" s="57">
        <f t="shared" si="112"/>
        <v>1.66195564485242</v>
      </c>
      <c r="G1190" s="44">
        <f t="shared" si="109"/>
        <v>1.00056411693432</v>
      </c>
      <c r="H1190" s="58">
        <f t="shared" si="113"/>
        <v>1.65621094241357</v>
      </c>
    </row>
    <row r="1191" spans="1:8" x14ac:dyDescent="0.3">
      <c r="A1191" s="9">
        <v>42269</v>
      </c>
      <c r="B1191" s="37">
        <v>14.13</v>
      </c>
      <c r="C1191" s="16">
        <f t="shared" si="108"/>
        <v>1.00052461</v>
      </c>
      <c r="D1191" s="16">
        <f t="shared" si="110"/>
        <v>1.5812057419513501</v>
      </c>
      <c r="E1191" s="43">
        <f t="shared" si="111"/>
        <v>1.0005823170999999</v>
      </c>
      <c r="F1191" s="57">
        <f t="shared" si="112"/>
        <v>1.66292343004386</v>
      </c>
      <c r="G1191" s="44">
        <f t="shared" si="109"/>
        <v>1.00056411693432</v>
      </c>
      <c r="H1191" s="58">
        <f t="shared" si="113"/>
        <v>1.6571452390529899</v>
      </c>
    </row>
    <row r="1192" spans="1:8" x14ac:dyDescent="0.3">
      <c r="A1192" s="9">
        <v>42270</v>
      </c>
      <c r="B1192" s="37">
        <v>14.13</v>
      </c>
      <c r="C1192" s="16">
        <f t="shared" si="108"/>
        <v>1.00052461</v>
      </c>
      <c r="D1192" s="16">
        <f t="shared" si="110"/>
        <v>1.5820352582956401</v>
      </c>
      <c r="E1192" s="43">
        <f t="shared" si="111"/>
        <v>1.0005823170999999</v>
      </c>
      <c r="F1192" s="57">
        <f t="shared" si="112"/>
        <v>1.66389177879317</v>
      </c>
      <c r="G1192" s="44">
        <f t="shared" si="109"/>
        <v>1.00056411693432</v>
      </c>
      <c r="H1192" s="58">
        <f t="shared" si="113"/>
        <v>1.6580800627449701</v>
      </c>
    </row>
    <row r="1193" spans="1:8" x14ac:dyDescent="0.3">
      <c r="A1193" s="9">
        <v>42271</v>
      </c>
      <c r="B1193" s="37">
        <v>14.13</v>
      </c>
      <c r="C1193" s="16">
        <f t="shared" si="108"/>
        <v>1.00052461</v>
      </c>
      <c r="D1193" s="16">
        <f t="shared" si="110"/>
        <v>1.58286520981249</v>
      </c>
      <c r="E1193" s="43">
        <f t="shared" si="111"/>
        <v>1.0005823170999999</v>
      </c>
      <c r="F1193" s="57">
        <f t="shared" si="112"/>
        <v>1.66486069142851</v>
      </c>
      <c r="G1193" s="44">
        <f t="shared" si="109"/>
        <v>1.00056411693432</v>
      </c>
      <c r="H1193" s="58">
        <f t="shared" si="113"/>
        <v>1.65901541378682</v>
      </c>
    </row>
    <row r="1194" spans="1:8" x14ac:dyDescent="0.3">
      <c r="A1194" s="9">
        <v>42272</v>
      </c>
      <c r="B1194" s="37">
        <v>14.13</v>
      </c>
      <c r="C1194" s="16">
        <f t="shared" si="108"/>
        <v>1.00052461</v>
      </c>
      <c r="D1194" s="16">
        <f t="shared" si="110"/>
        <v>1.58369559673021</v>
      </c>
      <c r="E1194" s="43">
        <f t="shared" si="111"/>
        <v>1.0005823170999999</v>
      </c>
      <c r="F1194" s="57">
        <f t="shared" si="112"/>
        <v>1.6658301682782499</v>
      </c>
      <c r="G1194" s="44">
        <f t="shared" si="109"/>
        <v>1.00056411693432</v>
      </c>
      <c r="H1194" s="58">
        <f t="shared" si="113"/>
        <v>1.65995129247604</v>
      </c>
    </row>
    <row r="1195" spans="1:8" x14ac:dyDescent="0.3">
      <c r="A1195" s="9">
        <v>42275</v>
      </c>
      <c r="B1195" s="37">
        <v>14.13</v>
      </c>
      <c r="C1195" s="16">
        <f t="shared" si="108"/>
        <v>1.00052461</v>
      </c>
      <c r="D1195" s="16">
        <f t="shared" si="110"/>
        <v>1.5845264192772099</v>
      </c>
      <c r="E1195" s="43">
        <f t="shared" si="111"/>
        <v>1.0005823170999999</v>
      </c>
      <c r="F1195" s="57">
        <f t="shared" si="112"/>
        <v>1.66680020967093</v>
      </c>
      <c r="G1195" s="44">
        <f t="shared" si="109"/>
        <v>1.00056411693432</v>
      </c>
      <c r="H1195" s="58">
        <f t="shared" si="113"/>
        <v>1.6608876991102699</v>
      </c>
    </row>
    <row r="1196" spans="1:8" x14ac:dyDescent="0.3">
      <c r="A1196" s="9">
        <v>42276</v>
      </c>
      <c r="B1196" s="37">
        <v>14.13</v>
      </c>
      <c r="C1196" s="16">
        <f t="shared" si="108"/>
        <v>1.00052461</v>
      </c>
      <c r="D1196" s="16">
        <f t="shared" si="110"/>
        <v>1.58535767768203</v>
      </c>
      <c r="E1196" s="43">
        <f t="shared" si="111"/>
        <v>1.0005823170999999</v>
      </c>
      <c r="F1196" s="57">
        <f t="shared" si="112"/>
        <v>1.6677708159353</v>
      </c>
      <c r="G1196" s="44">
        <f t="shared" si="109"/>
        <v>1.00056411693432</v>
      </c>
      <c r="H1196" s="58">
        <f t="shared" si="113"/>
        <v>1.6618246339873399</v>
      </c>
    </row>
    <row r="1197" spans="1:8" x14ac:dyDescent="0.3">
      <c r="A1197" s="9">
        <v>42277</v>
      </c>
      <c r="B1197" s="37">
        <v>14.13</v>
      </c>
      <c r="C1197" s="16">
        <f t="shared" si="108"/>
        <v>1.00052461</v>
      </c>
      <c r="D1197" s="16">
        <f t="shared" si="110"/>
        <v>1.58618937217332</v>
      </c>
      <c r="E1197" s="43">
        <f t="shared" si="111"/>
        <v>1.0005823170999999</v>
      </c>
      <c r="F1197" s="57">
        <f t="shared" si="112"/>
        <v>1.6687419874003</v>
      </c>
      <c r="G1197" s="44">
        <f t="shared" si="109"/>
        <v>1.00056411693432</v>
      </c>
      <c r="H1197" s="58">
        <f t="shared" si="113"/>
        <v>1.6627620974052399</v>
      </c>
    </row>
    <row r="1198" spans="1:8" x14ac:dyDescent="0.3">
      <c r="A1198" s="9">
        <v>42278</v>
      </c>
      <c r="B1198" s="37">
        <v>14.13</v>
      </c>
      <c r="C1198" s="16">
        <f t="shared" si="108"/>
        <v>1.00052461</v>
      </c>
      <c r="D1198" s="16">
        <f t="shared" si="110"/>
        <v>1.58702150297986</v>
      </c>
      <c r="E1198" s="43">
        <f t="shared" si="111"/>
        <v>1.0005823170999999</v>
      </c>
      <c r="F1198" s="57">
        <f t="shared" si="112"/>
        <v>1.6697137243950499</v>
      </c>
      <c r="G1198" s="44">
        <f t="shared" si="109"/>
        <v>1.00056411693432</v>
      </c>
      <c r="H1198" s="58">
        <f t="shared" si="113"/>
        <v>1.6637000896621299</v>
      </c>
    </row>
    <row r="1199" spans="1:8" x14ac:dyDescent="0.3">
      <c r="A1199" s="9">
        <v>42279</v>
      </c>
      <c r="B1199" s="37">
        <v>14.13</v>
      </c>
      <c r="C1199" s="16">
        <f t="shared" si="108"/>
        <v>1.00052461</v>
      </c>
      <c r="D1199" s="16">
        <f t="shared" si="110"/>
        <v>1.5878540703305399</v>
      </c>
      <c r="E1199" s="43">
        <f t="shared" si="111"/>
        <v>1.0005823170999999</v>
      </c>
      <c r="F1199" s="57">
        <f t="shared" si="112"/>
        <v>1.6706860272488699</v>
      </c>
      <c r="G1199" s="44">
        <f t="shared" si="109"/>
        <v>1.00056411693432</v>
      </c>
      <c r="H1199" s="58">
        <f t="shared" si="113"/>
        <v>1.66463861105634</v>
      </c>
    </row>
    <row r="1200" spans="1:8" x14ac:dyDescent="0.3">
      <c r="A1200" s="9">
        <v>42282</v>
      </c>
      <c r="B1200" s="37">
        <v>14.13</v>
      </c>
      <c r="C1200" s="16">
        <f t="shared" si="108"/>
        <v>1.00052461</v>
      </c>
      <c r="D1200" s="16">
        <f t="shared" si="110"/>
        <v>1.58868707445438</v>
      </c>
      <c r="E1200" s="43">
        <f t="shared" si="111"/>
        <v>1.0005823170999999</v>
      </c>
      <c r="F1200" s="57">
        <f t="shared" si="112"/>
        <v>1.67165889629127</v>
      </c>
      <c r="G1200" s="44">
        <f t="shared" si="109"/>
        <v>1.00056411693432</v>
      </c>
      <c r="H1200" s="58">
        <f t="shared" si="113"/>
        <v>1.66557766188636</v>
      </c>
    </row>
    <row r="1201" spans="1:8" x14ac:dyDescent="0.3">
      <c r="A1201" s="9">
        <v>42283</v>
      </c>
      <c r="B1201" s="37">
        <v>14.13</v>
      </c>
      <c r="C1201" s="16">
        <f t="shared" si="108"/>
        <v>1.00052461</v>
      </c>
      <c r="D1201" s="16">
        <f t="shared" si="110"/>
        <v>1.5895205155805101</v>
      </c>
      <c r="E1201" s="43">
        <f t="shared" si="111"/>
        <v>1.0005823170999999</v>
      </c>
      <c r="F1201" s="57">
        <f t="shared" si="112"/>
        <v>1.67263233185195</v>
      </c>
      <c r="G1201" s="44">
        <f t="shared" si="109"/>
        <v>1.00056411693432</v>
      </c>
      <c r="H1201" s="58">
        <f t="shared" si="113"/>
        <v>1.6665172424508601</v>
      </c>
    </row>
    <row r="1202" spans="1:8" x14ac:dyDescent="0.3">
      <c r="A1202" s="9">
        <v>42284</v>
      </c>
      <c r="B1202" s="37">
        <v>14.13</v>
      </c>
      <c r="C1202" s="16">
        <f t="shared" si="108"/>
        <v>1.00052461</v>
      </c>
      <c r="D1202" s="16">
        <f t="shared" si="110"/>
        <v>1.5903543939381899</v>
      </c>
      <c r="E1202" s="43">
        <f t="shared" si="111"/>
        <v>1.0005823170999999</v>
      </c>
      <c r="F1202" s="57">
        <f t="shared" si="112"/>
        <v>1.6736063342608001</v>
      </c>
      <c r="G1202" s="44">
        <f t="shared" si="109"/>
        <v>1.00056411693432</v>
      </c>
      <c r="H1202" s="58">
        <f t="shared" si="113"/>
        <v>1.6674573530486601</v>
      </c>
    </row>
    <row r="1203" spans="1:8" x14ac:dyDescent="0.3">
      <c r="A1203" s="9">
        <v>42285</v>
      </c>
      <c r="B1203" s="37">
        <v>14.13</v>
      </c>
      <c r="C1203" s="16">
        <f t="shared" si="108"/>
        <v>1.00052461</v>
      </c>
      <c r="D1203" s="16">
        <f t="shared" si="110"/>
        <v>1.5911887097567901</v>
      </c>
      <c r="E1203" s="43">
        <f t="shared" si="111"/>
        <v>1.0005823170999999</v>
      </c>
      <c r="F1203" s="57">
        <f t="shared" si="112"/>
        <v>1.67458090384791</v>
      </c>
      <c r="G1203" s="44">
        <f t="shared" si="109"/>
        <v>1.00056411693432</v>
      </c>
      <c r="H1203" s="58">
        <f t="shared" si="113"/>
        <v>1.6683979939787701</v>
      </c>
    </row>
    <row r="1204" spans="1:8" x14ac:dyDescent="0.3">
      <c r="A1204" s="9">
        <v>42286</v>
      </c>
      <c r="B1204" s="37">
        <v>14.13</v>
      </c>
      <c r="C1204" s="16">
        <f t="shared" si="108"/>
        <v>1.00052461</v>
      </c>
      <c r="D1204" s="16">
        <f t="shared" si="110"/>
        <v>1.5920234632658199</v>
      </c>
      <c r="E1204" s="43">
        <f t="shared" si="111"/>
        <v>1.0005823170999999</v>
      </c>
      <c r="F1204" s="57">
        <f t="shared" si="112"/>
        <v>1.6755560409435499</v>
      </c>
      <c r="G1204" s="44">
        <f t="shared" si="109"/>
        <v>1.00056411693432</v>
      </c>
      <c r="H1204" s="58">
        <f t="shared" si="113"/>
        <v>1.66933916554036</v>
      </c>
    </row>
    <row r="1205" spans="1:8" x14ac:dyDescent="0.3">
      <c r="A1205" s="9">
        <v>42290</v>
      </c>
      <c r="B1205" s="37">
        <v>14.13</v>
      </c>
      <c r="C1205" s="16">
        <f t="shared" si="108"/>
        <v>1.00052461</v>
      </c>
      <c r="D1205" s="16">
        <f t="shared" si="110"/>
        <v>1.59285865469488</v>
      </c>
      <c r="E1205" s="43">
        <f t="shared" si="111"/>
        <v>1.0005823170999999</v>
      </c>
      <c r="F1205" s="57">
        <f t="shared" si="112"/>
        <v>1.6765317458782001</v>
      </c>
      <c r="G1205" s="44">
        <f t="shared" si="109"/>
        <v>1.00056411693432</v>
      </c>
      <c r="H1205" s="58">
        <f t="shared" si="113"/>
        <v>1.6702808680327601</v>
      </c>
    </row>
    <row r="1206" spans="1:8" x14ac:dyDescent="0.3">
      <c r="A1206" s="9">
        <v>42291</v>
      </c>
      <c r="B1206" s="37">
        <v>14.13</v>
      </c>
      <c r="C1206" s="16">
        <f t="shared" si="108"/>
        <v>1.00052461</v>
      </c>
      <c r="D1206" s="16">
        <f t="shared" si="110"/>
        <v>1.5936942842737201</v>
      </c>
      <c r="E1206" s="43">
        <f t="shared" si="111"/>
        <v>1.0005823170999999</v>
      </c>
      <c r="F1206" s="57">
        <f t="shared" si="112"/>
        <v>1.67750801898252</v>
      </c>
      <c r="G1206" s="44">
        <f t="shared" si="109"/>
        <v>1.00056411693432</v>
      </c>
      <c r="H1206" s="58">
        <f t="shared" si="113"/>
        <v>1.6712231017554899</v>
      </c>
    </row>
    <row r="1207" spans="1:8" x14ac:dyDescent="0.3">
      <c r="A1207" s="9">
        <v>42292</v>
      </c>
      <c r="B1207" s="37">
        <v>14.13</v>
      </c>
      <c r="C1207" s="16">
        <f t="shared" si="108"/>
        <v>1.00052461</v>
      </c>
      <c r="D1207" s="16">
        <f t="shared" si="110"/>
        <v>1.5945303522321901</v>
      </c>
      <c r="E1207" s="43">
        <f t="shared" si="111"/>
        <v>1.0005823170999999</v>
      </c>
      <c r="F1207" s="57">
        <f t="shared" si="112"/>
        <v>1.6784848605873599</v>
      </c>
      <c r="G1207" s="44">
        <f t="shared" si="109"/>
        <v>1.00056411693432</v>
      </c>
      <c r="H1207" s="58">
        <f t="shared" si="113"/>
        <v>1.67216586700822</v>
      </c>
    </row>
    <row r="1208" spans="1:8" x14ac:dyDescent="0.3">
      <c r="A1208" s="9">
        <v>42293</v>
      </c>
      <c r="B1208" s="37">
        <v>14.13</v>
      </c>
      <c r="C1208" s="16">
        <f t="shared" si="108"/>
        <v>1.00052461</v>
      </c>
      <c r="D1208" s="16">
        <f t="shared" si="110"/>
        <v>1.5953668588002701</v>
      </c>
      <c r="E1208" s="43">
        <f t="shared" si="111"/>
        <v>1.0005823170999999</v>
      </c>
      <c r="F1208" s="57">
        <f t="shared" si="112"/>
        <v>1.6794622710237701</v>
      </c>
      <c r="G1208" s="44">
        <f t="shared" si="109"/>
        <v>1.00056411693432</v>
      </c>
      <c r="H1208" s="58">
        <f t="shared" si="113"/>
        <v>1.67310916409079</v>
      </c>
    </row>
    <row r="1209" spans="1:8" x14ac:dyDescent="0.3">
      <c r="A1209" s="9">
        <v>42296</v>
      </c>
      <c r="B1209" s="37">
        <v>14.13</v>
      </c>
      <c r="C1209" s="16">
        <f t="shared" si="108"/>
        <v>1.00052461</v>
      </c>
      <c r="D1209" s="16">
        <f t="shared" si="110"/>
        <v>1.59620380420807</v>
      </c>
      <c r="E1209" s="43">
        <f t="shared" si="111"/>
        <v>1.0005823170999999</v>
      </c>
      <c r="F1209" s="57">
        <f t="shared" si="112"/>
        <v>1.6804402506229901</v>
      </c>
      <c r="G1209" s="44">
        <f t="shared" si="109"/>
        <v>1.00056411693432</v>
      </c>
      <c r="H1209" s="58">
        <f t="shared" si="113"/>
        <v>1.67405299330322</v>
      </c>
    </row>
    <row r="1210" spans="1:8" x14ac:dyDescent="0.3">
      <c r="A1210" s="9">
        <v>42297</v>
      </c>
      <c r="B1210" s="37">
        <v>14.13</v>
      </c>
      <c r="C1210" s="16">
        <f t="shared" si="108"/>
        <v>1.00052461</v>
      </c>
      <c r="D1210" s="16">
        <f t="shared" si="110"/>
        <v>1.5970411886858</v>
      </c>
      <c r="E1210" s="43">
        <f t="shared" si="111"/>
        <v>1.0005823170999999</v>
      </c>
      <c r="F1210" s="57">
        <f t="shared" si="112"/>
        <v>1.68141879971646</v>
      </c>
      <c r="G1210" s="44">
        <f t="shared" si="109"/>
        <v>1.00056411693432</v>
      </c>
      <c r="H1210" s="58">
        <f t="shared" si="113"/>
        <v>1.67499735494569</v>
      </c>
    </row>
    <row r="1211" spans="1:8" x14ac:dyDescent="0.3">
      <c r="A1211" s="9">
        <v>42298</v>
      </c>
      <c r="B1211" s="37">
        <v>14.13</v>
      </c>
      <c r="C1211" s="16">
        <f t="shared" si="108"/>
        <v>1.00052461</v>
      </c>
      <c r="D1211" s="16">
        <f t="shared" si="110"/>
        <v>1.5978790124638</v>
      </c>
      <c r="E1211" s="43">
        <f t="shared" si="111"/>
        <v>1.0005823170999999</v>
      </c>
      <c r="F1211" s="57">
        <f t="shared" si="112"/>
        <v>1.6823979186358</v>
      </c>
      <c r="G1211" s="44">
        <f t="shared" si="109"/>
        <v>1.00056411693432</v>
      </c>
      <c r="H1211" s="58">
        <f t="shared" si="113"/>
        <v>1.6759422493185601</v>
      </c>
    </row>
    <row r="1212" spans="1:8" x14ac:dyDescent="0.3">
      <c r="A1212" s="9">
        <v>42299</v>
      </c>
      <c r="B1212" s="37">
        <v>14.14</v>
      </c>
      <c r="C1212" s="16">
        <f t="shared" si="108"/>
        <v>1.0005249599999999</v>
      </c>
      <c r="D1212" s="16">
        <f t="shared" si="110"/>
        <v>1.5987172757725301</v>
      </c>
      <c r="E1212" s="43">
        <f t="shared" si="111"/>
        <v>1.0005827056000001</v>
      </c>
      <c r="F1212" s="57">
        <f t="shared" si="112"/>
        <v>1.68337760771283</v>
      </c>
      <c r="G1212" s="44">
        <f t="shared" si="109"/>
        <v>1.0005644669481399</v>
      </c>
      <c r="H1212" s="58">
        <f t="shared" si="113"/>
        <v>1.67688767672234</v>
      </c>
    </row>
    <row r="1213" spans="1:8" x14ac:dyDescent="0.3">
      <c r="A1213" s="9">
        <v>42300</v>
      </c>
      <c r="B1213" s="37">
        <v>14.14</v>
      </c>
      <c r="C1213" s="16">
        <f t="shared" si="108"/>
        <v>1.0005249599999999</v>
      </c>
      <c r="D1213" s="16">
        <f t="shared" si="110"/>
        <v>1.5995565383936201</v>
      </c>
      <c r="E1213" s="43">
        <f t="shared" si="111"/>
        <v>1.0005827056000001</v>
      </c>
      <c r="F1213" s="57">
        <f t="shared" si="112"/>
        <v>1.68435852127176</v>
      </c>
      <c r="G1213" s="44">
        <f t="shared" si="109"/>
        <v>1.0005644669481399</v>
      </c>
      <c r="H1213" s="58">
        <f t="shared" si="113"/>
        <v>1.67783422439159</v>
      </c>
    </row>
    <row r="1214" spans="1:8" x14ac:dyDescent="0.3">
      <c r="A1214" s="9">
        <v>42303</v>
      </c>
      <c r="B1214" s="37">
        <v>14.14</v>
      </c>
      <c r="C1214" s="16">
        <f t="shared" si="108"/>
        <v>1.0005249599999999</v>
      </c>
      <c r="D1214" s="16">
        <f t="shared" si="110"/>
        <v>1.6003962415940201</v>
      </c>
      <c r="E1214" s="43">
        <f t="shared" si="111"/>
        <v>1.0005827056000001</v>
      </c>
      <c r="F1214" s="57">
        <f t="shared" si="112"/>
        <v>1.6853400064145101</v>
      </c>
      <c r="G1214" s="44">
        <f t="shared" si="109"/>
        <v>1.0005644669481399</v>
      </c>
      <c r="H1214" s="58">
        <f t="shared" si="113"/>
        <v>1.67878130635572</v>
      </c>
    </row>
    <row r="1215" spans="1:8" x14ac:dyDescent="0.3">
      <c r="A1215" s="9">
        <v>42304</v>
      </c>
      <c r="B1215" s="37">
        <v>14.14</v>
      </c>
      <c r="C1215" s="16">
        <f t="shared" si="108"/>
        <v>1.0005249599999999</v>
      </c>
      <c r="D1215" s="16">
        <f t="shared" si="110"/>
        <v>1.60123638560501</v>
      </c>
      <c r="E1215" s="43">
        <f t="shared" si="111"/>
        <v>1.0005827056000001</v>
      </c>
      <c r="F1215" s="57">
        <f t="shared" si="112"/>
        <v>1.68632206347415</v>
      </c>
      <c r="G1215" s="44">
        <f t="shared" si="109"/>
        <v>1.0005644669481399</v>
      </c>
      <c r="H1215" s="58">
        <f t="shared" si="113"/>
        <v>1.6797289229163099</v>
      </c>
    </row>
    <row r="1216" spans="1:8" x14ac:dyDescent="0.3">
      <c r="A1216" s="9">
        <v>42305</v>
      </c>
      <c r="B1216" s="37">
        <v>14.14</v>
      </c>
      <c r="C1216" s="16">
        <f t="shared" si="108"/>
        <v>1.0005249599999999</v>
      </c>
      <c r="D1216" s="16">
        <f t="shared" si="110"/>
        <v>1.602076970658</v>
      </c>
      <c r="E1216" s="43">
        <f t="shared" si="111"/>
        <v>1.0005827056000001</v>
      </c>
      <c r="F1216" s="57">
        <f t="shared" si="112"/>
        <v>1.6873046927839399</v>
      </c>
      <c r="G1216" s="44">
        <f t="shared" si="109"/>
        <v>1.0005644669481399</v>
      </c>
      <c r="H1216" s="58">
        <f t="shared" si="113"/>
        <v>1.68067707437513</v>
      </c>
    </row>
    <row r="1217" spans="1:8" x14ac:dyDescent="0.3">
      <c r="A1217" s="9">
        <v>42306</v>
      </c>
      <c r="B1217" s="37">
        <v>14.14</v>
      </c>
      <c r="C1217" s="16">
        <f t="shared" si="108"/>
        <v>1.0005249599999999</v>
      </c>
      <c r="D1217" s="16">
        <f t="shared" si="110"/>
        <v>1.60291799698452</v>
      </c>
      <c r="E1217" s="43">
        <f t="shared" si="111"/>
        <v>1.0005827056000001</v>
      </c>
      <c r="F1217" s="57">
        <f t="shared" si="112"/>
        <v>1.6882878946773301</v>
      </c>
      <c r="G1217" s="44">
        <f t="shared" si="109"/>
        <v>1.0005644669481399</v>
      </c>
      <c r="H1217" s="58">
        <f t="shared" si="113"/>
        <v>1.6816257610341101</v>
      </c>
    </row>
    <row r="1218" spans="1:8" x14ac:dyDescent="0.3">
      <c r="A1218" s="9">
        <v>42307</v>
      </c>
      <c r="B1218" s="37">
        <v>14.14</v>
      </c>
      <c r="C1218" s="16">
        <f t="shared" si="108"/>
        <v>1.0005249599999999</v>
      </c>
      <c r="D1218" s="16">
        <f t="shared" si="110"/>
        <v>1.6037594648162199</v>
      </c>
      <c r="E1218" s="43">
        <f t="shared" si="111"/>
        <v>1.0005827056000001</v>
      </c>
      <c r="F1218" s="57">
        <f t="shared" si="112"/>
        <v>1.6892716694879699</v>
      </c>
      <c r="G1218" s="44">
        <f t="shared" si="109"/>
        <v>1.0005644669481399</v>
      </c>
      <c r="H1218" s="58">
        <f t="shared" si="113"/>
        <v>1.68257498319535</v>
      </c>
    </row>
    <row r="1219" spans="1:8" x14ac:dyDescent="0.3">
      <c r="A1219" s="9">
        <v>42311</v>
      </c>
      <c r="B1219" s="37">
        <v>14.14</v>
      </c>
      <c r="C1219" s="16">
        <f t="shared" si="108"/>
        <v>1.0005249599999999</v>
      </c>
      <c r="D1219" s="16">
        <f t="shared" si="110"/>
        <v>1.6046013743848699</v>
      </c>
      <c r="E1219" s="43">
        <f t="shared" si="111"/>
        <v>1.0005827056000001</v>
      </c>
      <c r="F1219" s="57">
        <f t="shared" si="112"/>
        <v>1.6902560175496999</v>
      </c>
      <c r="G1219" s="44">
        <f t="shared" si="109"/>
        <v>1.0005644669481399</v>
      </c>
      <c r="H1219" s="58">
        <f t="shared" si="113"/>
        <v>1.68352474116113</v>
      </c>
    </row>
    <row r="1220" spans="1:8" x14ac:dyDescent="0.3">
      <c r="A1220" s="9">
        <v>42312</v>
      </c>
      <c r="B1220" s="37">
        <v>14.14</v>
      </c>
      <c r="C1220" s="16">
        <f t="shared" ref="C1220:C1283" si="114">ROUND((1+B1220/100)^(1/252),8)</f>
        <v>1.0005249599999999</v>
      </c>
      <c r="D1220" s="16">
        <f t="shared" si="110"/>
        <v>1.6054437259223699</v>
      </c>
      <c r="E1220" s="43">
        <f t="shared" si="111"/>
        <v>1.0005827056000001</v>
      </c>
      <c r="F1220" s="57">
        <f t="shared" si="112"/>
        <v>1.6912409391965599</v>
      </c>
      <c r="G1220" s="44">
        <f t="shared" ref="G1220:G1283" si="115">ROUND((C1220)*((1+$G$1)^(1/252)),16)</f>
        <v>1.0005644669481399</v>
      </c>
      <c r="H1220" s="58">
        <f t="shared" si="113"/>
        <v>1.68447503523389</v>
      </c>
    </row>
    <row r="1221" spans="1:8" x14ac:dyDescent="0.3">
      <c r="A1221" s="9">
        <v>42313</v>
      </c>
      <c r="B1221" s="37">
        <v>14.14</v>
      </c>
      <c r="C1221" s="16">
        <f t="shared" si="114"/>
        <v>1.0005249599999999</v>
      </c>
      <c r="D1221" s="16">
        <f t="shared" ref="D1221:D1284" si="116">TRUNC(D1220*(C1220),16)</f>
        <v>1.6062865196607301</v>
      </c>
      <c r="E1221" s="43">
        <f t="shared" ref="E1221:E1284" si="117">ROUND(1+(C1221-1)*$E$1,16)</f>
        <v>1.0005827056000001</v>
      </c>
      <c r="F1221" s="57">
        <f t="shared" ref="F1221:F1284" si="118">TRUNC(F1220*E1220,16)</f>
        <v>1.69222643476278</v>
      </c>
      <c r="G1221" s="44">
        <f t="shared" si="115"/>
        <v>1.0005644669481399</v>
      </c>
      <c r="H1221" s="58">
        <f t="shared" ref="H1221:H1284" si="119">TRUNC(H1220*G1220,16)</f>
        <v>1.68542586571625</v>
      </c>
    </row>
    <row r="1222" spans="1:8" x14ac:dyDescent="0.3">
      <c r="A1222" s="9">
        <v>42314</v>
      </c>
      <c r="B1222" s="37">
        <v>14.14</v>
      </c>
      <c r="C1222" s="16">
        <f t="shared" si="114"/>
        <v>1.0005249599999999</v>
      </c>
      <c r="D1222" s="16">
        <f t="shared" si="116"/>
        <v>1.6071297558320901</v>
      </c>
      <c r="E1222" s="43">
        <f t="shared" si="117"/>
        <v>1.0005827056000001</v>
      </c>
      <c r="F1222" s="57">
        <f t="shared" si="118"/>
        <v>1.6932125045827799</v>
      </c>
      <c r="G1222" s="44">
        <f t="shared" si="115"/>
        <v>1.0005644669481399</v>
      </c>
      <c r="H1222" s="58">
        <f t="shared" si="119"/>
        <v>1.6863772329109901</v>
      </c>
    </row>
    <row r="1223" spans="1:8" x14ac:dyDescent="0.3">
      <c r="A1223" s="9">
        <v>42317</v>
      </c>
      <c r="B1223" s="37">
        <v>14.14</v>
      </c>
      <c r="C1223" s="16">
        <f t="shared" si="114"/>
        <v>1.0005249599999999</v>
      </c>
      <c r="D1223" s="16">
        <f t="shared" si="116"/>
        <v>1.60797343466871</v>
      </c>
      <c r="E1223" s="43">
        <f t="shared" si="117"/>
        <v>1.0005827056000001</v>
      </c>
      <c r="F1223" s="57">
        <f t="shared" si="118"/>
        <v>1.6941991489911901</v>
      </c>
      <c r="G1223" s="44">
        <f t="shared" si="115"/>
        <v>1.0005644669481399</v>
      </c>
      <c r="H1223" s="58">
        <f t="shared" si="119"/>
        <v>1.6873291371210599</v>
      </c>
    </row>
    <row r="1224" spans="1:8" x14ac:dyDescent="0.3">
      <c r="A1224" s="9">
        <v>42318</v>
      </c>
      <c r="B1224" s="37">
        <v>14.14</v>
      </c>
      <c r="C1224" s="16">
        <f t="shared" si="114"/>
        <v>1.0005249599999999</v>
      </c>
      <c r="D1224" s="16">
        <f t="shared" si="116"/>
        <v>1.6088175564029701</v>
      </c>
      <c r="E1224" s="43">
        <f t="shared" si="117"/>
        <v>1.0005827056000001</v>
      </c>
      <c r="F1224" s="57">
        <f t="shared" si="118"/>
        <v>1.6951863683228201</v>
      </c>
      <c r="G1224" s="44">
        <f t="shared" si="115"/>
        <v>1.0005644669481399</v>
      </c>
      <c r="H1224" s="58">
        <f t="shared" si="119"/>
        <v>1.6882815786495999</v>
      </c>
    </row>
    <row r="1225" spans="1:8" x14ac:dyDescent="0.3">
      <c r="A1225" s="9">
        <v>42319</v>
      </c>
      <c r="B1225" s="37">
        <v>14.14</v>
      </c>
      <c r="C1225" s="16">
        <f t="shared" si="114"/>
        <v>1.0005249599999999</v>
      </c>
      <c r="D1225" s="16">
        <f t="shared" si="116"/>
        <v>1.6096621212673801</v>
      </c>
      <c r="E1225" s="43">
        <f t="shared" si="117"/>
        <v>1.0005827056000001</v>
      </c>
      <c r="F1225" s="57">
        <f t="shared" si="118"/>
        <v>1.6961741629126901</v>
      </c>
      <c r="G1225" s="44">
        <f t="shared" si="115"/>
        <v>1.0005644669481399</v>
      </c>
      <c r="H1225" s="58">
        <f t="shared" si="119"/>
        <v>1.6892345577998999</v>
      </c>
    </row>
    <row r="1226" spans="1:8" x14ac:dyDescent="0.3">
      <c r="A1226" s="9">
        <v>42320</v>
      </c>
      <c r="B1226" s="37">
        <v>14.14</v>
      </c>
      <c r="C1226" s="16">
        <f t="shared" si="114"/>
        <v>1.0005249599999999</v>
      </c>
      <c r="D1226" s="16">
        <f t="shared" si="116"/>
        <v>1.6105071294945601</v>
      </c>
      <c r="E1226" s="43">
        <f t="shared" si="117"/>
        <v>1.0005827056000001</v>
      </c>
      <c r="F1226" s="57">
        <f t="shared" si="118"/>
        <v>1.6971625330959901</v>
      </c>
      <c r="G1226" s="44">
        <f t="shared" si="115"/>
        <v>1.0005644669481399</v>
      </c>
      <c r="H1226" s="58">
        <f t="shared" si="119"/>
        <v>1.6901880748754301</v>
      </c>
    </row>
    <row r="1227" spans="1:8" x14ac:dyDescent="0.3">
      <c r="A1227" s="9">
        <v>42321</v>
      </c>
      <c r="B1227" s="37">
        <v>14.14</v>
      </c>
      <c r="C1227" s="16">
        <f t="shared" si="114"/>
        <v>1.0005249599999999</v>
      </c>
      <c r="D1227" s="16">
        <f t="shared" si="116"/>
        <v>1.61135258131726</v>
      </c>
      <c r="E1227" s="43">
        <f t="shared" si="117"/>
        <v>1.0005827056000001</v>
      </c>
      <c r="F1227" s="57">
        <f t="shared" si="118"/>
        <v>1.69815147920814</v>
      </c>
      <c r="G1227" s="44">
        <f t="shared" si="115"/>
        <v>1.0005644669481399</v>
      </c>
      <c r="H1227" s="58">
        <f t="shared" si="119"/>
        <v>1.6911421301798399</v>
      </c>
    </row>
    <row r="1228" spans="1:8" x14ac:dyDescent="0.3">
      <c r="A1228" s="9">
        <v>42324</v>
      </c>
      <c r="B1228" s="37">
        <v>14.14</v>
      </c>
      <c r="C1228" s="16">
        <f t="shared" si="114"/>
        <v>1.0005249599999999</v>
      </c>
      <c r="D1228" s="16">
        <f t="shared" si="116"/>
        <v>1.6121984769683499</v>
      </c>
      <c r="E1228" s="43">
        <f t="shared" si="117"/>
        <v>1.0005827056000001</v>
      </c>
      <c r="F1228" s="57">
        <f t="shared" si="118"/>
        <v>1.6991410015847199</v>
      </c>
      <c r="G1228" s="44">
        <f t="shared" si="115"/>
        <v>1.0005644669481399</v>
      </c>
      <c r="H1228" s="58">
        <f t="shared" si="119"/>
        <v>1.69209672401693</v>
      </c>
    </row>
    <row r="1229" spans="1:8" x14ac:dyDescent="0.3">
      <c r="A1229" s="9">
        <v>42325</v>
      </c>
      <c r="B1229" s="37">
        <v>14.14</v>
      </c>
      <c r="C1229" s="16">
        <f t="shared" si="114"/>
        <v>1.0005249599999999</v>
      </c>
      <c r="D1229" s="16">
        <f t="shared" si="116"/>
        <v>1.61304481668082</v>
      </c>
      <c r="E1229" s="43">
        <f t="shared" si="117"/>
        <v>1.0005827056000001</v>
      </c>
      <c r="F1229" s="57">
        <f t="shared" si="118"/>
        <v>1.7001311005615301</v>
      </c>
      <c r="G1229" s="44">
        <f t="shared" si="115"/>
        <v>1.0005644669481399</v>
      </c>
      <c r="H1229" s="58">
        <f t="shared" si="119"/>
        <v>1.69305185669069</v>
      </c>
    </row>
    <row r="1230" spans="1:8" x14ac:dyDescent="0.3">
      <c r="A1230" s="9">
        <v>42326</v>
      </c>
      <c r="B1230" s="37">
        <v>14.14</v>
      </c>
      <c r="C1230" s="16">
        <f t="shared" si="114"/>
        <v>1.0005249599999999</v>
      </c>
      <c r="D1230" s="16">
        <f t="shared" si="116"/>
        <v>1.6138916006877799</v>
      </c>
      <c r="E1230" s="43">
        <f t="shared" si="117"/>
        <v>1.0005827056000001</v>
      </c>
      <c r="F1230" s="57">
        <f t="shared" si="118"/>
        <v>1.7011217764745601</v>
      </c>
      <c r="G1230" s="44">
        <f t="shared" si="115"/>
        <v>1.0005644669481399</v>
      </c>
      <c r="H1230" s="58">
        <f t="shared" si="119"/>
        <v>1.69400752850528</v>
      </c>
    </row>
    <row r="1231" spans="1:8" x14ac:dyDescent="0.3">
      <c r="A1231" s="9">
        <v>42327</v>
      </c>
      <c r="B1231" s="37">
        <v>14.14</v>
      </c>
      <c r="C1231" s="16">
        <f t="shared" si="114"/>
        <v>1.0005249599999999</v>
      </c>
      <c r="D1231" s="16">
        <f t="shared" si="116"/>
        <v>1.61473882922248</v>
      </c>
      <c r="E1231" s="43">
        <f t="shared" si="117"/>
        <v>1.0005827056000001</v>
      </c>
      <c r="F1231" s="57">
        <f t="shared" si="118"/>
        <v>1.70211302965999</v>
      </c>
      <c r="G1231" s="44">
        <f t="shared" si="115"/>
        <v>1.0005644669481399</v>
      </c>
      <c r="H1231" s="58">
        <f t="shared" si="119"/>
        <v>1.6949637397650199</v>
      </c>
    </row>
    <row r="1232" spans="1:8" x14ac:dyDescent="0.3">
      <c r="A1232" s="9">
        <v>42328</v>
      </c>
      <c r="B1232" s="37">
        <v>14.14</v>
      </c>
      <c r="C1232" s="16">
        <f t="shared" si="114"/>
        <v>1.0005249599999999</v>
      </c>
      <c r="D1232" s="16">
        <f t="shared" si="116"/>
        <v>1.6155865025182701</v>
      </c>
      <c r="E1232" s="43">
        <f t="shared" si="117"/>
        <v>1.0005827056000001</v>
      </c>
      <c r="F1232" s="57">
        <f t="shared" si="118"/>
        <v>1.7031048604542101</v>
      </c>
      <c r="G1232" s="44">
        <f t="shared" si="115"/>
        <v>1.0005644669481399</v>
      </c>
      <c r="H1232" s="58">
        <f t="shared" si="119"/>
        <v>1.6959204907744101</v>
      </c>
    </row>
    <row r="1233" spans="1:8" x14ac:dyDescent="0.3">
      <c r="A1233" s="9">
        <v>42331</v>
      </c>
      <c r="B1233" s="37">
        <v>14.14</v>
      </c>
      <c r="C1233" s="16">
        <f t="shared" si="114"/>
        <v>1.0005249599999999</v>
      </c>
      <c r="D1233" s="16">
        <f t="shared" si="116"/>
        <v>1.61643462080863</v>
      </c>
      <c r="E1233" s="43">
        <f t="shared" si="117"/>
        <v>1.0005827056000001</v>
      </c>
      <c r="F1233" s="57">
        <f t="shared" si="118"/>
        <v>1.7040972691937799</v>
      </c>
      <c r="G1233" s="44">
        <f t="shared" si="115"/>
        <v>1.0005644669481399</v>
      </c>
      <c r="H1233" s="58">
        <f t="shared" si="119"/>
        <v>1.69687778183813</v>
      </c>
    </row>
    <row r="1234" spans="1:8" x14ac:dyDescent="0.3">
      <c r="A1234" s="9">
        <v>42332</v>
      </c>
      <c r="B1234" s="37">
        <v>14.14</v>
      </c>
      <c r="C1234" s="16">
        <f t="shared" si="114"/>
        <v>1.0005249599999999</v>
      </c>
      <c r="D1234" s="16">
        <f t="shared" si="116"/>
        <v>1.61728318432717</v>
      </c>
      <c r="E1234" s="43">
        <f t="shared" si="117"/>
        <v>1.0005827056000001</v>
      </c>
      <c r="F1234" s="57">
        <f t="shared" si="118"/>
        <v>1.7050902562154799</v>
      </c>
      <c r="G1234" s="44">
        <f t="shared" si="115"/>
        <v>1.0005644669481399</v>
      </c>
      <c r="H1234" s="58">
        <f t="shared" si="119"/>
        <v>1.69783561326101</v>
      </c>
    </row>
    <row r="1235" spans="1:8" x14ac:dyDescent="0.3">
      <c r="A1235" s="9">
        <v>42333</v>
      </c>
      <c r="B1235" s="37">
        <v>14.14</v>
      </c>
      <c r="C1235" s="16">
        <f t="shared" si="114"/>
        <v>1.0005249599999999</v>
      </c>
      <c r="D1235" s="16">
        <f t="shared" si="116"/>
        <v>1.61813219330761</v>
      </c>
      <c r="E1235" s="43">
        <f t="shared" si="117"/>
        <v>1.0005827056000001</v>
      </c>
      <c r="F1235" s="57">
        <f t="shared" si="118"/>
        <v>1.7060838218562799</v>
      </c>
      <c r="G1235" s="44">
        <f t="shared" si="115"/>
        <v>1.0005644669481399</v>
      </c>
      <c r="H1235" s="58">
        <f t="shared" si="119"/>
        <v>1.69879398534807</v>
      </c>
    </row>
    <row r="1236" spans="1:8" x14ac:dyDescent="0.3">
      <c r="A1236" s="9">
        <v>42334</v>
      </c>
      <c r="B1236" s="37">
        <v>14.14</v>
      </c>
      <c r="C1236" s="16">
        <f t="shared" si="114"/>
        <v>1.0005249599999999</v>
      </c>
      <c r="D1236" s="16">
        <f t="shared" si="116"/>
        <v>1.6189816479838099</v>
      </c>
      <c r="E1236" s="43">
        <f t="shared" si="117"/>
        <v>1.0005827056000001</v>
      </c>
      <c r="F1236" s="57">
        <f t="shared" si="118"/>
        <v>1.70707796645335</v>
      </c>
      <c r="G1236" s="44">
        <f t="shared" si="115"/>
        <v>1.0005644669481399</v>
      </c>
      <c r="H1236" s="58">
        <f t="shared" si="119"/>
        <v>1.6997528984045001</v>
      </c>
    </row>
    <row r="1237" spans="1:8" x14ac:dyDescent="0.3">
      <c r="A1237" s="9">
        <v>42335</v>
      </c>
      <c r="B1237" s="37">
        <v>14.14</v>
      </c>
      <c r="C1237" s="16">
        <f t="shared" si="114"/>
        <v>1.0005249599999999</v>
      </c>
      <c r="D1237" s="16">
        <f t="shared" si="116"/>
        <v>1.6198315485897401</v>
      </c>
      <c r="E1237" s="43">
        <f t="shared" si="117"/>
        <v>1.0005827056000001</v>
      </c>
      <c r="F1237" s="57">
        <f t="shared" si="118"/>
        <v>1.70807269034404</v>
      </c>
      <c r="G1237" s="44">
        <f t="shared" si="115"/>
        <v>1.0005644669481399</v>
      </c>
      <c r="H1237" s="58">
        <f t="shared" si="119"/>
        <v>1.70071235273565</v>
      </c>
    </row>
    <row r="1238" spans="1:8" x14ac:dyDescent="0.3">
      <c r="A1238" s="9">
        <v>42338</v>
      </c>
      <c r="B1238" s="37">
        <v>14.14</v>
      </c>
      <c r="C1238" s="16">
        <f t="shared" si="114"/>
        <v>1.0005249599999999</v>
      </c>
      <c r="D1238" s="16">
        <f t="shared" si="116"/>
        <v>1.6206818953594899</v>
      </c>
      <c r="E1238" s="43">
        <f t="shared" si="117"/>
        <v>1.0005827056000001</v>
      </c>
      <c r="F1238" s="57">
        <f t="shared" si="118"/>
        <v>1.7090679938659099</v>
      </c>
      <c r="G1238" s="44">
        <f t="shared" si="115"/>
        <v>1.0005644669481399</v>
      </c>
      <c r="H1238" s="58">
        <f t="shared" si="119"/>
        <v>1.70167234864706</v>
      </c>
    </row>
    <row r="1239" spans="1:8" x14ac:dyDescent="0.3">
      <c r="A1239" s="9">
        <v>42339</v>
      </c>
      <c r="B1239" s="37">
        <v>14.14</v>
      </c>
      <c r="C1239" s="16">
        <f t="shared" si="114"/>
        <v>1.0005249599999999</v>
      </c>
      <c r="D1239" s="16">
        <f t="shared" si="116"/>
        <v>1.6215326885272801</v>
      </c>
      <c r="E1239" s="43">
        <f t="shared" si="117"/>
        <v>1.0005827056000001</v>
      </c>
      <c r="F1239" s="57">
        <f t="shared" si="118"/>
        <v>1.7100638773567201</v>
      </c>
      <c r="G1239" s="44">
        <f t="shared" si="115"/>
        <v>1.0005644669481399</v>
      </c>
      <c r="H1239" s="58">
        <f t="shared" si="119"/>
        <v>1.70263288644443</v>
      </c>
    </row>
    <row r="1240" spans="1:8" x14ac:dyDescent="0.3">
      <c r="A1240" s="9">
        <v>42340</v>
      </c>
      <c r="B1240" s="37">
        <v>14.14</v>
      </c>
      <c r="C1240" s="16">
        <f t="shared" si="114"/>
        <v>1.0005249599999999</v>
      </c>
      <c r="D1240" s="16">
        <f t="shared" si="116"/>
        <v>1.6223839283274499</v>
      </c>
      <c r="E1240" s="43">
        <f t="shared" si="117"/>
        <v>1.0005827056000001</v>
      </c>
      <c r="F1240" s="57">
        <f t="shared" si="118"/>
        <v>1.7110603411544101</v>
      </c>
      <c r="G1240" s="44">
        <f t="shared" si="115"/>
        <v>1.0005644669481399</v>
      </c>
      <c r="H1240" s="58">
        <f t="shared" si="119"/>
        <v>1.7035939664336399</v>
      </c>
    </row>
    <row r="1241" spans="1:8" x14ac:dyDescent="0.3">
      <c r="A1241" s="9">
        <v>42341</v>
      </c>
      <c r="B1241" s="37">
        <v>14.14</v>
      </c>
      <c r="C1241" s="16">
        <f t="shared" si="114"/>
        <v>1.0005249599999999</v>
      </c>
      <c r="D1241" s="16">
        <f t="shared" si="116"/>
        <v>1.62323561499446</v>
      </c>
      <c r="E1241" s="43">
        <f t="shared" si="117"/>
        <v>1.0005827056000001</v>
      </c>
      <c r="F1241" s="57">
        <f t="shared" si="118"/>
        <v>1.7120573855971399</v>
      </c>
      <c r="G1241" s="44">
        <f t="shared" si="115"/>
        <v>1.0005644669481399</v>
      </c>
      <c r="H1241" s="58">
        <f t="shared" si="119"/>
        <v>1.70455558892074</v>
      </c>
    </row>
    <row r="1242" spans="1:8" x14ac:dyDescent="0.3">
      <c r="A1242" s="9">
        <v>42342</v>
      </c>
      <c r="B1242" s="37">
        <v>14.14</v>
      </c>
      <c r="C1242" s="16">
        <f t="shared" si="114"/>
        <v>1.0005249599999999</v>
      </c>
      <c r="D1242" s="16">
        <f t="shared" si="116"/>
        <v>1.62408774876291</v>
      </c>
      <c r="E1242" s="43">
        <f t="shared" si="117"/>
        <v>1.0005827056000001</v>
      </c>
      <c r="F1242" s="57">
        <f t="shared" si="118"/>
        <v>1.7130550110232501</v>
      </c>
      <c r="G1242" s="44">
        <f t="shared" si="115"/>
        <v>1.0005644669481399</v>
      </c>
      <c r="H1242" s="58">
        <f t="shared" si="119"/>
        <v>1.70551775421195</v>
      </c>
    </row>
    <row r="1243" spans="1:8" x14ac:dyDescent="0.3">
      <c r="A1243" s="9">
        <v>42345</v>
      </c>
      <c r="B1243" s="37">
        <v>14.14</v>
      </c>
      <c r="C1243" s="16">
        <f t="shared" si="114"/>
        <v>1.0005249599999999</v>
      </c>
      <c r="D1243" s="16">
        <f t="shared" si="116"/>
        <v>1.6249403298675</v>
      </c>
      <c r="E1243" s="43">
        <f t="shared" si="117"/>
        <v>1.0005827056000001</v>
      </c>
      <c r="F1243" s="57">
        <f t="shared" si="118"/>
        <v>1.7140532177712799</v>
      </c>
      <c r="G1243" s="44">
        <f t="shared" si="115"/>
        <v>1.0005644669481399</v>
      </c>
      <c r="H1243" s="58">
        <f t="shared" si="119"/>
        <v>1.70648046261367</v>
      </c>
    </row>
    <row r="1244" spans="1:8" x14ac:dyDescent="0.3">
      <c r="A1244" s="9">
        <v>42346</v>
      </c>
      <c r="B1244" s="37">
        <v>14.14</v>
      </c>
      <c r="C1244" s="16">
        <f t="shared" si="114"/>
        <v>1.0005249599999999</v>
      </c>
      <c r="D1244" s="16">
        <f t="shared" si="116"/>
        <v>1.6257933585430699</v>
      </c>
      <c r="E1244" s="43">
        <f t="shared" si="117"/>
        <v>1.0005827056000001</v>
      </c>
      <c r="F1244" s="57">
        <f t="shared" si="118"/>
        <v>1.7150520061799699</v>
      </c>
      <c r="G1244" s="44">
        <f t="shared" si="115"/>
        <v>1.0005644669481399</v>
      </c>
      <c r="H1244" s="58">
        <f t="shared" si="119"/>
        <v>1.7074437144324599</v>
      </c>
    </row>
    <row r="1245" spans="1:8" x14ac:dyDescent="0.3">
      <c r="A1245" s="9">
        <v>42347</v>
      </c>
      <c r="B1245" s="37">
        <v>14.14</v>
      </c>
      <c r="C1245" s="16">
        <f t="shared" si="114"/>
        <v>1.0005249599999999</v>
      </c>
      <c r="D1245" s="16">
        <f t="shared" si="116"/>
        <v>1.62664683502457</v>
      </c>
      <c r="E1245" s="43">
        <f t="shared" si="117"/>
        <v>1.0005827056000001</v>
      </c>
      <c r="F1245" s="57">
        <f t="shared" si="118"/>
        <v>1.7160513765882599</v>
      </c>
      <c r="G1245" s="44">
        <f t="shared" si="115"/>
        <v>1.0005644669481399</v>
      </c>
      <c r="H1245" s="58">
        <f t="shared" si="119"/>
        <v>1.70840750997507</v>
      </c>
    </row>
    <row r="1246" spans="1:8" x14ac:dyDescent="0.3">
      <c r="A1246" s="9">
        <v>42348</v>
      </c>
      <c r="B1246" s="37">
        <v>14.14</v>
      </c>
      <c r="C1246" s="16">
        <f t="shared" si="114"/>
        <v>1.0005249599999999</v>
      </c>
      <c r="D1246" s="16">
        <f t="shared" si="116"/>
        <v>1.6275007595470801</v>
      </c>
      <c r="E1246" s="43">
        <f t="shared" si="117"/>
        <v>1.0005827056000001</v>
      </c>
      <c r="F1246" s="57">
        <f t="shared" si="118"/>
        <v>1.71705132933529</v>
      </c>
      <c r="G1246" s="44">
        <f t="shared" si="115"/>
        <v>1.0005644669481399</v>
      </c>
      <c r="H1246" s="58">
        <f t="shared" si="119"/>
        <v>1.7093718495484</v>
      </c>
    </row>
    <row r="1247" spans="1:8" x14ac:dyDescent="0.3">
      <c r="A1247" s="9">
        <v>42349</v>
      </c>
      <c r="B1247" s="37">
        <v>14.14</v>
      </c>
      <c r="C1247" s="16">
        <f t="shared" si="114"/>
        <v>1.0005249599999999</v>
      </c>
      <c r="D1247" s="16">
        <f t="shared" si="116"/>
        <v>1.6283551323458101</v>
      </c>
      <c r="E1247" s="43">
        <f t="shared" si="117"/>
        <v>1.0005827056000001</v>
      </c>
      <c r="F1247" s="57">
        <f t="shared" si="118"/>
        <v>1.71805186476038</v>
      </c>
      <c r="G1247" s="44">
        <f t="shared" si="115"/>
        <v>1.0005644669481399</v>
      </c>
      <c r="H1247" s="58">
        <f t="shared" si="119"/>
        <v>1.7103367334595501</v>
      </c>
    </row>
    <row r="1248" spans="1:8" x14ac:dyDescent="0.3">
      <c r="A1248" s="9">
        <v>42352</v>
      </c>
      <c r="B1248" s="37">
        <v>14.14</v>
      </c>
      <c r="C1248" s="16">
        <f t="shared" si="114"/>
        <v>1.0005249599999999</v>
      </c>
      <c r="D1248" s="16">
        <f t="shared" si="116"/>
        <v>1.62920995365609</v>
      </c>
      <c r="E1248" s="43">
        <f t="shared" si="117"/>
        <v>1.0005827056000001</v>
      </c>
      <c r="F1248" s="57">
        <f t="shared" si="118"/>
        <v>1.7190529832030701</v>
      </c>
      <c r="G1248" s="44">
        <f t="shared" si="115"/>
        <v>1.0005644669481399</v>
      </c>
      <c r="H1248" s="58">
        <f t="shared" si="119"/>
        <v>1.71130216201578</v>
      </c>
    </row>
    <row r="1249" spans="1:8" x14ac:dyDescent="0.3">
      <c r="A1249" s="9">
        <v>42353</v>
      </c>
      <c r="B1249" s="37">
        <v>14.14</v>
      </c>
      <c r="C1249" s="16">
        <f t="shared" si="114"/>
        <v>1.0005249599999999</v>
      </c>
      <c r="D1249" s="16">
        <f t="shared" si="116"/>
        <v>1.6300652237133599</v>
      </c>
      <c r="E1249" s="43">
        <f t="shared" si="117"/>
        <v>1.0005827056000001</v>
      </c>
      <c r="F1249" s="57">
        <f t="shared" si="118"/>
        <v>1.72005468500308</v>
      </c>
      <c r="G1249" s="44">
        <f t="shared" si="115"/>
        <v>1.0005644669481399</v>
      </c>
      <c r="H1249" s="58">
        <f t="shared" si="119"/>
        <v>1.71226813552452</v>
      </c>
    </row>
    <row r="1250" spans="1:8" x14ac:dyDescent="0.3">
      <c r="A1250" s="9">
        <v>42354</v>
      </c>
      <c r="B1250" s="37">
        <v>14.14</v>
      </c>
      <c r="C1250" s="16">
        <f t="shared" si="114"/>
        <v>1.0005249599999999</v>
      </c>
      <c r="D1250" s="16">
        <f t="shared" si="116"/>
        <v>1.6309209427532001</v>
      </c>
      <c r="E1250" s="43">
        <f t="shared" si="117"/>
        <v>1.0005827056000001</v>
      </c>
      <c r="F1250" s="57">
        <f t="shared" si="118"/>
        <v>1.72105697050034</v>
      </c>
      <c r="G1250" s="44">
        <f t="shared" si="115"/>
        <v>1.0005644669481399</v>
      </c>
      <c r="H1250" s="58">
        <f t="shared" si="119"/>
        <v>1.7132346542933801</v>
      </c>
    </row>
    <row r="1251" spans="1:8" x14ac:dyDescent="0.3">
      <c r="A1251" s="9">
        <v>42355</v>
      </c>
      <c r="B1251" s="37">
        <v>14.14</v>
      </c>
      <c r="C1251" s="16">
        <f t="shared" si="114"/>
        <v>1.0005249599999999</v>
      </c>
      <c r="D1251" s="16">
        <f t="shared" si="116"/>
        <v>1.63177711101131</v>
      </c>
      <c r="E1251" s="43">
        <f t="shared" si="117"/>
        <v>1.0005827056000001</v>
      </c>
      <c r="F1251" s="57">
        <f t="shared" si="118"/>
        <v>1.72205984003497</v>
      </c>
      <c r="G1251" s="44">
        <f t="shared" si="115"/>
        <v>1.0005644669481399</v>
      </c>
      <c r="H1251" s="58">
        <f t="shared" si="119"/>
        <v>1.7142017186301399</v>
      </c>
    </row>
    <row r="1252" spans="1:8" x14ac:dyDescent="0.3">
      <c r="A1252" s="9">
        <v>42356</v>
      </c>
      <c r="B1252" s="37">
        <v>14.14</v>
      </c>
      <c r="C1252" s="16">
        <f t="shared" si="114"/>
        <v>1.0005249599999999</v>
      </c>
      <c r="D1252" s="16">
        <f t="shared" si="116"/>
        <v>1.63263372872351</v>
      </c>
      <c r="E1252" s="43">
        <f t="shared" si="117"/>
        <v>1.0005827056000001</v>
      </c>
      <c r="F1252" s="57">
        <f t="shared" si="118"/>
        <v>1.7230632939472901</v>
      </c>
      <c r="G1252" s="44">
        <f t="shared" si="115"/>
        <v>1.0005644669481399</v>
      </c>
      <c r="H1252" s="58">
        <f t="shared" si="119"/>
        <v>1.7151693288427501</v>
      </c>
    </row>
    <row r="1253" spans="1:8" x14ac:dyDescent="0.3">
      <c r="A1253" s="9">
        <v>42359</v>
      </c>
      <c r="B1253" s="37">
        <v>14.14</v>
      </c>
      <c r="C1253" s="16">
        <f t="shared" si="114"/>
        <v>1.0005249599999999</v>
      </c>
      <c r="D1253" s="16">
        <f t="shared" si="116"/>
        <v>1.6334907961257401</v>
      </c>
      <c r="E1253" s="43">
        <f t="shared" si="117"/>
        <v>1.0005827056000001</v>
      </c>
      <c r="F1253" s="57">
        <f t="shared" si="118"/>
        <v>1.72406733257783</v>
      </c>
      <c r="G1253" s="44">
        <f t="shared" si="115"/>
        <v>1.0005644669481399</v>
      </c>
      <c r="H1253" s="58">
        <f t="shared" si="119"/>
        <v>1.7161374852393501</v>
      </c>
    </row>
    <row r="1254" spans="1:8" x14ac:dyDescent="0.3">
      <c r="A1254" s="9">
        <v>42360</v>
      </c>
      <c r="B1254" s="37">
        <v>14.14</v>
      </c>
      <c r="C1254" s="16">
        <f t="shared" si="114"/>
        <v>1.0005249599999999</v>
      </c>
      <c r="D1254" s="16">
        <f t="shared" si="116"/>
        <v>1.6343483134540699</v>
      </c>
      <c r="E1254" s="43">
        <f t="shared" si="117"/>
        <v>1.0005827056000001</v>
      </c>
      <c r="F1254" s="57">
        <f t="shared" si="118"/>
        <v>1.7250719562673</v>
      </c>
      <c r="G1254" s="44">
        <f t="shared" si="115"/>
        <v>1.0005644669481399</v>
      </c>
      <c r="H1254" s="58">
        <f t="shared" si="119"/>
        <v>1.7171061881282299</v>
      </c>
    </row>
    <row r="1255" spans="1:8" x14ac:dyDescent="0.3">
      <c r="A1255" s="9">
        <v>42361</v>
      </c>
      <c r="B1255" s="37">
        <v>14.14</v>
      </c>
      <c r="C1255" s="16">
        <f t="shared" si="114"/>
        <v>1.0005249599999999</v>
      </c>
      <c r="D1255" s="16">
        <f t="shared" si="116"/>
        <v>1.6352062809447001</v>
      </c>
      <c r="E1255" s="43">
        <f t="shared" si="117"/>
        <v>1.0005827056000001</v>
      </c>
      <c r="F1255" s="57">
        <f t="shared" si="118"/>
        <v>1.72607716535662</v>
      </c>
      <c r="G1255" s="44">
        <f t="shared" si="115"/>
        <v>1.0005644669481399</v>
      </c>
      <c r="H1255" s="58">
        <f t="shared" si="119"/>
        <v>1.71807543781787</v>
      </c>
    </row>
    <row r="1256" spans="1:8" x14ac:dyDescent="0.3">
      <c r="A1256" s="9">
        <v>42362</v>
      </c>
      <c r="B1256" s="37">
        <v>14.14</v>
      </c>
      <c r="C1256" s="16">
        <f t="shared" si="114"/>
        <v>1.0005249599999999</v>
      </c>
      <c r="D1256" s="16">
        <f t="shared" si="116"/>
        <v>1.63606469883394</v>
      </c>
      <c r="E1256" s="43">
        <f t="shared" si="117"/>
        <v>1.0005827056000001</v>
      </c>
      <c r="F1256" s="57">
        <f t="shared" si="118"/>
        <v>1.72708296018691</v>
      </c>
      <c r="G1256" s="44">
        <f t="shared" si="115"/>
        <v>1.0005644669481399</v>
      </c>
      <c r="H1256" s="58">
        <f t="shared" si="119"/>
        <v>1.71904523461693</v>
      </c>
    </row>
    <row r="1257" spans="1:8" x14ac:dyDescent="0.3">
      <c r="A1257" s="9">
        <v>42366</v>
      </c>
      <c r="B1257" s="37">
        <v>14.14</v>
      </c>
      <c r="C1257" s="16">
        <f t="shared" si="114"/>
        <v>1.0005249599999999</v>
      </c>
      <c r="D1257" s="16">
        <f t="shared" si="116"/>
        <v>1.6369235673582401</v>
      </c>
      <c r="E1257" s="43">
        <f t="shared" si="117"/>
        <v>1.0005827056000001</v>
      </c>
      <c r="F1257" s="57">
        <f t="shared" si="118"/>
        <v>1.72808934109948</v>
      </c>
      <c r="G1257" s="44">
        <f t="shared" si="115"/>
        <v>1.0005644669481399</v>
      </c>
      <c r="H1257" s="58">
        <f t="shared" si="119"/>
        <v>1.72001557883423</v>
      </c>
    </row>
    <row r="1258" spans="1:8" x14ac:dyDescent="0.3">
      <c r="A1258" s="9">
        <v>42367</v>
      </c>
      <c r="B1258" s="37">
        <v>14.14</v>
      </c>
      <c r="C1258" s="16">
        <f t="shared" si="114"/>
        <v>1.0005249599999999</v>
      </c>
      <c r="D1258" s="16">
        <f t="shared" si="116"/>
        <v>1.63778288675416</v>
      </c>
      <c r="E1258" s="43">
        <f t="shared" si="117"/>
        <v>1.0005827056000001</v>
      </c>
      <c r="F1258" s="57">
        <f t="shared" si="118"/>
        <v>1.7290963084358399</v>
      </c>
      <c r="G1258" s="44">
        <f t="shared" si="115"/>
        <v>1.0005644669481399</v>
      </c>
      <c r="H1258" s="58">
        <f t="shared" si="119"/>
        <v>1.7209864707787701</v>
      </c>
    </row>
    <row r="1259" spans="1:8" x14ac:dyDescent="0.3">
      <c r="A1259" s="9">
        <v>42368</v>
      </c>
      <c r="B1259" s="37">
        <v>14.14</v>
      </c>
      <c r="C1259" s="16">
        <f t="shared" si="114"/>
        <v>1.0005249599999999</v>
      </c>
      <c r="D1259" s="16">
        <f t="shared" si="116"/>
        <v>1.6386426572583901</v>
      </c>
      <c r="E1259" s="43">
        <f t="shared" si="117"/>
        <v>1.0005827056000001</v>
      </c>
      <c r="F1259" s="57">
        <f t="shared" si="118"/>
        <v>1.7301038625377001</v>
      </c>
      <c r="G1259" s="44">
        <f t="shared" si="115"/>
        <v>1.0005644669481399</v>
      </c>
      <c r="H1259" s="58">
        <f t="shared" si="119"/>
        <v>1.72195791075972</v>
      </c>
    </row>
    <row r="1260" spans="1:8" x14ac:dyDescent="0.3">
      <c r="A1260" s="9">
        <v>42369</v>
      </c>
      <c r="B1260" s="37">
        <v>14.14</v>
      </c>
      <c r="C1260" s="16">
        <f t="shared" si="114"/>
        <v>1.0005249599999999</v>
      </c>
      <c r="D1260" s="16">
        <f t="shared" si="116"/>
        <v>1.63950287910774</v>
      </c>
      <c r="E1260" s="43">
        <f t="shared" si="117"/>
        <v>1.0005827056000001</v>
      </c>
      <c r="F1260" s="57">
        <f t="shared" si="118"/>
        <v>1.73111200374698</v>
      </c>
      <c r="G1260" s="44">
        <f t="shared" si="115"/>
        <v>1.0005644669481399</v>
      </c>
      <c r="H1260" s="58">
        <f t="shared" si="119"/>
        <v>1.7229298990864299</v>
      </c>
    </row>
    <row r="1261" spans="1:8" x14ac:dyDescent="0.3">
      <c r="A1261" s="9">
        <v>42373</v>
      </c>
      <c r="B1261" s="37">
        <v>14.14</v>
      </c>
      <c r="C1261" s="16">
        <f t="shared" si="114"/>
        <v>1.0005249599999999</v>
      </c>
      <c r="D1261" s="16">
        <f t="shared" si="116"/>
        <v>1.64036355253916</v>
      </c>
      <c r="E1261" s="43">
        <f t="shared" si="117"/>
        <v>1.0005827056000001</v>
      </c>
      <c r="F1261" s="57">
        <f t="shared" si="118"/>
        <v>1.7321207324057899</v>
      </c>
      <c r="G1261" s="44">
        <f t="shared" si="115"/>
        <v>1.0005644669481399</v>
      </c>
      <c r="H1261" s="58">
        <f t="shared" si="119"/>
        <v>1.7239024360684301</v>
      </c>
    </row>
    <row r="1262" spans="1:8" x14ac:dyDescent="0.3">
      <c r="A1262" s="9">
        <v>42374</v>
      </c>
      <c r="B1262" s="37">
        <v>14.14</v>
      </c>
      <c r="C1262" s="16">
        <f t="shared" si="114"/>
        <v>1.0005249599999999</v>
      </c>
      <c r="D1262" s="16">
        <f t="shared" si="116"/>
        <v>1.6412246777896999</v>
      </c>
      <c r="E1262" s="43">
        <f t="shared" si="117"/>
        <v>1.0005827056000001</v>
      </c>
      <c r="F1262" s="57">
        <f t="shared" si="118"/>
        <v>1.7331300488564401</v>
      </c>
      <c r="G1262" s="44">
        <f t="shared" si="115"/>
        <v>1.0005644669481399</v>
      </c>
      <c r="H1262" s="58">
        <f t="shared" si="119"/>
        <v>1.7248755220154099</v>
      </c>
    </row>
    <row r="1263" spans="1:8" x14ac:dyDescent="0.3">
      <c r="A1263" s="9">
        <v>42375</v>
      </c>
      <c r="B1263" s="37">
        <v>14.14</v>
      </c>
      <c r="C1263" s="16">
        <f t="shared" si="114"/>
        <v>1.0005249599999999</v>
      </c>
      <c r="D1263" s="16">
        <f t="shared" si="116"/>
        <v>1.64208625509655</v>
      </c>
      <c r="E1263" s="43">
        <f t="shared" si="117"/>
        <v>1.0005827056000001</v>
      </c>
      <c r="F1263" s="57">
        <f t="shared" si="118"/>
        <v>1.7341399534414399</v>
      </c>
      <c r="G1263" s="44">
        <f t="shared" si="115"/>
        <v>1.0005644669481399</v>
      </c>
      <c r="H1263" s="58">
        <f t="shared" si="119"/>
        <v>1.7258491572372401</v>
      </c>
    </row>
    <row r="1264" spans="1:8" x14ac:dyDescent="0.3">
      <c r="A1264" s="9">
        <v>42376</v>
      </c>
      <c r="B1264" s="37">
        <v>14.14</v>
      </c>
      <c r="C1264" s="16">
        <f t="shared" si="114"/>
        <v>1.0005249599999999</v>
      </c>
      <c r="D1264" s="16">
        <f t="shared" si="116"/>
        <v>1.64294828469703</v>
      </c>
      <c r="E1264" s="43">
        <f t="shared" si="117"/>
        <v>1.0005827056000001</v>
      </c>
      <c r="F1264" s="57">
        <f t="shared" si="118"/>
        <v>1.7351504465034899</v>
      </c>
      <c r="G1264" s="44">
        <f t="shared" si="115"/>
        <v>1.0005644669481399</v>
      </c>
      <c r="H1264" s="58">
        <f t="shared" si="119"/>
        <v>1.72682334204398</v>
      </c>
    </row>
    <row r="1265" spans="1:8" x14ac:dyDescent="0.3">
      <c r="A1265" s="9">
        <v>42377</v>
      </c>
      <c r="B1265" s="37">
        <v>14.14</v>
      </c>
      <c r="C1265" s="16">
        <f t="shared" si="114"/>
        <v>1.0005249599999999</v>
      </c>
      <c r="D1265" s="16">
        <f t="shared" si="116"/>
        <v>1.64381076682856</v>
      </c>
      <c r="E1265" s="43">
        <f t="shared" si="117"/>
        <v>1.0005827056000001</v>
      </c>
      <c r="F1265" s="57">
        <f t="shared" si="118"/>
        <v>1.7361615283855101</v>
      </c>
      <c r="G1265" s="44">
        <f t="shared" si="115"/>
        <v>1.0005644669481399</v>
      </c>
      <c r="H1265" s="58">
        <f t="shared" si="119"/>
        <v>1.7277980767458401</v>
      </c>
    </row>
    <row r="1266" spans="1:8" x14ac:dyDescent="0.3">
      <c r="A1266" s="9">
        <v>42380</v>
      </c>
      <c r="B1266" s="37">
        <v>14.14</v>
      </c>
      <c r="C1266" s="16">
        <f t="shared" si="114"/>
        <v>1.0005249599999999</v>
      </c>
      <c r="D1266" s="16">
        <f t="shared" si="116"/>
        <v>1.6446737017287101</v>
      </c>
      <c r="E1266" s="43">
        <f t="shared" si="117"/>
        <v>1.0005827056000001</v>
      </c>
      <c r="F1266" s="57">
        <f t="shared" si="118"/>
        <v>1.7371731994305999</v>
      </c>
      <c r="G1266" s="44">
        <f t="shared" si="115"/>
        <v>1.0005644669481399</v>
      </c>
      <c r="H1266" s="58">
        <f t="shared" si="119"/>
        <v>1.7287733616532199</v>
      </c>
    </row>
    <row r="1267" spans="1:8" x14ac:dyDescent="0.3">
      <c r="A1267" s="9">
        <v>42381</v>
      </c>
      <c r="B1267" s="37">
        <v>14.14</v>
      </c>
      <c r="C1267" s="16">
        <f t="shared" si="114"/>
        <v>1.0005249599999999</v>
      </c>
      <c r="D1267" s="16">
        <f t="shared" si="116"/>
        <v>1.64553708963517</v>
      </c>
      <c r="E1267" s="43">
        <f t="shared" si="117"/>
        <v>1.0005827056000001</v>
      </c>
      <c r="F1267" s="57">
        <f t="shared" si="118"/>
        <v>1.7381854599820801</v>
      </c>
      <c r="G1267" s="44">
        <f t="shared" si="115"/>
        <v>1.0005644669481399</v>
      </c>
      <c r="H1267" s="58">
        <f t="shared" si="119"/>
        <v>1.7297491970767001</v>
      </c>
    </row>
    <row r="1268" spans="1:8" x14ac:dyDescent="0.3">
      <c r="A1268" s="9">
        <v>42382</v>
      </c>
      <c r="B1268" s="37">
        <v>14.14</v>
      </c>
      <c r="C1268" s="16">
        <f t="shared" si="114"/>
        <v>1.0005249599999999</v>
      </c>
      <c r="D1268" s="16">
        <f t="shared" si="116"/>
        <v>1.6464009307857399</v>
      </c>
      <c r="E1268" s="43">
        <f t="shared" si="117"/>
        <v>1.0005827056000001</v>
      </c>
      <c r="F1268" s="57">
        <f t="shared" si="118"/>
        <v>1.7391983103834501</v>
      </c>
      <c r="G1268" s="44">
        <f t="shared" si="115"/>
        <v>1.0005644669481399</v>
      </c>
      <c r="H1268" s="58">
        <f t="shared" si="119"/>
        <v>1.7307255833270201</v>
      </c>
    </row>
    <row r="1269" spans="1:8" x14ac:dyDescent="0.3">
      <c r="A1269" s="9">
        <v>42383</v>
      </c>
      <c r="B1269" s="37">
        <v>14.14</v>
      </c>
      <c r="C1269" s="16">
        <f t="shared" si="114"/>
        <v>1.0005249599999999</v>
      </c>
      <c r="D1269" s="16">
        <f t="shared" si="116"/>
        <v>1.6472652254183699</v>
      </c>
      <c r="E1269" s="43">
        <f t="shared" si="117"/>
        <v>1.0005827056000001</v>
      </c>
      <c r="F1269" s="57">
        <f t="shared" si="118"/>
        <v>1.7402117509784201</v>
      </c>
      <c r="G1269" s="44">
        <f t="shared" si="115"/>
        <v>1.0005644669481399</v>
      </c>
      <c r="H1269" s="58">
        <f t="shared" si="119"/>
        <v>1.73170252071511</v>
      </c>
    </row>
    <row r="1270" spans="1:8" x14ac:dyDescent="0.3">
      <c r="A1270" s="9">
        <v>42384</v>
      </c>
      <c r="B1270" s="37">
        <v>14.14</v>
      </c>
      <c r="C1270" s="16">
        <f t="shared" si="114"/>
        <v>1.0005249599999999</v>
      </c>
      <c r="D1270" s="16">
        <f t="shared" si="116"/>
        <v>1.6481299737711099</v>
      </c>
      <c r="E1270" s="43">
        <f t="shared" si="117"/>
        <v>1.0005827056000001</v>
      </c>
      <c r="F1270" s="57">
        <f t="shared" si="118"/>
        <v>1.7412257821109001</v>
      </c>
      <c r="G1270" s="44">
        <f t="shared" si="115"/>
        <v>1.0005644669481399</v>
      </c>
      <c r="H1270" s="58">
        <f t="shared" si="119"/>
        <v>1.73268000955206</v>
      </c>
    </row>
    <row r="1271" spans="1:8" x14ac:dyDescent="0.3">
      <c r="A1271" s="9">
        <v>42387</v>
      </c>
      <c r="B1271" s="37">
        <v>14.14</v>
      </c>
      <c r="C1271" s="16">
        <f t="shared" si="114"/>
        <v>1.0005249599999999</v>
      </c>
      <c r="D1271" s="16">
        <f t="shared" si="116"/>
        <v>1.64899517608214</v>
      </c>
      <c r="E1271" s="43">
        <f t="shared" si="117"/>
        <v>1.0005827056000001</v>
      </c>
      <c r="F1271" s="57">
        <f t="shared" si="118"/>
        <v>1.7422404041249999</v>
      </c>
      <c r="G1271" s="44">
        <f t="shared" si="115"/>
        <v>1.0005644669481399</v>
      </c>
      <c r="H1271" s="58">
        <f t="shared" si="119"/>
        <v>1.7336580501491501</v>
      </c>
    </row>
    <row r="1272" spans="1:8" x14ac:dyDescent="0.3">
      <c r="A1272" s="9">
        <v>42388</v>
      </c>
      <c r="B1272" s="37">
        <v>14.14</v>
      </c>
      <c r="C1272" s="16">
        <f t="shared" si="114"/>
        <v>1.0005249599999999</v>
      </c>
      <c r="D1272" s="16">
        <f t="shared" si="116"/>
        <v>1.6498608325897799</v>
      </c>
      <c r="E1272" s="43">
        <f t="shared" si="117"/>
        <v>1.0005827056000001</v>
      </c>
      <c r="F1272" s="57">
        <f t="shared" si="118"/>
        <v>1.74325561736503</v>
      </c>
      <c r="G1272" s="44">
        <f t="shared" si="115"/>
        <v>1.0005644669481399</v>
      </c>
      <c r="H1272" s="58">
        <f t="shared" si="119"/>
        <v>1.7346366428178399</v>
      </c>
    </row>
    <row r="1273" spans="1:8" x14ac:dyDescent="0.3">
      <c r="A1273" s="9">
        <v>42389</v>
      </c>
      <c r="B1273" s="37">
        <v>14.14</v>
      </c>
      <c r="C1273" s="16">
        <f t="shared" si="114"/>
        <v>1.0005249599999999</v>
      </c>
      <c r="D1273" s="16">
        <f t="shared" si="116"/>
        <v>1.6507269435324601</v>
      </c>
      <c r="E1273" s="43">
        <f t="shared" si="117"/>
        <v>1.0005827056000001</v>
      </c>
      <c r="F1273" s="57">
        <f t="shared" si="118"/>
        <v>1.7442714221755</v>
      </c>
      <c r="G1273" s="44">
        <f t="shared" si="115"/>
        <v>1.0005644669481399</v>
      </c>
      <c r="H1273" s="58">
        <f t="shared" si="119"/>
        <v>1.73561578786974</v>
      </c>
    </row>
    <row r="1274" spans="1:8" x14ac:dyDescent="0.3">
      <c r="A1274" s="9">
        <v>42390</v>
      </c>
      <c r="B1274" s="37">
        <v>14.13</v>
      </c>
      <c r="C1274" s="16">
        <f t="shared" si="114"/>
        <v>1.00052461</v>
      </c>
      <c r="D1274" s="16">
        <f t="shared" si="116"/>
        <v>1.6515935091487399</v>
      </c>
      <c r="E1274" s="43">
        <f t="shared" si="117"/>
        <v>1.0005823170999999</v>
      </c>
      <c r="F1274" s="57">
        <f t="shared" si="118"/>
        <v>1.7452878189011201</v>
      </c>
      <c r="G1274" s="44">
        <f t="shared" si="115"/>
        <v>1.00056411693432</v>
      </c>
      <c r="H1274" s="58">
        <f t="shared" si="119"/>
        <v>1.7365954856166601</v>
      </c>
    </row>
    <row r="1275" spans="1:8" x14ac:dyDescent="0.3">
      <c r="A1275" s="9">
        <v>42391</v>
      </c>
      <c r="B1275" s="37">
        <v>14.13</v>
      </c>
      <c r="C1275" s="16">
        <f t="shared" si="114"/>
        <v>1.00052461</v>
      </c>
      <c r="D1275" s="16">
        <f t="shared" si="116"/>
        <v>1.6524599516195699</v>
      </c>
      <c r="E1275" s="43">
        <f t="shared" si="117"/>
        <v>1.0005823170999999</v>
      </c>
      <c r="F1275" s="57">
        <f t="shared" si="118"/>
        <v>1.7463041298424899</v>
      </c>
      <c r="G1275" s="44">
        <f t="shared" si="115"/>
        <v>1.00056411693432</v>
      </c>
      <c r="H1275" s="58">
        <f t="shared" si="119"/>
        <v>1.73757512853816</v>
      </c>
    </row>
    <row r="1276" spans="1:8" x14ac:dyDescent="0.3">
      <c r="A1276" s="9">
        <v>42394</v>
      </c>
      <c r="B1276" s="37">
        <v>14.13</v>
      </c>
      <c r="C1276" s="16">
        <f t="shared" si="114"/>
        <v>1.00052461</v>
      </c>
      <c r="D1276" s="16">
        <f t="shared" si="116"/>
        <v>1.6533268486347901</v>
      </c>
      <c r="E1276" s="43">
        <f t="shared" si="117"/>
        <v>1.0005823170999999</v>
      </c>
      <c r="F1276" s="57">
        <f t="shared" si="118"/>
        <v>1.7473210325991</v>
      </c>
      <c r="G1276" s="44">
        <f t="shared" si="115"/>
        <v>1.00056411693432</v>
      </c>
      <c r="H1276" s="58">
        <f t="shared" si="119"/>
        <v>1.73855532409282</v>
      </c>
    </row>
    <row r="1277" spans="1:8" x14ac:dyDescent="0.3">
      <c r="A1277" s="9">
        <v>42395</v>
      </c>
      <c r="B1277" s="37">
        <v>14.13</v>
      </c>
      <c r="C1277" s="16">
        <f t="shared" si="114"/>
        <v>1.00052461</v>
      </c>
      <c r="D1277" s="16">
        <f t="shared" si="116"/>
        <v>1.65419420043285</v>
      </c>
      <c r="E1277" s="43">
        <f t="shared" si="117"/>
        <v>1.0005823170999999</v>
      </c>
      <c r="F1277" s="57">
        <f t="shared" si="118"/>
        <v>1.7483385275155701</v>
      </c>
      <c r="G1277" s="44">
        <f t="shared" si="115"/>
        <v>1.00056411693432</v>
      </c>
      <c r="H1277" s="58">
        <f t="shared" si="119"/>
        <v>1.7395360725923901</v>
      </c>
    </row>
    <row r="1278" spans="1:8" x14ac:dyDescent="0.3">
      <c r="A1278" s="9">
        <v>42396</v>
      </c>
      <c r="B1278" s="37">
        <v>14.13</v>
      </c>
      <c r="C1278" s="16">
        <f t="shared" si="114"/>
        <v>1.00052461</v>
      </c>
      <c r="D1278" s="16">
        <f t="shared" si="116"/>
        <v>1.6550620072523401</v>
      </c>
      <c r="E1278" s="43">
        <f t="shared" si="117"/>
        <v>1.0005823170999999</v>
      </c>
      <c r="F1278" s="57">
        <f t="shared" si="118"/>
        <v>1.7493566149367299</v>
      </c>
      <c r="G1278" s="44">
        <f t="shared" si="115"/>
        <v>1.00056411693432</v>
      </c>
      <c r="H1278" s="58">
        <f t="shared" si="119"/>
        <v>1.7405173743488001</v>
      </c>
    </row>
    <row r="1279" spans="1:8" x14ac:dyDescent="0.3">
      <c r="A1279" s="9">
        <v>42397</v>
      </c>
      <c r="B1279" s="37">
        <v>14.13</v>
      </c>
      <c r="C1279" s="16">
        <f t="shared" si="114"/>
        <v>1.00052461</v>
      </c>
      <c r="D1279" s="16">
        <f t="shared" si="116"/>
        <v>1.65593026933196</v>
      </c>
      <c r="E1279" s="43">
        <f t="shared" si="117"/>
        <v>1.0005823170999999</v>
      </c>
      <c r="F1279" s="57">
        <f t="shared" si="118"/>
        <v>1.7503752952076099</v>
      </c>
      <c r="G1279" s="44">
        <f t="shared" si="115"/>
        <v>1.00056411693432</v>
      </c>
      <c r="H1279" s="58">
        <f t="shared" si="119"/>
        <v>1.7414992296741501</v>
      </c>
    </row>
    <row r="1280" spans="1:8" x14ac:dyDescent="0.3">
      <c r="A1280" s="9">
        <v>42398</v>
      </c>
      <c r="B1280" s="37">
        <v>14.13</v>
      </c>
      <c r="C1280" s="16">
        <f t="shared" si="114"/>
        <v>1.00052461</v>
      </c>
      <c r="D1280" s="16">
        <f t="shared" si="116"/>
        <v>1.6567989869105499</v>
      </c>
      <c r="E1280" s="43">
        <f t="shared" si="117"/>
        <v>1.0005823170999999</v>
      </c>
      <c r="F1280" s="57">
        <f t="shared" si="118"/>
        <v>1.75139456867343</v>
      </c>
      <c r="G1280" s="44">
        <f t="shared" si="115"/>
        <v>1.00056411693432</v>
      </c>
      <c r="H1280" s="58">
        <f t="shared" si="119"/>
        <v>1.7424816388807101</v>
      </c>
    </row>
    <row r="1281" spans="1:8" x14ac:dyDescent="0.3">
      <c r="A1281" s="9">
        <v>42401</v>
      </c>
      <c r="B1281" s="37">
        <v>14.13</v>
      </c>
      <c r="C1281" s="16">
        <f t="shared" si="114"/>
        <v>1.00052461</v>
      </c>
      <c r="D1281" s="16">
        <f t="shared" si="116"/>
        <v>1.65766816022707</v>
      </c>
      <c r="E1281" s="43">
        <f t="shared" si="117"/>
        <v>1.0005823170999999</v>
      </c>
      <c r="F1281" s="57">
        <f t="shared" si="118"/>
        <v>1.7524144356796201</v>
      </c>
      <c r="G1281" s="44">
        <f t="shared" si="115"/>
        <v>1.00056411693432</v>
      </c>
      <c r="H1281" s="58">
        <f t="shared" si="119"/>
        <v>1.7434646022809399</v>
      </c>
    </row>
    <row r="1282" spans="1:8" x14ac:dyDescent="0.3">
      <c r="A1282" s="9">
        <v>42402</v>
      </c>
      <c r="B1282" s="37">
        <v>14.13</v>
      </c>
      <c r="C1282" s="16">
        <f t="shared" si="114"/>
        <v>1.00052461</v>
      </c>
      <c r="D1282" s="16">
        <f t="shared" si="116"/>
        <v>1.6585377895206099</v>
      </c>
      <c r="E1282" s="43">
        <f t="shared" si="117"/>
        <v>1.0005823170999999</v>
      </c>
      <c r="F1282" s="57">
        <f t="shared" si="118"/>
        <v>1.7534348965718001</v>
      </c>
      <c r="G1282" s="44">
        <f t="shared" si="115"/>
        <v>1.00056411693432</v>
      </c>
      <c r="H1282" s="58">
        <f t="shared" si="119"/>
        <v>1.74444812018747</v>
      </c>
    </row>
    <row r="1283" spans="1:8" x14ac:dyDescent="0.3">
      <c r="A1283" s="9">
        <v>42403</v>
      </c>
      <c r="B1283" s="37">
        <v>14.13</v>
      </c>
      <c r="C1283" s="16">
        <f t="shared" si="114"/>
        <v>1.00052461</v>
      </c>
      <c r="D1283" s="16">
        <f t="shared" si="116"/>
        <v>1.65940787503037</v>
      </c>
      <c r="E1283" s="43">
        <f t="shared" si="117"/>
        <v>1.0005823170999999</v>
      </c>
      <c r="F1283" s="57">
        <f t="shared" si="118"/>
        <v>1.75445595169581</v>
      </c>
      <c r="G1283" s="44">
        <f t="shared" si="115"/>
        <v>1.00056411693432</v>
      </c>
      <c r="H1283" s="58">
        <f t="shared" si="119"/>
        <v>1.74543219291311</v>
      </c>
    </row>
    <row r="1284" spans="1:8" x14ac:dyDescent="0.3">
      <c r="A1284" s="9">
        <v>42404</v>
      </c>
      <c r="B1284" s="37">
        <v>14.13</v>
      </c>
      <c r="C1284" s="16">
        <f t="shared" ref="C1284:C1347" si="120">ROUND((1+B1284/100)^(1/252),8)</f>
        <v>1.00052461</v>
      </c>
      <c r="D1284" s="16">
        <f t="shared" si="116"/>
        <v>1.6602784169956899</v>
      </c>
      <c r="E1284" s="43">
        <f t="shared" si="117"/>
        <v>1.0005823170999999</v>
      </c>
      <c r="F1284" s="57">
        <f t="shared" si="118"/>
        <v>1.7554776013976801</v>
      </c>
      <c r="G1284" s="44">
        <f t="shared" ref="G1284:G1347" si="121">ROUND((C1284)*((1+$G$1)^(1/252)),16)</f>
        <v>1.00056411693432</v>
      </c>
      <c r="H1284" s="58">
        <f t="shared" si="119"/>
        <v>1.7464168207708399</v>
      </c>
    </row>
    <row r="1285" spans="1:8" x14ac:dyDescent="0.3">
      <c r="A1285" s="9">
        <v>42405</v>
      </c>
      <c r="B1285" s="37">
        <v>14.13</v>
      </c>
      <c r="C1285" s="16">
        <f t="shared" si="120"/>
        <v>1.00052461</v>
      </c>
      <c r="D1285" s="16">
        <f t="shared" ref="D1285:D1348" si="122">TRUNC(D1284*(C1284),16)</f>
        <v>1.66114941565603</v>
      </c>
      <c r="E1285" s="43">
        <f t="shared" ref="E1285:E1348" si="123">ROUND(1+(C1285-1)*$E$1,16)</f>
        <v>1.0005823170999999</v>
      </c>
      <c r="F1285" s="57">
        <f t="shared" ref="F1285:F1348" si="124">TRUNC(F1284*E1284,16)</f>
        <v>1.7564998460236401</v>
      </c>
      <c r="G1285" s="44">
        <f t="shared" si="121"/>
        <v>1.00056411693432</v>
      </c>
      <c r="H1285" s="58">
        <f t="shared" ref="H1285:H1348" si="125">TRUNC(H1284*G1284,16)</f>
        <v>1.7474020040738201</v>
      </c>
    </row>
    <row r="1286" spans="1:8" x14ac:dyDescent="0.3">
      <c r="A1286" s="9">
        <v>42410</v>
      </c>
      <c r="B1286" s="37">
        <v>14.13</v>
      </c>
      <c r="C1286" s="16">
        <f t="shared" si="120"/>
        <v>1.00052461</v>
      </c>
      <c r="D1286" s="16">
        <f t="shared" si="122"/>
        <v>1.6620208712509801</v>
      </c>
      <c r="E1286" s="43">
        <f t="shared" si="123"/>
        <v>1.0005823170999999</v>
      </c>
      <c r="F1286" s="57">
        <f t="shared" si="124"/>
        <v>1.7575226859201301</v>
      </c>
      <c r="G1286" s="44">
        <f t="shared" si="121"/>
        <v>1.00056411693432</v>
      </c>
      <c r="H1286" s="58">
        <f t="shared" si="125"/>
        <v>1.74838774313538</v>
      </c>
    </row>
    <row r="1287" spans="1:8" x14ac:dyDescent="0.3">
      <c r="A1287" s="9">
        <v>42411</v>
      </c>
      <c r="B1287" s="37">
        <v>14.13</v>
      </c>
      <c r="C1287" s="16">
        <f t="shared" si="120"/>
        <v>1.00052461</v>
      </c>
      <c r="D1287" s="16">
        <f t="shared" si="122"/>
        <v>1.6628927840202501</v>
      </c>
      <c r="E1287" s="43">
        <f t="shared" si="123"/>
        <v>1.0005823170999999</v>
      </c>
      <c r="F1287" s="57">
        <f t="shared" si="124"/>
        <v>1.7585461214337801</v>
      </c>
      <c r="G1287" s="44">
        <f t="shared" si="121"/>
        <v>1.00056411693432</v>
      </c>
      <c r="H1287" s="58">
        <f t="shared" si="125"/>
        <v>1.7493740382690399</v>
      </c>
    </row>
    <row r="1288" spans="1:8" x14ac:dyDescent="0.3">
      <c r="A1288" s="9">
        <v>42412</v>
      </c>
      <c r="B1288" s="37">
        <v>14.13</v>
      </c>
      <c r="C1288" s="16">
        <f t="shared" si="120"/>
        <v>1.00052461</v>
      </c>
      <c r="D1288" s="16">
        <f t="shared" si="122"/>
        <v>1.66376515420368</v>
      </c>
      <c r="E1288" s="43">
        <f t="shared" si="123"/>
        <v>1.0005823170999999</v>
      </c>
      <c r="F1288" s="57">
        <f t="shared" si="124"/>
        <v>1.75957015291143</v>
      </c>
      <c r="G1288" s="44">
        <f t="shared" si="121"/>
        <v>1.00056411693432</v>
      </c>
      <c r="H1288" s="58">
        <f t="shared" si="125"/>
        <v>1.7503608897884899</v>
      </c>
    </row>
    <row r="1289" spans="1:8" x14ac:dyDescent="0.3">
      <c r="A1289" s="9">
        <v>42415</v>
      </c>
      <c r="B1289" s="37">
        <v>14.13</v>
      </c>
      <c r="C1289" s="16">
        <f t="shared" si="120"/>
        <v>1.00052461</v>
      </c>
      <c r="D1289" s="16">
        <f t="shared" si="122"/>
        <v>1.66463798204123</v>
      </c>
      <c r="E1289" s="43">
        <f t="shared" si="123"/>
        <v>1.0005823170999999</v>
      </c>
      <c r="F1289" s="57">
        <f t="shared" si="124"/>
        <v>1.7605947807001201</v>
      </c>
      <c r="G1289" s="44">
        <f t="shared" si="121"/>
        <v>1.00056411693432</v>
      </c>
      <c r="H1289" s="58">
        <f t="shared" si="125"/>
        <v>1.7513482980075901</v>
      </c>
    </row>
    <row r="1290" spans="1:8" x14ac:dyDescent="0.3">
      <c r="A1290" s="9">
        <v>42416</v>
      </c>
      <c r="B1290" s="37">
        <v>14.13</v>
      </c>
      <c r="C1290" s="16">
        <f t="shared" si="120"/>
        <v>1.00052461</v>
      </c>
      <c r="D1290" s="16">
        <f t="shared" si="122"/>
        <v>1.66551126777299</v>
      </c>
      <c r="E1290" s="43">
        <f t="shared" si="123"/>
        <v>1.0005823170999999</v>
      </c>
      <c r="F1290" s="57">
        <f t="shared" si="124"/>
        <v>1.7616200051470901</v>
      </c>
      <c r="G1290" s="44">
        <f t="shared" si="121"/>
        <v>1.00056411693432</v>
      </c>
      <c r="H1290" s="58">
        <f t="shared" si="125"/>
        <v>1.75233626324039</v>
      </c>
    </row>
    <row r="1291" spans="1:8" x14ac:dyDescent="0.3">
      <c r="A1291" s="9">
        <v>42417</v>
      </c>
      <c r="B1291" s="37">
        <v>14.13</v>
      </c>
      <c r="C1291" s="16">
        <f t="shared" si="120"/>
        <v>1.00052461</v>
      </c>
      <c r="D1291" s="16">
        <f t="shared" si="122"/>
        <v>1.6663850116391801</v>
      </c>
      <c r="E1291" s="43">
        <f t="shared" si="123"/>
        <v>1.0005823170999999</v>
      </c>
      <c r="F1291" s="57">
        <f t="shared" si="124"/>
        <v>1.76264582659979</v>
      </c>
      <c r="G1291" s="44">
        <f t="shared" si="121"/>
        <v>1.00056411693432</v>
      </c>
      <c r="H1291" s="58">
        <f t="shared" si="125"/>
        <v>1.7533247858011101</v>
      </c>
    </row>
    <row r="1292" spans="1:8" x14ac:dyDescent="0.3">
      <c r="A1292" s="9">
        <v>42418</v>
      </c>
      <c r="B1292" s="37">
        <v>14.13</v>
      </c>
      <c r="C1292" s="16">
        <f t="shared" si="120"/>
        <v>1.00052461</v>
      </c>
      <c r="D1292" s="16">
        <f t="shared" si="122"/>
        <v>1.6672592138801401</v>
      </c>
      <c r="E1292" s="43">
        <f t="shared" si="123"/>
        <v>1.0005823170999999</v>
      </c>
      <c r="F1292" s="57">
        <f t="shared" si="124"/>
        <v>1.76367224540586</v>
      </c>
      <c r="G1292" s="44">
        <f t="shared" si="121"/>
        <v>1.00056411693432</v>
      </c>
      <c r="H1292" s="58">
        <f t="shared" si="125"/>
        <v>1.75431386600414</v>
      </c>
    </row>
    <row r="1293" spans="1:8" x14ac:dyDescent="0.3">
      <c r="A1293" s="9">
        <v>42419</v>
      </c>
      <c r="B1293" s="37">
        <v>14.13</v>
      </c>
      <c r="C1293" s="16">
        <f t="shared" si="120"/>
        <v>1.00052461</v>
      </c>
      <c r="D1293" s="16">
        <f t="shared" si="122"/>
        <v>1.6681338747363299</v>
      </c>
      <c r="E1293" s="43">
        <f t="shared" si="123"/>
        <v>1.0005823170999999</v>
      </c>
      <c r="F1293" s="57">
        <f t="shared" si="124"/>
        <v>1.7646992619131501</v>
      </c>
      <c r="G1293" s="44">
        <f t="shared" si="121"/>
        <v>1.00056411693432</v>
      </c>
      <c r="H1293" s="58">
        <f t="shared" si="125"/>
        <v>1.7553035041640701</v>
      </c>
    </row>
    <row r="1294" spans="1:8" x14ac:dyDescent="0.3">
      <c r="A1294" s="9">
        <v>42422</v>
      </c>
      <c r="B1294" s="37">
        <v>14.13</v>
      </c>
      <c r="C1294" s="16">
        <f t="shared" si="120"/>
        <v>1.00052461</v>
      </c>
      <c r="D1294" s="16">
        <f t="shared" si="122"/>
        <v>1.6690089944483599</v>
      </c>
      <c r="E1294" s="43">
        <f t="shared" si="123"/>
        <v>1.0005823170999999</v>
      </c>
      <c r="F1294" s="57">
        <f t="shared" si="124"/>
        <v>1.76572687646972</v>
      </c>
      <c r="G1294" s="44">
        <f t="shared" si="121"/>
        <v>1.00056411693432</v>
      </c>
      <c r="H1294" s="58">
        <f t="shared" si="125"/>
        <v>1.7562937005956401</v>
      </c>
    </row>
    <row r="1295" spans="1:8" x14ac:dyDescent="0.3">
      <c r="A1295" s="9">
        <v>42423</v>
      </c>
      <c r="B1295" s="37">
        <v>14.13</v>
      </c>
      <c r="C1295" s="16">
        <f t="shared" si="120"/>
        <v>1.00052461</v>
      </c>
      <c r="D1295" s="16">
        <f t="shared" si="122"/>
        <v>1.6698845732569401</v>
      </c>
      <c r="E1295" s="43">
        <f t="shared" si="123"/>
        <v>1.0005823170999999</v>
      </c>
      <c r="F1295" s="57">
        <f t="shared" si="124"/>
        <v>1.76675508942382</v>
      </c>
      <c r="G1295" s="44">
        <f t="shared" si="121"/>
        <v>1.00056411693432</v>
      </c>
      <c r="H1295" s="58">
        <f t="shared" si="125"/>
        <v>1.7572844556137901</v>
      </c>
    </row>
    <row r="1296" spans="1:8" x14ac:dyDescent="0.3">
      <c r="A1296" s="9">
        <v>42424</v>
      </c>
      <c r="B1296" s="37">
        <v>14.13</v>
      </c>
      <c r="C1296" s="16">
        <f t="shared" si="120"/>
        <v>1.00052461</v>
      </c>
      <c r="D1296" s="16">
        <f t="shared" si="122"/>
        <v>1.6707606114029201</v>
      </c>
      <c r="E1296" s="43">
        <f t="shared" si="123"/>
        <v>1.0005823170999999</v>
      </c>
      <c r="F1296" s="57">
        <f t="shared" si="124"/>
        <v>1.7677839011239</v>
      </c>
      <c r="G1296" s="44">
        <f t="shared" si="121"/>
        <v>1.00056411693432</v>
      </c>
      <c r="H1296" s="58">
        <f t="shared" si="125"/>
        <v>1.75827576953362</v>
      </c>
    </row>
    <row r="1297" spans="1:8" x14ac:dyDescent="0.3">
      <c r="A1297" s="9">
        <v>42425</v>
      </c>
      <c r="B1297" s="37">
        <v>14.13</v>
      </c>
      <c r="C1297" s="16">
        <f t="shared" si="120"/>
        <v>1.00052461</v>
      </c>
      <c r="D1297" s="16">
        <f t="shared" si="122"/>
        <v>1.6716371091272699</v>
      </c>
      <c r="E1297" s="43">
        <f t="shared" si="123"/>
        <v>1.0005823170999999</v>
      </c>
      <c r="F1297" s="57">
        <f t="shared" si="124"/>
        <v>1.76881331191863</v>
      </c>
      <c r="G1297" s="44">
        <f t="shared" si="121"/>
        <v>1.00056411693432</v>
      </c>
      <c r="H1297" s="58">
        <f t="shared" si="125"/>
        <v>1.7592676426704199</v>
      </c>
    </row>
    <row r="1298" spans="1:8" x14ac:dyDescent="0.3">
      <c r="A1298" s="9">
        <v>42426</v>
      </c>
      <c r="B1298" s="37">
        <v>14.13</v>
      </c>
      <c r="C1298" s="16">
        <f t="shared" si="120"/>
        <v>1.00052461</v>
      </c>
      <c r="D1298" s="16">
        <f t="shared" si="122"/>
        <v>1.67251406667109</v>
      </c>
      <c r="E1298" s="43">
        <f t="shared" si="123"/>
        <v>1.0005823170999999</v>
      </c>
      <c r="F1298" s="57">
        <f t="shared" si="124"/>
        <v>1.7698433221568699</v>
      </c>
      <c r="G1298" s="44">
        <f t="shared" si="121"/>
        <v>1.00056411693432</v>
      </c>
      <c r="H1298" s="58">
        <f t="shared" si="125"/>
        <v>1.76026007533965</v>
      </c>
    </row>
    <row r="1299" spans="1:8" x14ac:dyDescent="0.3">
      <c r="A1299" s="9">
        <v>42429</v>
      </c>
      <c r="B1299" s="37">
        <v>14.13</v>
      </c>
      <c r="C1299" s="16">
        <f t="shared" si="120"/>
        <v>1.00052461</v>
      </c>
      <c r="D1299" s="16">
        <f t="shared" si="122"/>
        <v>1.6733914842756099</v>
      </c>
      <c r="E1299" s="43">
        <f t="shared" si="123"/>
        <v>1.0005823170999999</v>
      </c>
      <c r="F1299" s="57">
        <f t="shared" si="124"/>
        <v>1.7708739321876801</v>
      </c>
      <c r="G1299" s="44">
        <f t="shared" si="121"/>
        <v>1.00056411693432</v>
      </c>
      <c r="H1299" s="58">
        <f t="shared" si="125"/>
        <v>1.76125306785696</v>
      </c>
    </row>
    <row r="1300" spans="1:8" x14ac:dyDescent="0.3">
      <c r="A1300" s="9">
        <v>42430</v>
      </c>
      <c r="B1300" s="37">
        <v>14.13</v>
      </c>
      <c r="C1300" s="16">
        <f t="shared" si="120"/>
        <v>1.00052461</v>
      </c>
      <c r="D1300" s="16">
        <f t="shared" si="122"/>
        <v>1.67426936218218</v>
      </c>
      <c r="E1300" s="43">
        <f t="shared" si="123"/>
        <v>1.0005823170999999</v>
      </c>
      <c r="F1300" s="57">
        <f t="shared" si="124"/>
        <v>1.77190514236034</v>
      </c>
      <c r="G1300" s="44">
        <f t="shared" si="121"/>
        <v>1.00056411693432</v>
      </c>
      <c r="H1300" s="58">
        <f t="shared" si="125"/>
        <v>1.7622466205381599</v>
      </c>
    </row>
    <row r="1301" spans="1:8" x14ac:dyDescent="0.3">
      <c r="A1301" s="9">
        <v>42431</v>
      </c>
      <c r="B1301" s="37">
        <v>14.13</v>
      </c>
      <c r="C1301" s="16">
        <f t="shared" si="120"/>
        <v>1.00052461</v>
      </c>
      <c r="D1301" s="16">
        <f t="shared" si="122"/>
        <v>1.6751477006322699</v>
      </c>
      <c r="E1301" s="43">
        <f t="shared" si="123"/>
        <v>1.0005823170999999</v>
      </c>
      <c r="F1301" s="57">
        <f t="shared" si="124"/>
        <v>1.77293695302431</v>
      </c>
      <c r="G1301" s="44">
        <f t="shared" si="121"/>
        <v>1.00056411693432</v>
      </c>
      <c r="H1301" s="58">
        <f t="shared" si="125"/>
        <v>1.7632407336992499</v>
      </c>
    </row>
    <row r="1302" spans="1:8" x14ac:dyDescent="0.3">
      <c r="A1302" s="9">
        <v>42432</v>
      </c>
      <c r="B1302" s="37">
        <v>14.13</v>
      </c>
      <c r="C1302" s="16">
        <f t="shared" si="120"/>
        <v>1.00052461</v>
      </c>
      <c r="D1302" s="16">
        <f t="shared" si="122"/>
        <v>1.6760264998675001</v>
      </c>
      <c r="E1302" s="43">
        <f t="shared" si="123"/>
        <v>1.0005823170999999</v>
      </c>
      <c r="F1302" s="57">
        <f t="shared" si="124"/>
        <v>1.77396936452928</v>
      </c>
      <c r="G1302" s="44">
        <f t="shared" si="121"/>
        <v>1.00056411693432</v>
      </c>
      <c r="H1302" s="58">
        <f t="shared" si="125"/>
        <v>1.76423540765641</v>
      </c>
    </row>
    <row r="1303" spans="1:8" x14ac:dyDescent="0.3">
      <c r="A1303" s="9">
        <v>42433</v>
      </c>
      <c r="B1303" s="37">
        <v>14.13</v>
      </c>
      <c r="C1303" s="16">
        <f t="shared" si="120"/>
        <v>1.00052461</v>
      </c>
      <c r="D1303" s="16">
        <f t="shared" si="122"/>
        <v>1.6769057601296</v>
      </c>
      <c r="E1303" s="43">
        <f t="shared" si="123"/>
        <v>1.0005823170999999</v>
      </c>
      <c r="F1303" s="57">
        <f t="shared" si="124"/>
        <v>1.77500237722512</v>
      </c>
      <c r="G1303" s="44">
        <f t="shared" si="121"/>
        <v>1.00056411693432</v>
      </c>
      <c r="H1303" s="58">
        <f t="shared" si="125"/>
        <v>1.7652306427260001</v>
      </c>
    </row>
    <row r="1304" spans="1:8" x14ac:dyDescent="0.3">
      <c r="A1304" s="9">
        <v>42436</v>
      </c>
      <c r="B1304" s="37">
        <v>14.13</v>
      </c>
      <c r="C1304" s="16">
        <f t="shared" si="120"/>
        <v>1.00052461</v>
      </c>
      <c r="D1304" s="16">
        <f t="shared" si="122"/>
        <v>1.6777854816604201</v>
      </c>
      <c r="E1304" s="43">
        <f t="shared" si="123"/>
        <v>1.0005823170999999</v>
      </c>
      <c r="F1304" s="57">
        <f t="shared" si="124"/>
        <v>1.7760359914619199</v>
      </c>
      <c r="G1304" s="44">
        <f t="shared" si="121"/>
        <v>1.00056411693432</v>
      </c>
      <c r="H1304" s="58">
        <f t="shared" si="125"/>
        <v>1.7662264392245399</v>
      </c>
    </row>
    <row r="1305" spans="1:8" x14ac:dyDescent="0.3">
      <c r="A1305" s="9">
        <v>42437</v>
      </c>
      <c r="B1305" s="37">
        <v>14.13</v>
      </c>
      <c r="C1305" s="16">
        <f t="shared" si="120"/>
        <v>1.00052461</v>
      </c>
      <c r="D1305" s="16">
        <f t="shared" si="122"/>
        <v>1.67866566470195</v>
      </c>
      <c r="E1305" s="43">
        <f t="shared" si="123"/>
        <v>1.0005823170999999</v>
      </c>
      <c r="F1305" s="57">
        <f t="shared" si="124"/>
        <v>1.77707020758996</v>
      </c>
      <c r="G1305" s="44">
        <f t="shared" si="121"/>
        <v>1.00056411693432</v>
      </c>
      <c r="H1305" s="58">
        <f t="shared" si="125"/>
        <v>1.76722279746875</v>
      </c>
    </row>
    <row r="1306" spans="1:8" x14ac:dyDescent="0.3">
      <c r="A1306" s="9">
        <v>42438</v>
      </c>
      <c r="B1306" s="37">
        <v>14.13</v>
      </c>
      <c r="C1306" s="16">
        <f t="shared" si="120"/>
        <v>1.00052461</v>
      </c>
      <c r="D1306" s="16">
        <f t="shared" si="122"/>
        <v>1.6795463094963099</v>
      </c>
      <c r="E1306" s="43">
        <f t="shared" si="123"/>
        <v>1.0005823170999999</v>
      </c>
      <c r="F1306" s="57">
        <f t="shared" si="124"/>
        <v>1.77810502595974</v>
      </c>
      <c r="G1306" s="44">
        <f t="shared" si="121"/>
        <v>1.00056411693432</v>
      </c>
      <c r="H1306" s="58">
        <f t="shared" si="125"/>
        <v>1.7682197177755199</v>
      </c>
    </row>
    <row r="1307" spans="1:8" x14ac:dyDescent="0.3">
      <c r="A1307" s="9">
        <v>42439</v>
      </c>
      <c r="B1307" s="37">
        <v>14.13</v>
      </c>
      <c r="C1307" s="16">
        <f t="shared" si="120"/>
        <v>1.00052461</v>
      </c>
      <c r="D1307" s="16">
        <f t="shared" si="122"/>
        <v>1.68042741628573</v>
      </c>
      <c r="E1307" s="43">
        <f t="shared" si="123"/>
        <v>1.0005823170999999</v>
      </c>
      <c r="F1307" s="57">
        <f t="shared" si="124"/>
        <v>1.7791404469219501</v>
      </c>
      <c r="G1307" s="44">
        <f t="shared" si="121"/>
        <v>1.00056411693432</v>
      </c>
      <c r="H1307" s="58">
        <f t="shared" si="125"/>
        <v>1.76921720046192</v>
      </c>
    </row>
    <row r="1308" spans="1:8" x14ac:dyDescent="0.3">
      <c r="A1308" s="9">
        <v>42440</v>
      </c>
      <c r="B1308" s="37">
        <v>14.13</v>
      </c>
      <c r="C1308" s="16">
        <f t="shared" si="120"/>
        <v>1.00052461</v>
      </c>
      <c r="D1308" s="16">
        <f t="shared" si="122"/>
        <v>1.68130898531259</v>
      </c>
      <c r="E1308" s="43">
        <f t="shared" si="123"/>
        <v>1.0005823170999999</v>
      </c>
      <c r="F1308" s="57">
        <f t="shared" si="124"/>
        <v>1.7801764708274901</v>
      </c>
      <c r="G1308" s="44">
        <f t="shared" si="121"/>
        <v>1.00056411693432</v>
      </c>
      <c r="H1308" s="58">
        <f t="shared" si="125"/>
        <v>1.7702152458451901</v>
      </c>
    </row>
    <row r="1309" spans="1:8" x14ac:dyDescent="0.3">
      <c r="A1309" s="9">
        <v>42443</v>
      </c>
      <c r="B1309" s="37">
        <v>14.13</v>
      </c>
      <c r="C1309" s="16">
        <f t="shared" si="120"/>
        <v>1.00052461</v>
      </c>
      <c r="D1309" s="16">
        <f t="shared" si="122"/>
        <v>1.6821910168193701</v>
      </c>
      <c r="E1309" s="43">
        <f t="shared" si="123"/>
        <v>1.0005823170999999</v>
      </c>
      <c r="F1309" s="57">
        <f t="shared" si="124"/>
        <v>1.7812130980274701</v>
      </c>
      <c r="G1309" s="44">
        <f t="shared" si="121"/>
        <v>1.00056411693432</v>
      </c>
      <c r="H1309" s="58">
        <f t="shared" si="125"/>
        <v>1.77121385424276</v>
      </c>
    </row>
    <row r="1310" spans="1:8" x14ac:dyDescent="0.3">
      <c r="A1310" s="9">
        <v>42444</v>
      </c>
      <c r="B1310" s="37">
        <v>14.13</v>
      </c>
      <c r="C1310" s="16">
        <f t="shared" si="120"/>
        <v>1.00052461</v>
      </c>
      <c r="D1310" s="16">
        <f t="shared" si="122"/>
        <v>1.6830735110487001</v>
      </c>
      <c r="E1310" s="43">
        <f t="shared" si="123"/>
        <v>1.0005823170999999</v>
      </c>
      <c r="F1310" s="57">
        <f t="shared" si="124"/>
        <v>1.7822503288731999</v>
      </c>
      <c r="G1310" s="44">
        <f t="shared" si="121"/>
        <v>1.00056411693432</v>
      </c>
      <c r="H1310" s="58">
        <f t="shared" si="125"/>
        <v>1.77221302597224</v>
      </c>
    </row>
    <row r="1311" spans="1:8" x14ac:dyDescent="0.3">
      <c r="A1311" s="9">
        <v>42445</v>
      </c>
      <c r="B1311" s="37">
        <v>14.13</v>
      </c>
      <c r="C1311" s="16">
        <f t="shared" si="120"/>
        <v>1.00052461</v>
      </c>
      <c r="D1311" s="16">
        <f t="shared" si="122"/>
        <v>1.6839564682433299</v>
      </c>
      <c r="E1311" s="43">
        <f t="shared" si="123"/>
        <v>1.0005823170999999</v>
      </c>
      <c r="F1311" s="57">
        <f t="shared" si="124"/>
        <v>1.7832881637161799</v>
      </c>
      <c r="G1311" s="44">
        <f t="shared" si="121"/>
        <v>1.00056411693432</v>
      </c>
      <c r="H1311" s="58">
        <f t="shared" si="125"/>
        <v>1.7732127613514099</v>
      </c>
    </row>
    <row r="1312" spans="1:8" x14ac:dyDescent="0.3">
      <c r="A1312" s="9">
        <v>42446</v>
      </c>
      <c r="B1312" s="37">
        <v>14.13</v>
      </c>
      <c r="C1312" s="16">
        <f t="shared" si="120"/>
        <v>1.00052461</v>
      </c>
      <c r="D1312" s="16">
        <f t="shared" si="122"/>
        <v>1.68483988864614</v>
      </c>
      <c r="E1312" s="43">
        <f t="shared" si="123"/>
        <v>1.0005823170999999</v>
      </c>
      <c r="F1312" s="57">
        <f t="shared" si="124"/>
        <v>1.7843266029081399</v>
      </c>
      <c r="G1312" s="44">
        <f t="shared" si="121"/>
        <v>1.00056411693432</v>
      </c>
      <c r="H1312" s="58">
        <f t="shared" si="125"/>
        <v>1.77421306069824</v>
      </c>
    </row>
    <row r="1313" spans="1:8" x14ac:dyDescent="0.3">
      <c r="A1313" s="9">
        <v>42447</v>
      </c>
      <c r="B1313" s="37">
        <v>14.13</v>
      </c>
      <c r="C1313" s="16">
        <f t="shared" si="120"/>
        <v>1.00052461</v>
      </c>
      <c r="D1313" s="16">
        <f t="shared" si="122"/>
        <v>1.68572377250012</v>
      </c>
      <c r="E1313" s="43">
        <f t="shared" si="123"/>
        <v>1.0005823170999999</v>
      </c>
      <c r="F1313" s="57">
        <f t="shared" si="124"/>
        <v>1.785365646801</v>
      </c>
      <c r="G1313" s="44">
        <f t="shared" si="121"/>
        <v>1.00056411693432</v>
      </c>
      <c r="H1313" s="58">
        <f t="shared" si="125"/>
        <v>1.77521392433087</v>
      </c>
    </row>
    <row r="1314" spans="1:8" x14ac:dyDescent="0.3">
      <c r="A1314" s="9">
        <v>42450</v>
      </c>
      <c r="B1314" s="37">
        <v>14.13</v>
      </c>
      <c r="C1314" s="16">
        <f t="shared" si="120"/>
        <v>1.00052461</v>
      </c>
      <c r="D1314" s="16">
        <f t="shared" si="122"/>
        <v>1.68660812004841</v>
      </c>
      <c r="E1314" s="43">
        <f t="shared" si="123"/>
        <v>1.0005823170999999</v>
      </c>
      <c r="F1314" s="57">
        <f t="shared" si="124"/>
        <v>1.7864052957468799</v>
      </c>
      <c r="G1314" s="44">
        <f t="shared" si="121"/>
        <v>1.00056411693432</v>
      </c>
      <c r="H1314" s="58">
        <f t="shared" si="125"/>
        <v>1.7762153525676301</v>
      </c>
    </row>
    <row r="1315" spans="1:8" x14ac:dyDescent="0.3">
      <c r="A1315" s="9">
        <v>42451</v>
      </c>
      <c r="B1315" s="37">
        <v>14.13</v>
      </c>
      <c r="C1315" s="16">
        <f t="shared" si="120"/>
        <v>1.00052461</v>
      </c>
      <c r="D1315" s="16">
        <f t="shared" si="122"/>
        <v>1.6874929315342699</v>
      </c>
      <c r="E1315" s="43">
        <f t="shared" si="123"/>
        <v>1.0005823170999999</v>
      </c>
      <c r="F1315" s="57">
        <f t="shared" si="124"/>
        <v>1.7874455500981199</v>
      </c>
      <c r="G1315" s="44">
        <f t="shared" si="121"/>
        <v>1.00056411693432</v>
      </c>
      <c r="H1315" s="58">
        <f t="shared" si="125"/>
        <v>1.77721734572701</v>
      </c>
    </row>
    <row r="1316" spans="1:8" x14ac:dyDescent="0.3">
      <c r="A1316" s="9">
        <v>42452</v>
      </c>
      <c r="B1316" s="37">
        <v>14.13</v>
      </c>
      <c r="C1316" s="16">
        <f t="shared" si="120"/>
        <v>1.00052461</v>
      </c>
      <c r="D1316" s="16">
        <f t="shared" si="122"/>
        <v>1.68837820720108</v>
      </c>
      <c r="E1316" s="43">
        <f t="shared" si="123"/>
        <v>1.0005823170999999</v>
      </c>
      <c r="F1316" s="57">
        <f t="shared" si="124"/>
        <v>1.78848641020726</v>
      </c>
      <c r="G1316" s="44">
        <f t="shared" si="121"/>
        <v>1.00056411693432</v>
      </c>
      <c r="H1316" s="58">
        <f t="shared" si="125"/>
        <v>1.7782199041277</v>
      </c>
    </row>
    <row r="1317" spans="1:8" x14ac:dyDescent="0.3">
      <c r="A1317" s="9">
        <v>42453</v>
      </c>
      <c r="B1317" s="37">
        <v>14.13</v>
      </c>
      <c r="C1317" s="16">
        <f t="shared" si="120"/>
        <v>1.00052461</v>
      </c>
      <c r="D1317" s="16">
        <f t="shared" si="122"/>
        <v>1.6892639472923601</v>
      </c>
      <c r="E1317" s="43">
        <f t="shared" si="123"/>
        <v>1.0005823170999999</v>
      </c>
      <c r="F1317" s="57">
        <f t="shared" si="124"/>
        <v>1.7895278764270399</v>
      </c>
      <c r="G1317" s="44">
        <f t="shared" si="121"/>
        <v>1.00056411693432</v>
      </c>
      <c r="H1317" s="58">
        <f t="shared" si="125"/>
        <v>1.7792230280885599</v>
      </c>
    </row>
    <row r="1318" spans="1:8" x14ac:dyDescent="0.3">
      <c r="A1318" s="9">
        <v>42457</v>
      </c>
      <c r="B1318" s="37">
        <v>14.13</v>
      </c>
      <c r="C1318" s="16">
        <f t="shared" si="120"/>
        <v>1.00052461</v>
      </c>
      <c r="D1318" s="16">
        <f t="shared" si="122"/>
        <v>1.6901501520517499</v>
      </c>
      <c r="E1318" s="43">
        <f t="shared" si="123"/>
        <v>1.0005823170999999</v>
      </c>
      <c r="F1318" s="57">
        <f t="shared" si="124"/>
        <v>1.7905699491104099</v>
      </c>
      <c r="G1318" s="44">
        <f t="shared" si="121"/>
        <v>1.00056411693432</v>
      </c>
      <c r="H1318" s="58">
        <f t="shared" si="125"/>
        <v>1.78022671792864</v>
      </c>
    </row>
    <row r="1319" spans="1:8" x14ac:dyDescent="0.3">
      <c r="A1319" s="9">
        <v>42458</v>
      </c>
      <c r="B1319" s="37">
        <v>14.13</v>
      </c>
      <c r="C1319" s="16">
        <f t="shared" si="120"/>
        <v>1.00052461</v>
      </c>
      <c r="D1319" s="16">
        <f t="shared" si="122"/>
        <v>1.6910368217230201</v>
      </c>
      <c r="E1319" s="43">
        <f t="shared" si="123"/>
        <v>1.0005823170999999</v>
      </c>
      <c r="F1319" s="57">
        <f t="shared" si="124"/>
        <v>1.7916126286105201</v>
      </c>
      <c r="G1319" s="44">
        <f t="shared" si="121"/>
        <v>1.00056411693432</v>
      </c>
      <c r="H1319" s="58">
        <f t="shared" si="125"/>
        <v>1.7812309739671499</v>
      </c>
    </row>
    <row r="1320" spans="1:8" x14ac:dyDescent="0.3">
      <c r="A1320" s="9">
        <v>42459</v>
      </c>
      <c r="B1320" s="37">
        <v>14.13</v>
      </c>
      <c r="C1320" s="16">
        <f t="shared" si="120"/>
        <v>1.00052461</v>
      </c>
      <c r="D1320" s="16">
        <f t="shared" si="122"/>
        <v>1.6919239565500599</v>
      </c>
      <c r="E1320" s="43">
        <f t="shared" si="123"/>
        <v>1.0005823170999999</v>
      </c>
      <c r="F1320" s="57">
        <f t="shared" si="124"/>
        <v>1.79265591528074</v>
      </c>
      <c r="G1320" s="44">
        <f t="shared" si="121"/>
        <v>1.00056411693432</v>
      </c>
      <c r="H1320" s="58">
        <f t="shared" si="125"/>
        <v>1.7822357965235001</v>
      </c>
    </row>
    <row r="1321" spans="1:8" x14ac:dyDescent="0.3">
      <c r="A1321" s="9">
        <v>42460</v>
      </c>
      <c r="B1321" s="37">
        <v>14.13</v>
      </c>
      <c r="C1321" s="16">
        <f t="shared" si="120"/>
        <v>1.00052461</v>
      </c>
      <c r="D1321" s="16">
        <f t="shared" si="122"/>
        <v>1.69281155677691</v>
      </c>
      <c r="E1321" s="43">
        <f t="shared" si="123"/>
        <v>1.0005823170999999</v>
      </c>
      <c r="F1321" s="57">
        <f t="shared" si="124"/>
        <v>1.7936998094746199</v>
      </c>
      <c r="G1321" s="44">
        <f t="shared" si="121"/>
        <v>1.00056411693432</v>
      </c>
      <c r="H1321" s="58">
        <f t="shared" si="125"/>
        <v>1.7832411859172701</v>
      </c>
    </row>
    <row r="1322" spans="1:8" x14ac:dyDescent="0.3">
      <c r="A1322" s="9">
        <v>42461</v>
      </c>
      <c r="B1322" s="37">
        <v>14.13</v>
      </c>
      <c r="C1322" s="16">
        <f t="shared" si="120"/>
        <v>1.00052461</v>
      </c>
      <c r="D1322" s="16">
        <f t="shared" si="122"/>
        <v>1.6936996226477099</v>
      </c>
      <c r="E1322" s="43">
        <f t="shared" si="123"/>
        <v>1.0005823170999999</v>
      </c>
      <c r="F1322" s="57">
        <f t="shared" si="124"/>
        <v>1.7947443115459401</v>
      </c>
      <c r="G1322" s="44">
        <f t="shared" si="121"/>
        <v>1.00056411693432</v>
      </c>
      <c r="H1322" s="58">
        <f t="shared" si="125"/>
        <v>1.78424714246822</v>
      </c>
    </row>
    <row r="1323" spans="1:8" x14ac:dyDescent="0.3">
      <c r="A1323" s="9">
        <v>42464</v>
      </c>
      <c r="B1323" s="37">
        <v>14.13</v>
      </c>
      <c r="C1323" s="16">
        <f t="shared" si="120"/>
        <v>1.00052461</v>
      </c>
      <c r="D1323" s="16">
        <f t="shared" si="122"/>
        <v>1.69458815440675</v>
      </c>
      <c r="E1323" s="43">
        <f t="shared" si="123"/>
        <v>1.0005823170999999</v>
      </c>
      <c r="F1323" s="57">
        <f t="shared" si="124"/>
        <v>1.7957894218486801</v>
      </c>
      <c r="G1323" s="44">
        <f t="shared" si="121"/>
        <v>1.00056411693432</v>
      </c>
      <c r="H1323" s="58">
        <f t="shared" si="125"/>
        <v>1.7852536664962999</v>
      </c>
    </row>
    <row r="1324" spans="1:8" x14ac:dyDescent="0.3">
      <c r="A1324" s="9">
        <v>42465</v>
      </c>
      <c r="B1324" s="37">
        <v>14.13</v>
      </c>
      <c r="C1324" s="16">
        <f t="shared" si="120"/>
        <v>1.00052461</v>
      </c>
      <c r="D1324" s="16">
        <f t="shared" si="122"/>
        <v>1.69547715229843</v>
      </c>
      <c r="E1324" s="43">
        <f t="shared" si="123"/>
        <v>1.0005823170999999</v>
      </c>
      <c r="F1324" s="57">
        <f t="shared" si="124"/>
        <v>1.79683514073702</v>
      </c>
      <c r="G1324" s="44">
        <f t="shared" si="121"/>
        <v>1.00056411693432</v>
      </c>
      <c r="H1324" s="58">
        <f t="shared" si="125"/>
        <v>1.7862607583216299</v>
      </c>
    </row>
    <row r="1325" spans="1:8" x14ac:dyDescent="0.3">
      <c r="A1325" s="9">
        <v>42466</v>
      </c>
      <c r="B1325" s="37">
        <v>14.13</v>
      </c>
      <c r="C1325" s="16">
        <f t="shared" si="120"/>
        <v>1.00052461</v>
      </c>
      <c r="D1325" s="16">
        <f t="shared" si="122"/>
        <v>1.6963666165672999</v>
      </c>
      <c r="E1325" s="43">
        <f t="shared" si="123"/>
        <v>1.0005823170999999</v>
      </c>
      <c r="F1325" s="57">
        <f t="shared" si="124"/>
        <v>1.7978814685653499</v>
      </c>
      <c r="G1325" s="44">
        <f t="shared" si="121"/>
        <v>1.00056411693432</v>
      </c>
      <c r="H1325" s="58">
        <f t="shared" si="125"/>
        <v>1.78726841826451</v>
      </c>
    </row>
    <row r="1326" spans="1:8" x14ac:dyDescent="0.3">
      <c r="A1326" s="9">
        <v>42467</v>
      </c>
      <c r="B1326" s="37">
        <v>14.13</v>
      </c>
      <c r="C1326" s="16">
        <f t="shared" si="120"/>
        <v>1.00052461</v>
      </c>
      <c r="D1326" s="16">
        <f t="shared" si="122"/>
        <v>1.6972565474580199</v>
      </c>
      <c r="E1326" s="43">
        <f t="shared" si="123"/>
        <v>1.0005823170999999</v>
      </c>
      <c r="F1326" s="57">
        <f t="shared" si="124"/>
        <v>1.7989284056882699</v>
      </c>
      <c r="G1326" s="44">
        <f t="shared" si="121"/>
        <v>1.00056411693432</v>
      </c>
      <c r="H1326" s="58">
        <f t="shared" si="125"/>
        <v>1.7882766466454301</v>
      </c>
    </row>
    <row r="1327" spans="1:8" x14ac:dyDescent="0.3">
      <c r="A1327" s="9">
        <v>42468</v>
      </c>
      <c r="B1327" s="37">
        <v>14.13</v>
      </c>
      <c r="C1327" s="16">
        <f t="shared" si="120"/>
        <v>1.00052461</v>
      </c>
      <c r="D1327" s="16">
        <f t="shared" si="122"/>
        <v>1.6981469452153799</v>
      </c>
      <c r="E1327" s="43">
        <f t="shared" si="123"/>
        <v>1.0005823170999999</v>
      </c>
      <c r="F1327" s="57">
        <f t="shared" si="124"/>
        <v>1.7999759524605801</v>
      </c>
      <c r="G1327" s="44">
        <f t="shared" si="121"/>
        <v>1.00056411693432</v>
      </c>
      <c r="H1327" s="58">
        <f t="shared" si="125"/>
        <v>1.7892854437850501</v>
      </c>
    </row>
    <row r="1328" spans="1:8" x14ac:dyDescent="0.3">
      <c r="A1328" s="9">
        <v>42471</v>
      </c>
      <c r="B1328" s="37">
        <v>14.13</v>
      </c>
      <c r="C1328" s="16">
        <f t="shared" si="120"/>
        <v>1.00052461</v>
      </c>
      <c r="D1328" s="16">
        <f t="shared" si="122"/>
        <v>1.69903781008431</v>
      </c>
      <c r="E1328" s="43">
        <f t="shared" si="123"/>
        <v>1.0005823170999999</v>
      </c>
      <c r="F1328" s="57">
        <f t="shared" si="124"/>
        <v>1.8010241092372901</v>
      </c>
      <c r="G1328" s="44">
        <f t="shared" si="121"/>
        <v>1.00056411693432</v>
      </c>
      <c r="H1328" s="58">
        <f t="shared" si="125"/>
        <v>1.79029481000422</v>
      </c>
    </row>
    <row r="1329" spans="1:8" x14ac:dyDescent="0.3">
      <c r="A1329" s="9">
        <v>42472</v>
      </c>
      <c r="B1329" s="37">
        <v>14.13</v>
      </c>
      <c r="C1329" s="16">
        <f t="shared" si="120"/>
        <v>1.00052461</v>
      </c>
      <c r="D1329" s="16">
        <f t="shared" si="122"/>
        <v>1.6999291423098599</v>
      </c>
      <c r="E1329" s="43">
        <f t="shared" si="123"/>
        <v>1.0005823170999999</v>
      </c>
      <c r="F1329" s="57">
        <f t="shared" si="124"/>
        <v>1.80207287637361</v>
      </c>
      <c r="G1329" s="44">
        <f t="shared" si="121"/>
        <v>1.00056411693432</v>
      </c>
      <c r="H1329" s="58">
        <f t="shared" si="125"/>
        <v>1.7913047456239699</v>
      </c>
    </row>
    <row r="1330" spans="1:8" x14ac:dyDescent="0.3">
      <c r="A1330" s="9">
        <v>42473</v>
      </c>
      <c r="B1330" s="37">
        <v>14.13</v>
      </c>
      <c r="C1330" s="16">
        <f t="shared" si="120"/>
        <v>1.00052461</v>
      </c>
      <c r="D1330" s="16">
        <f t="shared" si="122"/>
        <v>1.70082094213721</v>
      </c>
      <c r="E1330" s="43">
        <f t="shared" si="123"/>
        <v>1.0005823170999999</v>
      </c>
      <c r="F1330" s="57">
        <f t="shared" si="124"/>
        <v>1.8031222542249701</v>
      </c>
      <c r="G1330" s="44">
        <f t="shared" si="121"/>
        <v>1.00056411693432</v>
      </c>
      <c r="H1330" s="58">
        <f t="shared" si="125"/>
        <v>1.7923152509655</v>
      </c>
    </row>
    <row r="1331" spans="1:8" x14ac:dyDescent="0.3">
      <c r="A1331" s="9">
        <v>42474</v>
      </c>
      <c r="B1331" s="37">
        <v>14.13</v>
      </c>
      <c r="C1331" s="16">
        <f t="shared" si="120"/>
        <v>1.00052461</v>
      </c>
      <c r="D1331" s="16">
        <f t="shared" si="122"/>
        <v>1.7017132098116601</v>
      </c>
      <c r="E1331" s="43">
        <f t="shared" si="123"/>
        <v>1.0005823170999999</v>
      </c>
      <c r="F1331" s="57">
        <f t="shared" si="124"/>
        <v>1.804172243147</v>
      </c>
      <c r="G1331" s="44">
        <f t="shared" si="121"/>
        <v>1.00056411693432</v>
      </c>
      <c r="H1331" s="58">
        <f t="shared" si="125"/>
        <v>1.7933263263502099</v>
      </c>
    </row>
    <row r="1332" spans="1:8" x14ac:dyDescent="0.3">
      <c r="A1332" s="9">
        <v>42475</v>
      </c>
      <c r="B1332" s="37">
        <v>14.13</v>
      </c>
      <c r="C1332" s="16">
        <f t="shared" si="120"/>
        <v>1.00052461</v>
      </c>
      <c r="D1332" s="16">
        <f t="shared" si="122"/>
        <v>1.70260594557866</v>
      </c>
      <c r="E1332" s="43">
        <f t="shared" si="123"/>
        <v>1.0005823170999999</v>
      </c>
      <c r="F1332" s="57">
        <f t="shared" si="124"/>
        <v>1.80522284349553</v>
      </c>
      <c r="G1332" s="44">
        <f t="shared" si="121"/>
        <v>1.00056411693432</v>
      </c>
      <c r="H1332" s="58">
        <f t="shared" si="125"/>
        <v>1.7943379720996699</v>
      </c>
    </row>
    <row r="1333" spans="1:8" x14ac:dyDescent="0.3">
      <c r="A1333" s="9">
        <v>42478</v>
      </c>
      <c r="B1333" s="37">
        <v>14.13</v>
      </c>
      <c r="C1333" s="16">
        <f t="shared" si="120"/>
        <v>1.00052461</v>
      </c>
      <c r="D1333" s="16">
        <f t="shared" si="122"/>
        <v>1.7034991496837699</v>
      </c>
      <c r="E1333" s="43">
        <f t="shared" si="123"/>
        <v>1.0005823170999999</v>
      </c>
      <c r="F1333" s="57">
        <f t="shared" si="124"/>
        <v>1.8062740556266099</v>
      </c>
      <c r="G1333" s="44">
        <f t="shared" si="121"/>
        <v>1.00056411693432</v>
      </c>
      <c r="H1333" s="58">
        <f t="shared" si="125"/>
        <v>1.79535018853562</v>
      </c>
    </row>
    <row r="1334" spans="1:8" x14ac:dyDescent="0.3">
      <c r="A1334" s="9">
        <v>42479</v>
      </c>
      <c r="B1334" s="37">
        <v>14.13</v>
      </c>
      <c r="C1334" s="16">
        <f t="shared" si="120"/>
        <v>1.00052461</v>
      </c>
      <c r="D1334" s="16">
        <f t="shared" si="122"/>
        <v>1.7043928223726901</v>
      </c>
      <c r="E1334" s="43">
        <f t="shared" si="123"/>
        <v>1.0005823170999999</v>
      </c>
      <c r="F1334" s="57">
        <f t="shared" si="124"/>
        <v>1.80732587989649</v>
      </c>
      <c r="G1334" s="44">
        <f t="shared" si="121"/>
        <v>1.00056411693432</v>
      </c>
      <c r="H1334" s="58">
        <f t="shared" si="125"/>
        <v>1.7963629759800099</v>
      </c>
    </row>
    <row r="1335" spans="1:8" x14ac:dyDescent="0.3">
      <c r="A1335" s="9">
        <v>42480</v>
      </c>
      <c r="B1335" s="37">
        <v>14.13</v>
      </c>
      <c r="C1335" s="16">
        <f t="shared" si="120"/>
        <v>1.00052461</v>
      </c>
      <c r="D1335" s="16">
        <f t="shared" si="122"/>
        <v>1.70528696389124</v>
      </c>
      <c r="E1335" s="43">
        <f t="shared" si="123"/>
        <v>1.0005823170999999</v>
      </c>
      <c r="F1335" s="57">
        <f t="shared" si="124"/>
        <v>1.8083783166616301</v>
      </c>
      <c r="G1335" s="44">
        <f t="shared" si="121"/>
        <v>1.00056411693432</v>
      </c>
      <c r="H1335" s="58">
        <f t="shared" si="125"/>
        <v>1.7973763347549501</v>
      </c>
    </row>
    <row r="1336" spans="1:8" x14ac:dyDescent="0.3">
      <c r="A1336" s="9">
        <v>42482</v>
      </c>
      <c r="B1336" s="37">
        <v>14.13</v>
      </c>
      <c r="C1336" s="16">
        <f t="shared" si="120"/>
        <v>1.00052461</v>
      </c>
      <c r="D1336" s="16">
        <f t="shared" si="122"/>
        <v>1.7061815744853699</v>
      </c>
      <c r="E1336" s="43">
        <f t="shared" si="123"/>
        <v>1.0005823170999999</v>
      </c>
      <c r="F1336" s="57">
        <f t="shared" si="124"/>
        <v>1.8094313662786901</v>
      </c>
      <c r="G1336" s="44">
        <f t="shared" si="121"/>
        <v>1.00056411693432</v>
      </c>
      <c r="H1336" s="58">
        <f t="shared" si="125"/>
        <v>1.7983902651827299</v>
      </c>
    </row>
    <row r="1337" spans="1:8" x14ac:dyDescent="0.3">
      <c r="A1337" s="9">
        <v>42485</v>
      </c>
      <c r="B1337" s="37">
        <v>14.13</v>
      </c>
      <c r="C1337" s="16">
        <f t="shared" si="120"/>
        <v>1.00052461</v>
      </c>
      <c r="D1337" s="16">
        <f t="shared" si="122"/>
        <v>1.70707665440116</v>
      </c>
      <c r="E1337" s="43">
        <f t="shared" si="123"/>
        <v>1.0005823170999999</v>
      </c>
      <c r="F1337" s="57">
        <f t="shared" si="124"/>
        <v>1.81048502910455</v>
      </c>
      <c r="G1337" s="44">
        <f t="shared" si="121"/>
        <v>1.00056411693432</v>
      </c>
      <c r="H1337" s="58">
        <f t="shared" si="125"/>
        <v>1.79940476758584</v>
      </c>
    </row>
    <row r="1338" spans="1:8" x14ac:dyDescent="0.3">
      <c r="A1338" s="9">
        <v>42486</v>
      </c>
      <c r="B1338" s="37">
        <v>14.13</v>
      </c>
      <c r="C1338" s="16">
        <f t="shared" si="120"/>
        <v>1.00052461</v>
      </c>
      <c r="D1338" s="16">
        <f t="shared" si="122"/>
        <v>1.70797220388483</v>
      </c>
      <c r="E1338" s="43">
        <f t="shared" si="123"/>
        <v>1.0005823170999999</v>
      </c>
      <c r="F1338" s="57">
        <f t="shared" si="124"/>
        <v>1.8115393054962901</v>
      </c>
      <c r="G1338" s="44">
        <f t="shared" si="121"/>
        <v>1.00056411693432</v>
      </c>
      <c r="H1338" s="58">
        <f t="shared" si="125"/>
        <v>1.80041984228693</v>
      </c>
    </row>
    <row r="1339" spans="1:8" x14ac:dyDescent="0.3">
      <c r="A1339" s="9">
        <v>42487</v>
      </c>
      <c r="B1339" s="37">
        <v>14.13</v>
      </c>
      <c r="C1339" s="16">
        <f t="shared" si="120"/>
        <v>1.00052461</v>
      </c>
      <c r="D1339" s="16">
        <f t="shared" si="122"/>
        <v>1.7088682231827099</v>
      </c>
      <c r="E1339" s="43">
        <f t="shared" si="123"/>
        <v>1.0005823170999999</v>
      </c>
      <c r="F1339" s="57">
        <f t="shared" si="124"/>
        <v>1.8125941958112</v>
      </c>
      <c r="G1339" s="44">
        <f t="shared" si="121"/>
        <v>1.00056411693432</v>
      </c>
      <c r="H1339" s="58">
        <f t="shared" si="125"/>
        <v>1.80143548960885</v>
      </c>
    </row>
    <row r="1340" spans="1:8" x14ac:dyDescent="0.3">
      <c r="A1340" s="9">
        <v>42488</v>
      </c>
      <c r="B1340" s="37">
        <v>14.13</v>
      </c>
      <c r="C1340" s="16">
        <f t="shared" si="120"/>
        <v>1.00052461</v>
      </c>
      <c r="D1340" s="16">
        <f t="shared" si="122"/>
        <v>1.70976471254127</v>
      </c>
      <c r="E1340" s="43">
        <f t="shared" si="123"/>
        <v>1.0005823170999999</v>
      </c>
      <c r="F1340" s="57">
        <f t="shared" si="124"/>
        <v>1.81364970040678</v>
      </c>
      <c r="G1340" s="44">
        <f t="shared" si="121"/>
        <v>1.00056411693432</v>
      </c>
      <c r="H1340" s="58">
        <f t="shared" si="125"/>
        <v>1.80245170987462</v>
      </c>
    </row>
    <row r="1341" spans="1:8" x14ac:dyDescent="0.3">
      <c r="A1341" s="9">
        <v>42489</v>
      </c>
      <c r="B1341" s="37">
        <v>14.13</v>
      </c>
      <c r="C1341" s="16">
        <f t="shared" si="120"/>
        <v>1.00052461</v>
      </c>
      <c r="D1341" s="16">
        <f t="shared" si="122"/>
        <v>1.71066167220712</v>
      </c>
      <c r="E1341" s="43">
        <f t="shared" si="123"/>
        <v>1.0005823170999999</v>
      </c>
      <c r="F1341" s="57">
        <f t="shared" si="124"/>
        <v>1.81470581964074</v>
      </c>
      <c r="G1341" s="44">
        <f t="shared" si="121"/>
        <v>1.00056411693432</v>
      </c>
      <c r="H1341" s="58">
        <f t="shared" si="125"/>
        <v>1.80346850340745</v>
      </c>
    </row>
    <row r="1342" spans="1:8" x14ac:dyDescent="0.3">
      <c r="A1342" s="9">
        <v>42492</v>
      </c>
      <c r="B1342" s="37">
        <v>14.13</v>
      </c>
      <c r="C1342" s="16">
        <f t="shared" si="120"/>
        <v>1.00052461</v>
      </c>
      <c r="D1342" s="16">
        <f t="shared" si="122"/>
        <v>1.7115591024269801</v>
      </c>
      <c r="E1342" s="43">
        <f t="shared" si="123"/>
        <v>1.0005823170999999</v>
      </c>
      <c r="F1342" s="57">
        <f t="shared" si="124"/>
        <v>1.8157625538709901</v>
      </c>
      <c r="G1342" s="44">
        <f t="shared" si="121"/>
        <v>1.00056411693432</v>
      </c>
      <c r="H1342" s="58">
        <f t="shared" si="125"/>
        <v>1.8044858705307301</v>
      </c>
    </row>
    <row r="1343" spans="1:8" x14ac:dyDescent="0.3">
      <c r="A1343" s="9">
        <v>42493</v>
      </c>
      <c r="B1343" s="37">
        <v>14.13</v>
      </c>
      <c r="C1343" s="16">
        <f t="shared" si="120"/>
        <v>1.00052461</v>
      </c>
      <c r="D1343" s="16">
        <f t="shared" si="122"/>
        <v>1.7124570034477</v>
      </c>
      <c r="E1343" s="43">
        <f t="shared" si="123"/>
        <v>1.0005823170999999</v>
      </c>
      <c r="F1343" s="57">
        <f t="shared" si="124"/>
        <v>1.81681990345565</v>
      </c>
      <c r="G1343" s="44">
        <f t="shared" si="121"/>
        <v>1.00056411693432</v>
      </c>
      <c r="H1343" s="58">
        <f t="shared" si="125"/>
        <v>1.80550381156804</v>
      </c>
    </row>
    <row r="1344" spans="1:8" x14ac:dyDescent="0.3">
      <c r="A1344" s="9">
        <v>42494</v>
      </c>
      <c r="B1344" s="37">
        <v>14.13</v>
      </c>
      <c r="C1344" s="16">
        <f t="shared" si="120"/>
        <v>1.00052461</v>
      </c>
      <c r="D1344" s="16">
        <f t="shared" si="122"/>
        <v>1.71335537551628</v>
      </c>
      <c r="E1344" s="43">
        <f t="shared" si="123"/>
        <v>1.0005823170999999</v>
      </c>
      <c r="F1344" s="57">
        <f t="shared" si="124"/>
        <v>1.8178778687530499</v>
      </c>
      <c r="G1344" s="44">
        <f t="shared" si="121"/>
        <v>1.00056411693432</v>
      </c>
      <c r="H1344" s="58">
        <f t="shared" si="125"/>
        <v>1.8065223268431201</v>
      </c>
    </row>
    <row r="1345" spans="1:8" x14ac:dyDescent="0.3">
      <c r="A1345" s="9">
        <v>42495</v>
      </c>
      <c r="B1345" s="37">
        <v>14.13</v>
      </c>
      <c r="C1345" s="16">
        <f t="shared" si="120"/>
        <v>1.00052461</v>
      </c>
      <c r="D1345" s="16">
        <f t="shared" si="122"/>
        <v>1.71425421887983</v>
      </c>
      <c r="E1345" s="43">
        <f t="shared" si="123"/>
        <v>1.0005823170999999</v>
      </c>
      <c r="F1345" s="57">
        <f t="shared" si="124"/>
        <v>1.81893645012174</v>
      </c>
      <c r="G1345" s="44">
        <f t="shared" si="121"/>
        <v>1.00056411693432</v>
      </c>
      <c r="H1345" s="58">
        <f t="shared" si="125"/>
        <v>1.80754141667992</v>
      </c>
    </row>
    <row r="1346" spans="1:8" x14ac:dyDescent="0.3">
      <c r="A1346" s="9">
        <v>42496</v>
      </c>
      <c r="B1346" s="37">
        <v>14.13</v>
      </c>
      <c r="C1346" s="16">
        <f t="shared" si="120"/>
        <v>1.00052461</v>
      </c>
      <c r="D1346" s="16">
        <f t="shared" si="122"/>
        <v>1.7151535337856001</v>
      </c>
      <c r="E1346" s="43">
        <f t="shared" si="123"/>
        <v>1.0005823170999999</v>
      </c>
      <c r="F1346" s="57">
        <f t="shared" si="124"/>
        <v>1.81999564792046</v>
      </c>
      <c r="G1346" s="44">
        <f t="shared" si="121"/>
        <v>1.00056411693432</v>
      </c>
      <c r="H1346" s="58">
        <f t="shared" si="125"/>
        <v>1.8085610814025499</v>
      </c>
    </row>
    <row r="1347" spans="1:8" x14ac:dyDescent="0.3">
      <c r="A1347" s="9">
        <v>42499</v>
      </c>
      <c r="B1347" s="37">
        <v>14.13</v>
      </c>
      <c r="C1347" s="16">
        <f t="shared" si="120"/>
        <v>1.00052461</v>
      </c>
      <c r="D1347" s="16">
        <f t="shared" si="122"/>
        <v>1.71605332048096</v>
      </c>
      <c r="E1347" s="43">
        <f t="shared" si="123"/>
        <v>1.0005823170999999</v>
      </c>
      <c r="F1347" s="57">
        <f t="shared" si="124"/>
        <v>1.8210554625081701</v>
      </c>
      <c r="G1347" s="44">
        <f t="shared" si="121"/>
        <v>1.00056411693432</v>
      </c>
      <c r="H1347" s="58">
        <f t="shared" si="125"/>
        <v>1.80958132133532</v>
      </c>
    </row>
    <row r="1348" spans="1:8" x14ac:dyDescent="0.3">
      <c r="A1348" s="9">
        <v>42500</v>
      </c>
      <c r="B1348" s="37">
        <v>14.13</v>
      </c>
      <c r="C1348" s="16">
        <f t="shared" ref="C1348:C1411" si="126">ROUND((1+B1348/100)^(1/252),8)</f>
        <v>1.00052461</v>
      </c>
      <c r="D1348" s="16">
        <f t="shared" si="122"/>
        <v>1.7169535792134201</v>
      </c>
      <c r="E1348" s="43">
        <f t="shared" si="123"/>
        <v>1.0005823170999999</v>
      </c>
      <c r="F1348" s="57">
        <f t="shared" si="124"/>
        <v>1.8221158942440401</v>
      </c>
      <c r="G1348" s="44">
        <f t="shared" ref="G1348:G1411" si="127">ROUND((C1348)*((1+$G$1)^(1/252)),16)</f>
        <v>1.00056411693432</v>
      </c>
      <c r="H1348" s="58">
        <f t="shared" si="125"/>
        <v>1.8106021368027101</v>
      </c>
    </row>
    <row r="1349" spans="1:8" x14ac:dyDescent="0.3">
      <c r="A1349" s="9">
        <v>42501</v>
      </c>
      <c r="B1349" s="37">
        <v>14.13</v>
      </c>
      <c r="C1349" s="16">
        <f t="shared" si="126"/>
        <v>1.00052461</v>
      </c>
      <c r="D1349" s="16">
        <f t="shared" ref="D1349:D1412" si="128">TRUNC(D1348*(C1348),16)</f>
        <v>1.7178543102306101</v>
      </c>
      <c r="E1349" s="43">
        <f t="shared" ref="E1349:E1412" si="129">ROUND(1+(C1349-1)*$E$1,16)</f>
        <v>1.0005823170999999</v>
      </c>
      <c r="F1349" s="57">
        <f t="shared" ref="F1349:F1412" si="130">TRUNC(F1348*E1348,16)</f>
        <v>1.8231769434874401</v>
      </c>
      <c r="G1349" s="44">
        <f t="shared" si="127"/>
        <v>1.00056411693432</v>
      </c>
      <c r="H1349" s="58">
        <f t="shared" ref="H1349:H1412" si="131">TRUNC(H1348*G1348,16)</f>
        <v>1.8116235281294</v>
      </c>
    </row>
    <row r="1350" spans="1:8" x14ac:dyDescent="0.3">
      <c r="A1350" s="9">
        <v>42502</v>
      </c>
      <c r="B1350" s="37">
        <v>14.13</v>
      </c>
      <c r="C1350" s="16">
        <f t="shared" si="126"/>
        <v>1.00052461</v>
      </c>
      <c r="D1350" s="16">
        <f t="shared" si="128"/>
        <v>1.7187555137802999</v>
      </c>
      <c r="E1350" s="43">
        <f t="shared" si="129"/>
        <v>1.0005823170999999</v>
      </c>
      <c r="F1350" s="57">
        <f t="shared" si="130"/>
        <v>1.82423861059796</v>
      </c>
      <c r="G1350" s="44">
        <f t="shared" si="127"/>
        <v>1.00056411693432</v>
      </c>
      <c r="H1350" s="58">
        <f t="shared" si="131"/>
        <v>1.81264549564023</v>
      </c>
    </row>
    <row r="1351" spans="1:8" x14ac:dyDescent="0.3">
      <c r="A1351" s="9">
        <v>42503</v>
      </c>
      <c r="B1351" s="37">
        <v>14.13</v>
      </c>
      <c r="C1351" s="16">
        <f t="shared" si="126"/>
        <v>1.00052461</v>
      </c>
      <c r="D1351" s="16">
        <f t="shared" si="128"/>
        <v>1.7196571901103801</v>
      </c>
      <c r="E1351" s="43">
        <f t="shared" si="129"/>
        <v>1.0005823170999999</v>
      </c>
      <c r="F1351" s="57">
        <f t="shared" si="130"/>
        <v>1.82530089593539</v>
      </c>
      <c r="G1351" s="44">
        <f t="shared" si="127"/>
        <v>1.00056411693432</v>
      </c>
      <c r="H1351" s="58">
        <f t="shared" si="131"/>
        <v>1.81366803966024</v>
      </c>
    </row>
    <row r="1352" spans="1:8" x14ac:dyDescent="0.3">
      <c r="A1352" s="9">
        <v>42506</v>
      </c>
      <c r="B1352" s="37">
        <v>14.13</v>
      </c>
      <c r="C1352" s="16">
        <f t="shared" si="126"/>
        <v>1.00052461</v>
      </c>
      <c r="D1352" s="16">
        <f t="shared" si="128"/>
        <v>1.7205593394688801</v>
      </c>
      <c r="E1352" s="43">
        <f t="shared" si="129"/>
        <v>1.0005823170999999</v>
      </c>
      <c r="F1352" s="57">
        <f t="shared" si="130"/>
        <v>1.82636379985974</v>
      </c>
      <c r="G1352" s="44">
        <f t="shared" si="127"/>
        <v>1.00056411693432</v>
      </c>
      <c r="H1352" s="58">
        <f t="shared" si="131"/>
        <v>1.8146911605146501</v>
      </c>
    </row>
    <row r="1353" spans="1:8" x14ac:dyDescent="0.3">
      <c r="A1353" s="9">
        <v>42507</v>
      </c>
      <c r="B1353" s="37">
        <v>14.13</v>
      </c>
      <c r="C1353" s="16">
        <f t="shared" si="126"/>
        <v>1.00052461</v>
      </c>
      <c r="D1353" s="16">
        <f t="shared" si="128"/>
        <v>1.72146196210396</v>
      </c>
      <c r="E1353" s="43">
        <f t="shared" si="129"/>
        <v>1.0005823170999999</v>
      </c>
      <c r="F1353" s="57">
        <f t="shared" si="130"/>
        <v>1.8274273227312201</v>
      </c>
      <c r="G1353" s="44">
        <f t="shared" si="127"/>
        <v>1.00056411693432</v>
      </c>
      <c r="H1353" s="58">
        <f t="shared" si="131"/>
        <v>1.8157148585288601</v>
      </c>
    </row>
    <row r="1354" spans="1:8" x14ac:dyDescent="0.3">
      <c r="A1354" s="9">
        <v>42508</v>
      </c>
      <c r="B1354" s="37">
        <v>14.13</v>
      </c>
      <c r="C1354" s="16">
        <f t="shared" si="126"/>
        <v>1.00052461</v>
      </c>
      <c r="D1354" s="16">
        <f t="shared" si="128"/>
        <v>1.7223650582639001</v>
      </c>
      <c r="E1354" s="43">
        <f t="shared" si="129"/>
        <v>1.0005823170999999</v>
      </c>
      <c r="F1354" s="57">
        <f t="shared" si="130"/>
        <v>1.8284914649102499</v>
      </c>
      <c r="G1354" s="44">
        <f t="shared" si="127"/>
        <v>1.00056411693432</v>
      </c>
      <c r="H1354" s="58">
        <f t="shared" si="131"/>
        <v>1.81673913402845</v>
      </c>
    </row>
    <row r="1355" spans="1:8" x14ac:dyDescent="0.3">
      <c r="A1355" s="9">
        <v>42509</v>
      </c>
      <c r="B1355" s="37">
        <v>14.13</v>
      </c>
      <c r="C1355" s="16">
        <f t="shared" si="126"/>
        <v>1.00052461</v>
      </c>
      <c r="D1355" s="16">
        <f t="shared" si="128"/>
        <v>1.7232686281971199</v>
      </c>
      <c r="E1355" s="43">
        <f t="shared" si="129"/>
        <v>1.0005823170999999</v>
      </c>
      <c r="F1355" s="57">
        <f t="shared" si="130"/>
        <v>1.8295562267574701</v>
      </c>
      <c r="G1355" s="44">
        <f t="shared" si="127"/>
        <v>1.00056411693432</v>
      </c>
      <c r="H1355" s="58">
        <f t="shared" si="131"/>
        <v>1.8177639873392</v>
      </c>
    </row>
    <row r="1356" spans="1:8" x14ac:dyDescent="0.3">
      <c r="A1356" s="9">
        <v>42510</v>
      </c>
      <c r="B1356" s="37">
        <v>14.13</v>
      </c>
      <c r="C1356" s="16">
        <f t="shared" si="126"/>
        <v>1.00052461</v>
      </c>
      <c r="D1356" s="16">
        <f t="shared" si="128"/>
        <v>1.72417267215216</v>
      </c>
      <c r="E1356" s="43">
        <f t="shared" si="129"/>
        <v>1.0005823170999999</v>
      </c>
      <c r="F1356" s="57">
        <f t="shared" si="130"/>
        <v>1.8306216086337199</v>
      </c>
      <c r="G1356" s="44">
        <f t="shared" si="127"/>
        <v>1.00056411693432</v>
      </c>
      <c r="H1356" s="58">
        <f t="shared" si="131"/>
        <v>1.8187894187870599</v>
      </c>
    </row>
    <row r="1357" spans="1:8" x14ac:dyDescent="0.3">
      <c r="A1357" s="9">
        <v>42513</v>
      </c>
      <c r="B1357" s="37">
        <v>14.13</v>
      </c>
      <c r="C1357" s="16">
        <f t="shared" si="126"/>
        <v>1.00052461</v>
      </c>
      <c r="D1357" s="16">
        <f t="shared" si="128"/>
        <v>1.7250771903777</v>
      </c>
      <c r="E1357" s="43">
        <f t="shared" si="129"/>
        <v>1.0005823170999999</v>
      </c>
      <c r="F1357" s="57">
        <f t="shared" si="130"/>
        <v>1.8316876109000599</v>
      </c>
      <c r="G1357" s="44">
        <f t="shared" si="127"/>
        <v>1.00056411693432</v>
      </c>
      <c r="H1357" s="58">
        <f t="shared" si="131"/>
        <v>1.81981542869816</v>
      </c>
    </row>
    <row r="1358" spans="1:8" x14ac:dyDescent="0.3">
      <c r="A1358" s="9">
        <v>42514</v>
      </c>
      <c r="B1358" s="37">
        <v>14.13</v>
      </c>
      <c r="C1358" s="16">
        <f t="shared" si="126"/>
        <v>1.00052461</v>
      </c>
      <c r="D1358" s="16">
        <f t="shared" si="128"/>
        <v>1.7259821831225399</v>
      </c>
      <c r="E1358" s="43">
        <f t="shared" si="129"/>
        <v>1.0005823170999999</v>
      </c>
      <c r="F1358" s="57">
        <f t="shared" si="130"/>
        <v>1.8327542339177401</v>
      </c>
      <c r="G1358" s="44">
        <f t="shared" si="127"/>
        <v>1.00056411693432</v>
      </c>
      <c r="H1358" s="58">
        <f t="shared" si="131"/>
        <v>1.82084201739883</v>
      </c>
    </row>
    <row r="1359" spans="1:8" x14ac:dyDescent="0.3">
      <c r="A1359" s="9">
        <v>42515</v>
      </c>
      <c r="B1359" s="37">
        <v>14.13</v>
      </c>
      <c r="C1359" s="16">
        <f t="shared" si="126"/>
        <v>1.00052461</v>
      </c>
      <c r="D1359" s="16">
        <f t="shared" si="128"/>
        <v>1.7268876506356301</v>
      </c>
      <c r="E1359" s="43">
        <f t="shared" si="129"/>
        <v>1.0005823170999999</v>
      </c>
      <c r="F1359" s="57">
        <f t="shared" si="130"/>
        <v>1.83382147804825</v>
      </c>
      <c r="G1359" s="44">
        <f t="shared" si="127"/>
        <v>1.00056411693432</v>
      </c>
      <c r="H1359" s="58">
        <f t="shared" si="131"/>
        <v>1.82186918521557</v>
      </c>
    </row>
    <row r="1360" spans="1:8" x14ac:dyDescent="0.3">
      <c r="A1360" s="9">
        <v>42517</v>
      </c>
      <c r="B1360" s="37">
        <v>14.13</v>
      </c>
      <c r="C1360" s="16">
        <f t="shared" si="126"/>
        <v>1.00052461</v>
      </c>
      <c r="D1360" s="16">
        <f t="shared" si="128"/>
        <v>1.72779359316603</v>
      </c>
      <c r="E1360" s="43">
        <f t="shared" si="129"/>
        <v>1.0005823170999999</v>
      </c>
      <c r="F1360" s="57">
        <f t="shared" si="130"/>
        <v>1.8348893436532601</v>
      </c>
      <c r="G1360" s="44">
        <f t="shared" si="127"/>
        <v>1.00056411693432</v>
      </c>
      <c r="H1360" s="58">
        <f t="shared" si="131"/>
        <v>1.8228969324750699</v>
      </c>
    </row>
    <row r="1361" spans="1:8" x14ac:dyDescent="0.3">
      <c r="A1361" s="9">
        <v>42520</v>
      </c>
      <c r="B1361" s="37">
        <v>14.13</v>
      </c>
      <c r="C1361" s="16">
        <f t="shared" si="126"/>
        <v>1.00052461</v>
      </c>
      <c r="D1361" s="16">
        <f t="shared" si="128"/>
        <v>1.72870001096294</v>
      </c>
      <c r="E1361" s="43">
        <f t="shared" si="129"/>
        <v>1.0005823170999999</v>
      </c>
      <c r="F1361" s="57">
        <f t="shared" si="130"/>
        <v>1.83595783109468</v>
      </c>
      <c r="G1361" s="44">
        <f t="shared" si="127"/>
        <v>1.00056411693432</v>
      </c>
      <c r="H1361" s="58">
        <f t="shared" si="131"/>
        <v>1.8239252595041999</v>
      </c>
    </row>
    <row r="1362" spans="1:8" x14ac:dyDescent="0.3">
      <c r="A1362" s="9">
        <v>42521</v>
      </c>
      <c r="B1362" s="37">
        <v>14.13</v>
      </c>
      <c r="C1362" s="16">
        <f t="shared" si="126"/>
        <v>1.00052461</v>
      </c>
      <c r="D1362" s="16">
        <f t="shared" si="128"/>
        <v>1.7296069042756901</v>
      </c>
      <c r="E1362" s="43">
        <f t="shared" si="129"/>
        <v>1.0005823170999999</v>
      </c>
      <c r="F1362" s="57">
        <f t="shared" si="130"/>
        <v>1.83702694073461</v>
      </c>
      <c r="G1362" s="44">
        <f t="shared" si="127"/>
        <v>1.00056411693432</v>
      </c>
      <c r="H1362" s="58">
        <f t="shared" si="131"/>
        <v>1.82495416663002</v>
      </c>
    </row>
    <row r="1363" spans="1:8" x14ac:dyDescent="0.3">
      <c r="A1363" s="9">
        <v>42522</v>
      </c>
      <c r="B1363" s="37">
        <v>14.13</v>
      </c>
      <c r="C1363" s="16">
        <f t="shared" si="126"/>
        <v>1.00052461</v>
      </c>
      <c r="D1363" s="16">
        <f t="shared" si="128"/>
        <v>1.73051427335374</v>
      </c>
      <c r="E1363" s="43">
        <f t="shared" si="129"/>
        <v>1.0005823170999999</v>
      </c>
      <c r="F1363" s="57">
        <f t="shared" si="130"/>
        <v>1.8380966729353601</v>
      </c>
      <c r="G1363" s="44">
        <f t="shared" si="127"/>
        <v>1.00056411693432</v>
      </c>
      <c r="H1363" s="58">
        <f t="shared" si="131"/>
        <v>1.82598365417977</v>
      </c>
    </row>
    <row r="1364" spans="1:8" x14ac:dyDescent="0.3">
      <c r="A1364" s="9">
        <v>42523</v>
      </c>
      <c r="B1364" s="37">
        <v>14.13</v>
      </c>
      <c r="C1364" s="16">
        <f t="shared" si="126"/>
        <v>1.00052461</v>
      </c>
      <c r="D1364" s="16">
        <f t="shared" si="128"/>
        <v>1.73142211844668</v>
      </c>
      <c r="E1364" s="43">
        <f t="shared" si="129"/>
        <v>1.0005823170999999</v>
      </c>
      <c r="F1364" s="57">
        <f t="shared" si="130"/>
        <v>1.8391670280594601</v>
      </c>
      <c r="G1364" s="44">
        <f t="shared" si="127"/>
        <v>1.00056411693432</v>
      </c>
      <c r="H1364" s="58">
        <f t="shared" si="131"/>
        <v>1.82701372248088</v>
      </c>
    </row>
    <row r="1365" spans="1:8" x14ac:dyDescent="0.3">
      <c r="A1365" s="9">
        <v>42524</v>
      </c>
      <c r="B1365" s="37">
        <v>14.13</v>
      </c>
      <c r="C1365" s="16">
        <f t="shared" si="126"/>
        <v>1.00052461</v>
      </c>
      <c r="D1365" s="16">
        <f t="shared" si="128"/>
        <v>1.7323304398042401</v>
      </c>
      <c r="E1365" s="43">
        <f t="shared" si="129"/>
        <v>1.0005823170999999</v>
      </c>
      <c r="F1365" s="57">
        <f t="shared" si="130"/>
        <v>1.84023800646966</v>
      </c>
      <c r="G1365" s="44">
        <f t="shared" si="127"/>
        <v>1.00056411693432</v>
      </c>
      <c r="H1365" s="58">
        <f t="shared" si="131"/>
        <v>1.82804437186097</v>
      </c>
    </row>
    <row r="1366" spans="1:8" x14ac:dyDescent="0.3">
      <c r="A1366" s="9">
        <v>42527</v>
      </c>
      <c r="B1366" s="37">
        <v>14.13</v>
      </c>
      <c r="C1366" s="16">
        <f t="shared" si="126"/>
        <v>1.00052461</v>
      </c>
      <c r="D1366" s="16">
        <f t="shared" si="128"/>
        <v>1.73323923767627</v>
      </c>
      <c r="E1366" s="43">
        <f t="shared" si="129"/>
        <v>1.0005823170999999</v>
      </c>
      <c r="F1366" s="57">
        <f t="shared" si="130"/>
        <v>1.8413096085289</v>
      </c>
      <c r="G1366" s="44">
        <f t="shared" si="127"/>
        <v>1.00056411693432</v>
      </c>
      <c r="H1366" s="58">
        <f t="shared" si="131"/>
        <v>1.8290756026478301</v>
      </c>
    </row>
    <row r="1367" spans="1:8" x14ac:dyDescent="0.3">
      <c r="A1367" s="9">
        <v>42528</v>
      </c>
      <c r="B1367" s="37">
        <v>14.13</v>
      </c>
      <c r="C1367" s="16">
        <f t="shared" si="126"/>
        <v>1.00052461</v>
      </c>
      <c r="D1367" s="16">
        <f t="shared" si="128"/>
        <v>1.73414851231275</v>
      </c>
      <c r="E1367" s="43">
        <f t="shared" si="129"/>
        <v>1.0005823170999999</v>
      </c>
      <c r="F1367" s="57">
        <f t="shared" si="130"/>
        <v>1.84238183460034</v>
      </c>
      <c r="G1367" s="44">
        <f t="shared" si="127"/>
        <v>1.00056411693432</v>
      </c>
      <c r="H1367" s="58">
        <f t="shared" si="131"/>
        <v>1.8301074151694401</v>
      </c>
    </row>
    <row r="1368" spans="1:8" x14ac:dyDescent="0.3">
      <c r="A1368" s="9">
        <v>42529</v>
      </c>
      <c r="B1368" s="37">
        <v>14.13</v>
      </c>
      <c r="C1368" s="16">
        <f t="shared" si="126"/>
        <v>1.00052461</v>
      </c>
      <c r="D1368" s="16">
        <f t="shared" si="128"/>
        <v>1.7350582639637899</v>
      </c>
      <c r="E1368" s="43">
        <f t="shared" si="129"/>
        <v>1.0005823170999999</v>
      </c>
      <c r="F1368" s="57">
        <f t="shared" si="130"/>
        <v>1.8434546850473601</v>
      </c>
      <c r="G1368" s="44">
        <f t="shared" si="127"/>
        <v>1.00056411693432</v>
      </c>
      <c r="H1368" s="58">
        <f t="shared" si="131"/>
        <v>1.83113980975396</v>
      </c>
    </row>
    <row r="1369" spans="1:8" x14ac:dyDescent="0.3">
      <c r="A1369" s="9">
        <v>42530</v>
      </c>
      <c r="B1369" s="37">
        <v>14.13</v>
      </c>
      <c r="C1369" s="16">
        <f t="shared" si="126"/>
        <v>1.00052461</v>
      </c>
      <c r="D1369" s="16">
        <f t="shared" si="128"/>
        <v>1.7359684928796499</v>
      </c>
      <c r="E1369" s="43">
        <f t="shared" si="129"/>
        <v>1.0005823170999999</v>
      </c>
      <c r="F1369" s="57">
        <f t="shared" si="130"/>
        <v>1.8445281602335399</v>
      </c>
      <c r="G1369" s="44">
        <f t="shared" si="127"/>
        <v>1.00056411693432</v>
      </c>
      <c r="H1369" s="58">
        <f t="shared" si="131"/>
        <v>1.8321727867297499</v>
      </c>
    </row>
    <row r="1370" spans="1:8" x14ac:dyDescent="0.3">
      <c r="A1370" s="9">
        <v>42531</v>
      </c>
      <c r="B1370" s="37">
        <v>14.13</v>
      </c>
      <c r="C1370" s="16">
        <f t="shared" si="126"/>
        <v>1.00052461</v>
      </c>
      <c r="D1370" s="16">
        <f t="shared" si="128"/>
        <v>1.7368791993107</v>
      </c>
      <c r="E1370" s="43">
        <f t="shared" si="129"/>
        <v>1.0005823170999999</v>
      </c>
      <c r="F1370" s="57">
        <f t="shared" si="130"/>
        <v>1.8456022605226801</v>
      </c>
      <c r="G1370" s="44">
        <f t="shared" si="127"/>
        <v>1.00056411693432</v>
      </c>
      <c r="H1370" s="58">
        <f t="shared" si="131"/>
        <v>1.8332063464253401</v>
      </c>
    </row>
    <row r="1371" spans="1:8" x14ac:dyDescent="0.3">
      <c r="A1371" s="9">
        <v>42534</v>
      </c>
      <c r="B1371" s="37">
        <v>14.13</v>
      </c>
      <c r="C1371" s="16">
        <f t="shared" si="126"/>
        <v>1.00052461</v>
      </c>
      <c r="D1371" s="16">
        <f t="shared" si="128"/>
        <v>1.73779038350745</v>
      </c>
      <c r="E1371" s="43">
        <f t="shared" si="129"/>
        <v>1.0005823170999999</v>
      </c>
      <c r="F1371" s="57">
        <f t="shared" si="130"/>
        <v>1.84667698627878</v>
      </c>
      <c r="G1371" s="44">
        <f t="shared" si="127"/>
        <v>1.00056411693432</v>
      </c>
      <c r="H1371" s="58">
        <f t="shared" si="131"/>
        <v>1.8342404891694599</v>
      </c>
    </row>
    <row r="1372" spans="1:8" x14ac:dyDescent="0.3">
      <c r="A1372" s="9">
        <v>42535</v>
      </c>
      <c r="B1372" s="37">
        <v>14.13</v>
      </c>
      <c r="C1372" s="16">
        <f t="shared" si="126"/>
        <v>1.00052461</v>
      </c>
      <c r="D1372" s="16">
        <f t="shared" si="128"/>
        <v>1.73870204572054</v>
      </c>
      <c r="E1372" s="43">
        <f t="shared" si="129"/>
        <v>1.0005823170999999</v>
      </c>
      <c r="F1372" s="57">
        <f t="shared" si="130"/>
        <v>1.8477523378660701</v>
      </c>
      <c r="G1372" s="44">
        <f t="shared" si="127"/>
        <v>1.00056411693432</v>
      </c>
      <c r="H1372" s="58">
        <f t="shared" si="131"/>
        <v>1.8352752152910199</v>
      </c>
    </row>
    <row r="1373" spans="1:8" x14ac:dyDescent="0.3">
      <c r="A1373" s="9">
        <v>42536</v>
      </c>
      <c r="B1373" s="37">
        <v>14.13</v>
      </c>
      <c r="C1373" s="16">
        <f t="shared" si="126"/>
        <v>1.00052461</v>
      </c>
      <c r="D1373" s="16">
        <f t="shared" si="128"/>
        <v>1.7396141862007499</v>
      </c>
      <c r="E1373" s="43">
        <f t="shared" si="129"/>
        <v>1.0005823170999999</v>
      </c>
      <c r="F1373" s="57">
        <f t="shared" si="130"/>
        <v>1.84882831564897</v>
      </c>
      <c r="G1373" s="44">
        <f t="shared" si="127"/>
        <v>1.00056411693432</v>
      </c>
      <c r="H1373" s="58">
        <f t="shared" si="131"/>
        <v>1.8363105251191001</v>
      </c>
    </row>
    <row r="1374" spans="1:8" x14ac:dyDescent="0.3">
      <c r="A1374" s="9">
        <v>42537</v>
      </c>
      <c r="B1374" s="37">
        <v>14.13</v>
      </c>
      <c r="C1374" s="16">
        <f t="shared" si="126"/>
        <v>1.00052461</v>
      </c>
      <c r="D1374" s="16">
        <f t="shared" si="128"/>
        <v>1.74052680519897</v>
      </c>
      <c r="E1374" s="43">
        <f t="shared" si="129"/>
        <v>1.0005823170999999</v>
      </c>
      <c r="F1374" s="57">
        <f t="shared" si="130"/>
        <v>1.84990491999214</v>
      </c>
      <c r="G1374" s="44">
        <f t="shared" si="127"/>
        <v>1.00056411693432</v>
      </c>
      <c r="H1374" s="58">
        <f t="shared" si="131"/>
        <v>1.83734641898299</v>
      </c>
    </row>
    <row r="1375" spans="1:8" x14ac:dyDescent="0.3">
      <c r="A1375" s="9">
        <v>42538</v>
      </c>
      <c r="B1375" s="37">
        <v>14.13</v>
      </c>
      <c r="C1375" s="16">
        <f t="shared" si="126"/>
        <v>1.00052461</v>
      </c>
      <c r="D1375" s="16">
        <f t="shared" si="128"/>
        <v>1.74143990296625</v>
      </c>
      <c r="E1375" s="43">
        <f t="shared" si="129"/>
        <v>1.0005823170999999</v>
      </c>
      <c r="F1375" s="57">
        <f t="shared" si="130"/>
        <v>1.8509821512604301</v>
      </c>
      <c r="G1375" s="44">
        <f t="shared" si="127"/>
        <v>1.00056411693432</v>
      </c>
      <c r="H1375" s="58">
        <f t="shared" si="131"/>
        <v>1.8383828972121501</v>
      </c>
    </row>
    <row r="1376" spans="1:8" x14ac:dyDescent="0.3">
      <c r="A1376" s="9">
        <v>42541</v>
      </c>
      <c r="B1376" s="37">
        <v>14.13</v>
      </c>
      <c r="C1376" s="16">
        <f t="shared" si="126"/>
        <v>1.00052461</v>
      </c>
      <c r="D1376" s="16">
        <f t="shared" si="128"/>
        <v>1.7423534797537501</v>
      </c>
      <c r="E1376" s="43">
        <f t="shared" si="129"/>
        <v>1.0005823170999999</v>
      </c>
      <c r="F1376" s="57">
        <f t="shared" si="130"/>
        <v>1.8520600098189</v>
      </c>
      <c r="G1376" s="44">
        <f t="shared" si="127"/>
        <v>1.00056411693432</v>
      </c>
      <c r="H1376" s="58">
        <f t="shared" si="131"/>
        <v>1.83941996013623</v>
      </c>
    </row>
    <row r="1377" spans="1:8" x14ac:dyDescent="0.3">
      <c r="A1377" s="9">
        <v>42542</v>
      </c>
      <c r="B1377" s="37">
        <v>14.13</v>
      </c>
      <c r="C1377" s="16">
        <f t="shared" si="126"/>
        <v>1.00052461</v>
      </c>
      <c r="D1377" s="16">
        <f t="shared" si="128"/>
        <v>1.7432675358127601</v>
      </c>
      <c r="E1377" s="43">
        <f t="shared" si="129"/>
        <v>1.0005823170999999</v>
      </c>
      <c r="F1377" s="57">
        <f t="shared" si="130"/>
        <v>1.8531384960328401</v>
      </c>
      <c r="G1377" s="44">
        <f t="shared" si="127"/>
        <v>1.00056411693432</v>
      </c>
      <c r="H1377" s="58">
        <f t="shared" si="131"/>
        <v>1.8404576080850701</v>
      </c>
    </row>
    <row r="1378" spans="1:8" x14ac:dyDescent="0.3">
      <c r="A1378" s="9">
        <v>42543</v>
      </c>
      <c r="B1378" s="37">
        <v>14.13</v>
      </c>
      <c r="C1378" s="16">
        <f t="shared" si="126"/>
        <v>1.00052461</v>
      </c>
      <c r="D1378" s="16">
        <f t="shared" si="128"/>
        <v>1.74418207139472</v>
      </c>
      <c r="E1378" s="43">
        <f t="shared" si="129"/>
        <v>1.0005823170999999</v>
      </c>
      <c r="F1378" s="57">
        <f t="shared" si="130"/>
        <v>1.8542176102677499</v>
      </c>
      <c r="G1378" s="44">
        <f t="shared" si="127"/>
        <v>1.00056411693432</v>
      </c>
      <c r="H1378" s="58">
        <f t="shared" si="131"/>
        <v>1.8414958413886899</v>
      </c>
    </row>
    <row r="1379" spans="1:8" x14ac:dyDescent="0.3">
      <c r="A1379" s="9">
        <v>42544</v>
      </c>
      <c r="B1379" s="37">
        <v>14.13</v>
      </c>
      <c r="C1379" s="16">
        <f t="shared" si="126"/>
        <v>1.00052461</v>
      </c>
      <c r="D1379" s="16">
        <f t="shared" si="128"/>
        <v>1.7450970867511899</v>
      </c>
      <c r="E1379" s="43">
        <f t="shared" si="129"/>
        <v>1.0005823170999999</v>
      </c>
      <c r="F1379" s="57">
        <f t="shared" si="130"/>
        <v>1.85529735288933</v>
      </c>
      <c r="G1379" s="44">
        <f t="shared" si="127"/>
        <v>1.00056411693432</v>
      </c>
      <c r="H1379" s="58">
        <f t="shared" si="131"/>
        <v>1.8425346603773001</v>
      </c>
    </row>
    <row r="1380" spans="1:8" x14ac:dyDescent="0.3">
      <c r="A1380" s="9">
        <v>42545</v>
      </c>
      <c r="B1380" s="37">
        <v>14.13</v>
      </c>
      <c r="C1380" s="16">
        <f t="shared" si="126"/>
        <v>1.00052461</v>
      </c>
      <c r="D1380" s="16">
        <f t="shared" si="128"/>
        <v>1.7460125821338699</v>
      </c>
      <c r="E1380" s="43">
        <f t="shared" si="129"/>
        <v>1.0005823170999999</v>
      </c>
      <c r="F1380" s="57">
        <f t="shared" si="130"/>
        <v>1.8563777242635</v>
      </c>
      <c r="G1380" s="44">
        <f t="shared" si="127"/>
        <v>1.00056411693432</v>
      </c>
      <c r="H1380" s="58">
        <f t="shared" si="131"/>
        <v>1.84357406538129</v>
      </c>
    </row>
    <row r="1381" spans="1:8" x14ac:dyDescent="0.3">
      <c r="A1381" s="9">
        <v>42548</v>
      </c>
      <c r="B1381" s="37">
        <v>14.13</v>
      </c>
      <c r="C1381" s="16">
        <f t="shared" si="126"/>
        <v>1.00052461</v>
      </c>
      <c r="D1381" s="16">
        <f t="shared" si="128"/>
        <v>1.7469285577945799</v>
      </c>
      <c r="E1381" s="43">
        <f t="shared" si="129"/>
        <v>1.0005823170999999</v>
      </c>
      <c r="F1381" s="57">
        <f t="shared" si="130"/>
        <v>1.8574587247564001</v>
      </c>
      <c r="G1381" s="44">
        <f t="shared" si="127"/>
        <v>1.00056411693432</v>
      </c>
      <c r="H1381" s="58">
        <f t="shared" si="131"/>
        <v>1.8446140567312399</v>
      </c>
    </row>
    <row r="1382" spans="1:8" x14ac:dyDescent="0.3">
      <c r="A1382" s="9">
        <v>42549</v>
      </c>
      <c r="B1382" s="37">
        <v>14.13</v>
      </c>
      <c r="C1382" s="16">
        <f t="shared" si="126"/>
        <v>1.00052461</v>
      </c>
      <c r="D1382" s="16">
        <f t="shared" si="128"/>
        <v>1.7478450139852799</v>
      </c>
      <c r="E1382" s="43">
        <f t="shared" si="129"/>
        <v>1.0005823170999999</v>
      </c>
      <c r="F1382" s="57">
        <f t="shared" si="130"/>
        <v>1.85854035473437</v>
      </c>
      <c r="G1382" s="44">
        <f t="shared" si="127"/>
        <v>1.00056411693432</v>
      </c>
      <c r="H1382" s="58">
        <f t="shared" si="131"/>
        <v>1.8456546347579299</v>
      </c>
    </row>
    <row r="1383" spans="1:8" x14ac:dyDescent="0.3">
      <c r="A1383" s="9">
        <v>42550</v>
      </c>
      <c r="B1383" s="37">
        <v>14.13</v>
      </c>
      <c r="C1383" s="16">
        <f t="shared" si="126"/>
        <v>1.00052461</v>
      </c>
      <c r="D1383" s="16">
        <f t="shared" si="128"/>
        <v>1.7487619509580701</v>
      </c>
      <c r="E1383" s="43">
        <f t="shared" si="129"/>
        <v>1.0005823170999999</v>
      </c>
      <c r="F1383" s="57">
        <f t="shared" si="130"/>
        <v>1.85962261456397</v>
      </c>
      <c r="G1383" s="44">
        <f t="shared" si="127"/>
        <v>1.00056411693432</v>
      </c>
      <c r="H1383" s="58">
        <f t="shared" si="131"/>
        <v>1.8466957997922999</v>
      </c>
    </row>
    <row r="1384" spans="1:8" x14ac:dyDescent="0.3">
      <c r="A1384" s="9">
        <v>42551</v>
      </c>
      <c r="B1384" s="37">
        <v>14.13</v>
      </c>
      <c r="C1384" s="16">
        <f t="shared" si="126"/>
        <v>1.00052461</v>
      </c>
      <c r="D1384" s="16">
        <f t="shared" si="128"/>
        <v>1.74967936896516</v>
      </c>
      <c r="E1384" s="43">
        <f t="shared" si="129"/>
        <v>1.0005823170999999</v>
      </c>
      <c r="F1384" s="57">
        <f t="shared" si="130"/>
        <v>1.86070550461198</v>
      </c>
      <c r="G1384" s="44">
        <f t="shared" si="127"/>
        <v>1.00056411693432</v>
      </c>
      <c r="H1384" s="58">
        <f t="shared" si="131"/>
        <v>1.8477375521655</v>
      </c>
    </row>
    <row r="1385" spans="1:8" x14ac:dyDescent="0.3">
      <c r="A1385" s="9">
        <v>42552</v>
      </c>
      <c r="B1385" s="37">
        <v>14.13</v>
      </c>
      <c r="C1385" s="16">
        <f t="shared" si="126"/>
        <v>1.00052461</v>
      </c>
      <c r="D1385" s="16">
        <f t="shared" si="128"/>
        <v>1.7505972682589099</v>
      </c>
      <c r="E1385" s="43">
        <f t="shared" si="129"/>
        <v>1.0005823170999999</v>
      </c>
      <c r="F1385" s="57">
        <f t="shared" si="130"/>
        <v>1.8617890252453799</v>
      </c>
      <c r="G1385" s="44">
        <f t="shared" si="127"/>
        <v>1.00056411693432</v>
      </c>
      <c r="H1385" s="58">
        <f t="shared" si="131"/>
        <v>1.8487798922088601</v>
      </c>
    </row>
    <row r="1386" spans="1:8" x14ac:dyDescent="0.3">
      <c r="A1386" s="9">
        <v>42555</v>
      </c>
      <c r="B1386" s="37">
        <v>14.13</v>
      </c>
      <c r="C1386" s="16">
        <f t="shared" si="126"/>
        <v>1.00052461</v>
      </c>
      <c r="D1386" s="16">
        <f t="shared" si="128"/>
        <v>1.75151564909181</v>
      </c>
      <c r="E1386" s="43">
        <f t="shared" si="129"/>
        <v>1.0005823170999999</v>
      </c>
      <c r="F1386" s="57">
        <f t="shared" si="130"/>
        <v>1.86287317683137</v>
      </c>
      <c r="G1386" s="44">
        <f t="shared" si="127"/>
        <v>1.00056411693432</v>
      </c>
      <c r="H1386" s="58">
        <f t="shared" si="131"/>
        <v>1.84982282025389</v>
      </c>
    </row>
    <row r="1387" spans="1:8" x14ac:dyDescent="0.3">
      <c r="A1387" s="9">
        <v>42556</v>
      </c>
      <c r="B1387" s="37">
        <v>14.13</v>
      </c>
      <c r="C1387" s="16">
        <f t="shared" si="126"/>
        <v>1.00052461</v>
      </c>
      <c r="D1387" s="16">
        <f t="shared" si="128"/>
        <v>1.7524345117164799</v>
      </c>
      <c r="E1387" s="43">
        <f t="shared" si="129"/>
        <v>1.0005823170999999</v>
      </c>
      <c r="F1387" s="57">
        <f t="shared" si="130"/>
        <v>1.8639579597373701</v>
      </c>
      <c r="G1387" s="44">
        <f t="shared" si="127"/>
        <v>1.00056411693432</v>
      </c>
      <c r="H1387" s="58">
        <f t="shared" si="131"/>
        <v>1.8508663366322899</v>
      </c>
    </row>
    <row r="1388" spans="1:8" x14ac:dyDescent="0.3">
      <c r="A1388" s="9">
        <v>42557</v>
      </c>
      <c r="B1388" s="37">
        <v>14.13</v>
      </c>
      <c r="C1388" s="16">
        <f t="shared" si="126"/>
        <v>1.00052461</v>
      </c>
      <c r="D1388" s="16">
        <f t="shared" si="128"/>
        <v>1.7533538563856701</v>
      </c>
      <c r="E1388" s="43">
        <f t="shared" si="129"/>
        <v>1.0005823170999999</v>
      </c>
      <c r="F1388" s="57">
        <f t="shared" si="130"/>
        <v>1.86504337433101</v>
      </c>
      <c r="G1388" s="44">
        <f t="shared" si="127"/>
        <v>1.00056411693432</v>
      </c>
      <c r="H1388" s="58">
        <f t="shared" si="131"/>
        <v>1.85191044167595</v>
      </c>
    </row>
    <row r="1389" spans="1:8" x14ac:dyDescent="0.3">
      <c r="A1389" s="9">
        <v>42558</v>
      </c>
      <c r="B1389" s="37">
        <v>14.13</v>
      </c>
      <c r="C1389" s="16">
        <f t="shared" si="126"/>
        <v>1.00052461</v>
      </c>
      <c r="D1389" s="16">
        <f t="shared" si="128"/>
        <v>1.7542736833522701</v>
      </c>
      <c r="E1389" s="43">
        <f t="shared" si="129"/>
        <v>1.0005823170999999</v>
      </c>
      <c r="F1389" s="57">
        <f t="shared" si="130"/>
        <v>1.86612942098012</v>
      </c>
      <c r="G1389" s="44">
        <f t="shared" si="127"/>
        <v>1.00056411693432</v>
      </c>
      <c r="H1389" s="58">
        <f t="shared" si="131"/>
        <v>1.85295513571694</v>
      </c>
    </row>
    <row r="1390" spans="1:8" x14ac:dyDescent="0.3">
      <c r="A1390" s="9">
        <v>42559</v>
      </c>
      <c r="B1390" s="37">
        <v>14.13</v>
      </c>
      <c r="C1390" s="16">
        <f t="shared" si="126"/>
        <v>1.00052461</v>
      </c>
      <c r="D1390" s="16">
        <f t="shared" si="128"/>
        <v>1.7551939928692899</v>
      </c>
      <c r="E1390" s="43">
        <f t="shared" si="129"/>
        <v>1.0005823170999999</v>
      </c>
      <c r="F1390" s="57">
        <f t="shared" si="130"/>
        <v>1.8672161000527701</v>
      </c>
      <c r="G1390" s="44">
        <f t="shared" si="127"/>
        <v>1.00056411693432</v>
      </c>
      <c r="H1390" s="58">
        <f t="shared" si="131"/>
        <v>1.8540004190875301</v>
      </c>
    </row>
    <row r="1391" spans="1:8" x14ac:dyDescent="0.3">
      <c r="A1391" s="9">
        <v>42562</v>
      </c>
      <c r="B1391" s="37">
        <v>14.13</v>
      </c>
      <c r="C1391" s="16">
        <f t="shared" si="126"/>
        <v>1.00052461</v>
      </c>
      <c r="D1391" s="16">
        <f t="shared" si="128"/>
        <v>1.7561147851898899</v>
      </c>
      <c r="E1391" s="43">
        <f t="shared" si="129"/>
        <v>1.0005823170999999</v>
      </c>
      <c r="F1391" s="57">
        <f t="shared" si="130"/>
        <v>1.8683034119172299</v>
      </c>
      <c r="G1391" s="44">
        <f t="shared" si="127"/>
        <v>1.00056411693432</v>
      </c>
      <c r="H1391" s="58">
        <f t="shared" si="131"/>
        <v>1.85504629212017</v>
      </c>
    </row>
    <row r="1392" spans="1:8" x14ac:dyDescent="0.3">
      <c r="A1392" s="9">
        <v>42563</v>
      </c>
      <c r="B1392" s="37">
        <v>14.13</v>
      </c>
      <c r="C1392" s="16">
        <f t="shared" si="126"/>
        <v>1.00052461</v>
      </c>
      <c r="D1392" s="16">
        <f t="shared" si="128"/>
        <v>1.7570360605673501</v>
      </c>
      <c r="E1392" s="43">
        <f t="shared" si="129"/>
        <v>1.0005823170999999</v>
      </c>
      <c r="F1392" s="57">
        <f t="shared" si="130"/>
        <v>1.86939135694198</v>
      </c>
      <c r="G1392" s="44">
        <f t="shared" si="127"/>
        <v>1.00056411693432</v>
      </c>
      <c r="H1392" s="58">
        <f t="shared" si="131"/>
        <v>1.8560927551474999</v>
      </c>
    </row>
    <row r="1393" spans="1:8" x14ac:dyDescent="0.3">
      <c r="A1393" s="9">
        <v>42564</v>
      </c>
      <c r="B1393" s="37">
        <v>14.13</v>
      </c>
      <c r="C1393" s="16">
        <f t="shared" si="126"/>
        <v>1.00052461</v>
      </c>
      <c r="D1393" s="16">
        <f t="shared" si="128"/>
        <v>1.75795781925508</v>
      </c>
      <c r="E1393" s="43">
        <f t="shared" si="129"/>
        <v>1.0005823170999999</v>
      </c>
      <c r="F1393" s="57">
        <f t="shared" si="130"/>
        <v>1.87047993549572</v>
      </c>
      <c r="G1393" s="44">
        <f t="shared" si="127"/>
        <v>1.00056411693432</v>
      </c>
      <c r="H1393" s="58">
        <f t="shared" si="131"/>
        <v>1.8571398085023501</v>
      </c>
    </row>
    <row r="1394" spans="1:8" x14ac:dyDescent="0.3">
      <c r="A1394" s="9">
        <v>42565</v>
      </c>
      <c r="B1394" s="37">
        <v>14.13</v>
      </c>
      <c r="C1394" s="16">
        <f t="shared" si="126"/>
        <v>1.00052461</v>
      </c>
      <c r="D1394" s="16">
        <f t="shared" si="128"/>
        <v>1.75888006150664</v>
      </c>
      <c r="E1394" s="43">
        <f t="shared" si="129"/>
        <v>1.0005823170999999</v>
      </c>
      <c r="F1394" s="57">
        <f t="shared" si="130"/>
        <v>1.8715691479473699</v>
      </c>
      <c r="G1394" s="44">
        <f t="shared" si="127"/>
        <v>1.00056411693432</v>
      </c>
      <c r="H1394" s="58">
        <f t="shared" si="131"/>
        <v>1.85818745251773</v>
      </c>
    </row>
    <row r="1395" spans="1:8" x14ac:dyDescent="0.3">
      <c r="A1395" s="9">
        <v>42566</v>
      </c>
      <c r="B1395" s="37">
        <v>14.13</v>
      </c>
      <c r="C1395" s="16">
        <f t="shared" si="126"/>
        <v>1.00052461</v>
      </c>
      <c r="D1395" s="16">
        <f t="shared" si="128"/>
        <v>1.7598027875757101</v>
      </c>
      <c r="E1395" s="43">
        <f t="shared" si="129"/>
        <v>1.0005823170999999</v>
      </c>
      <c r="F1395" s="57">
        <f t="shared" si="130"/>
        <v>1.8726589946660499</v>
      </c>
      <c r="G1395" s="44">
        <f t="shared" si="127"/>
        <v>1.00056411693432</v>
      </c>
      <c r="H1395" s="58">
        <f t="shared" si="131"/>
        <v>1.8592356875268401</v>
      </c>
    </row>
    <row r="1396" spans="1:8" x14ac:dyDescent="0.3">
      <c r="A1396" s="9">
        <v>42569</v>
      </c>
      <c r="B1396" s="37">
        <v>14.13</v>
      </c>
      <c r="C1396" s="16">
        <f t="shared" si="126"/>
        <v>1.00052461</v>
      </c>
      <c r="D1396" s="16">
        <f t="shared" si="128"/>
        <v>1.7607259977161001</v>
      </c>
      <c r="E1396" s="43">
        <f t="shared" si="129"/>
        <v>1.0005823170999999</v>
      </c>
      <c r="F1396" s="57">
        <f t="shared" si="130"/>
        <v>1.87374947602111</v>
      </c>
      <c r="G1396" s="44">
        <f t="shared" si="127"/>
        <v>1.00056411693432</v>
      </c>
      <c r="H1396" s="58">
        <f t="shared" si="131"/>
        <v>1.8602845138630699</v>
      </c>
    </row>
    <row r="1397" spans="1:8" x14ac:dyDescent="0.3">
      <c r="A1397" s="9">
        <v>42570</v>
      </c>
      <c r="B1397" s="37">
        <v>14.13</v>
      </c>
      <c r="C1397" s="16">
        <f t="shared" si="126"/>
        <v>1.00052461</v>
      </c>
      <c r="D1397" s="16">
        <f t="shared" si="128"/>
        <v>1.7616496921817599</v>
      </c>
      <c r="E1397" s="43">
        <f t="shared" si="129"/>
        <v>1.0005823170999999</v>
      </c>
      <c r="F1397" s="57">
        <f t="shared" si="130"/>
        <v>1.8748405923821101</v>
      </c>
      <c r="G1397" s="44">
        <f t="shared" si="127"/>
        <v>1.00056411693432</v>
      </c>
      <c r="H1397" s="58">
        <f t="shared" si="131"/>
        <v>1.86133393185999</v>
      </c>
    </row>
    <row r="1398" spans="1:8" x14ac:dyDescent="0.3">
      <c r="A1398" s="9">
        <v>42571</v>
      </c>
      <c r="B1398" s="37">
        <v>14.13</v>
      </c>
      <c r="C1398" s="16">
        <f t="shared" si="126"/>
        <v>1.00052461</v>
      </c>
      <c r="D1398" s="16">
        <f t="shared" si="128"/>
        <v>1.76257387122678</v>
      </c>
      <c r="E1398" s="43">
        <f t="shared" si="129"/>
        <v>1.0005823170999999</v>
      </c>
      <c r="F1398" s="57">
        <f t="shared" si="130"/>
        <v>1.87593234411883</v>
      </c>
      <c r="G1398" s="44">
        <f t="shared" si="127"/>
        <v>1.00056411693432</v>
      </c>
      <c r="H1398" s="58">
        <f t="shared" si="131"/>
        <v>1.8623839418513799</v>
      </c>
    </row>
    <row r="1399" spans="1:8" x14ac:dyDescent="0.3">
      <c r="A1399" s="9">
        <v>42572</v>
      </c>
      <c r="B1399" s="37">
        <v>14.13</v>
      </c>
      <c r="C1399" s="16">
        <f t="shared" si="126"/>
        <v>1.00052461</v>
      </c>
      <c r="D1399" s="16">
        <f t="shared" si="128"/>
        <v>1.76349853510536</v>
      </c>
      <c r="E1399" s="43">
        <f t="shared" si="129"/>
        <v>1.0005823170999999</v>
      </c>
      <c r="F1399" s="57">
        <f t="shared" si="130"/>
        <v>1.8770247316012501</v>
      </c>
      <c r="G1399" s="44">
        <f t="shared" si="127"/>
        <v>1.00056411693432</v>
      </c>
      <c r="H1399" s="58">
        <f t="shared" si="131"/>
        <v>1.8634345441711799</v>
      </c>
    </row>
    <row r="1400" spans="1:8" x14ac:dyDescent="0.3">
      <c r="A1400" s="9">
        <v>42573</v>
      </c>
      <c r="B1400" s="37">
        <v>14.13</v>
      </c>
      <c r="C1400" s="16">
        <f t="shared" si="126"/>
        <v>1.00052461</v>
      </c>
      <c r="D1400" s="16">
        <f t="shared" si="128"/>
        <v>1.7644236840718599</v>
      </c>
      <c r="E1400" s="43">
        <f t="shared" si="129"/>
        <v>1.0005823170999999</v>
      </c>
      <c r="F1400" s="57">
        <f t="shared" si="130"/>
        <v>1.87811775519958</v>
      </c>
      <c r="G1400" s="44">
        <f t="shared" si="127"/>
        <v>1.00056411693432</v>
      </c>
      <c r="H1400" s="58">
        <f t="shared" si="131"/>
        <v>1.8644857391535401</v>
      </c>
    </row>
    <row r="1401" spans="1:8" x14ac:dyDescent="0.3">
      <c r="A1401" s="9">
        <v>42576</v>
      </c>
      <c r="B1401" s="37">
        <v>14.13</v>
      </c>
      <c r="C1401" s="16">
        <f t="shared" si="126"/>
        <v>1.00052461</v>
      </c>
      <c r="D1401" s="16">
        <f t="shared" si="128"/>
        <v>1.76534931838076</v>
      </c>
      <c r="E1401" s="43">
        <f t="shared" si="129"/>
        <v>1.0005823170999999</v>
      </c>
      <c r="F1401" s="57">
        <f t="shared" si="130"/>
        <v>1.8792114152842501</v>
      </c>
      <c r="G1401" s="44">
        <f t="shared" si="127"/>
        <v>1.00056411693432</v>
      </c>
      <c r="H1401" s="58">
        <f t="shared" si="131"/>
        <v>1.8655375271327901</v>
      </c>
    </row>
    <row r="1402" spans="1:8" x14ac:dyDescent="0.3">
      <c r="A1402" s="9">
        <v>42577</v>
      </c>
      <c r="B1402" s="37">
        <v>14.13</v>
      </c>
      <c r="C1402" s="16">
        <f t="shared" si="126"/>
        <v>1.00052461</v>
      </c>
      <c r="D1402" s="16">
        <f t="shared" si="128"/>
        <v>1.7662754382866801</v>
      </c>
      <c r="E1402" s="43">
        <f t="shared" si="129"/>
        <v>1.0005823170999999</v>
      </c>
      <c r="F1402" s="57">
        <f t="shared" si="130"/>
        <v>1.8803057122258899</v>
      </c>
      <c r="G1402" s="44">
        <f t="shared" si="127"/>
        <v>1.00056411693432</v>
      </c>
      <c r="H1402" s="58">
        <f t="shared" si="131"/>
        <v>1.8665899084434601</v>
      </c>
    </row>
    <row r="1403" spans="1:8" x14ac:dyDescent="0.3">
      <c r="A1403" s="9">
        <v>42578</v>
      </c>
      <c r="B1403" s="37">
        <v>14.13</v>
      </c>
      <c r="C1403" s="16">
        <f t="shared" si="126"/>
        <v>1.00052461</v>
      </c>
      <c r="D1403" s="16">
        <f t="shared" si="128"/>
        <v>1.7672020440443601</v>
      </c>
      <c r="E1403" s="43">
        <f t="shared" si="129"/>
        <v>1.0005823170999999</v>
      </c>
      <c r="F1403" s="57">
        <f t="shared" si="130"/>
        <v>1.8814006463953501</v>
      </c>
      <c r="G1403" s="44">
        <f t="shared" si="127"/>
        <v>1.00056411693432</v>
      </c>
      <c r="H1403" s="58">
        <f t="shared" si="131"/>
        <v>1.8676428834202401</v>
      </c>
    </row>
    <row r="1404" spans="1:8" x14ac:dyDescent="0.3">
      <c r="A1404" s="9">
        <v>42579</v>
      </c>
      <c r="B1404" s="37">
        <v>14.13</v>
      </c>
      <c r="C1404" s="16">
        <f t="shared" si="126"/>
        <v>1.00052461</v>
      </c>
      <c r="D1404" s="16">
        <f t="shared" si="128"/>
        <v>1.7681291359086899</v>
      </c>
      <c r="E1404" s="43">
        <f t="shared" si="129"/>
        <v>1.0005823170999999</v>
      </c>
      <c r="F1404" s="57">
        <f t="shared" si="130"/>
        <v>1.8824962181636999</v>
      </c>
      <c r="G1404" s="44">
        <f t="shared" si="127"/>
        <v>1.00056411693432</v>
      </c>
      <c r="H1404" s="58">
        <f t="shared" si="131"/>
        <v>1.8686964523980401</v>
      </c>
    </row>
    <row r="1405" spans="1:8" x14ac:dyDescent="0.3">
      <c r="A1405" s="9">
        <v>42580</v>
      </c>
      <c r="B1405" s="37">
        <v>14.13</v>
      </c>
      <c r="C1405" s="16">
        <f t="shared" si="126"/>
        <v>1.00052461</v>
      </c>
      <c r="D1405" s="16">
        <f t="shared" si="128"/>
        <v>1.76905671413468</v>
      </c>
      <c r="E1405" s="43">
        <f t="shared" si="129"/>
        <v>1.0005823170999999</v>
      </c>
      <c r="F1405" s="57">
        <f t="shared" si="130"/>
        <v>1.88359242790222</v>
      </c>
      <c r="G1405" s="44">
        <f t="shared" si="127"/>
        <v>1.00056411693432</v>
      </c>
      <c r="H1405" s="58">
        <f t="shared" si="131"/>
        <v>1.8697506157119399</v>
      </c>
    </row>
    <row r="1406" spans="1:8" x14ac:dyDescent="0.3">
      <c r="A1406" s="9">
        <v>42583</v>
      </c>
      <c r="B1406" s="37">
        <v>14.13</v>
      </c>
      <c r="C1406" s="16">
        <f t="shared" si="126"/>
        <v>1.00052461</v>
      </c>
      <c r="D1406" s="16">
        <f t="shared" si="128"/>
        <v>1.7699847789774801</v>
      </c>
      <c r="E1406" s="43">
        <f t="shared" si="129"/>
        <v>1.0005823170999999</v>
      </c>
      <c r="F1406" s="57">
        <f t="shared" si="130"/>
        <v>1.8846892759824201</v>
      </c>
      <c r="G1406" s="44">
        <f t="shared" si="127"/>
        <v>1.00056411693432</v>
      </c>
      <c r="H1406" s="58">
        <f t="shared" si="131"/>
        <v>1.8708053736972201</v>
      </c>
    </row>
    <row r="1407" spans="1:8" x14ac:dyDescent="0.3">
      <c r="A1407" s="9">
        <v>42584</v>
      </c>
      <c r="B1407" s="37">
        <v>14.13</v>
      </c>
      <c r="C1407" s="16">
        <f t="shared" si="126"/>
        <v>1.00052461</v>
      </c>
      <c r="D1407" s="16">
        <f t="shared" si="128"/>
        <v>1.7709133306923801</v>
      </c>
      <c r="E1407" s="43">
        <f t="shared" si="129"/>
        <v>1.0005823170999999</v>
      </c>
      <c r="F1407" s="57">
        <f t="shared" si="130"/>
        <v>1.8857867627760101</v>
      </c>
      <c r="G1407" s="44">
        <f t="shared" si="127"/>
        <v>1.00056411693432</v>
      </c>
      <c r="H1407" s="58">
        <f t="shared" si="131"/>
        <v>1.8718607266893399</v>
      </c>
    </row>
    <row r="1408" spans="1:8" x14ac:dyDescent="0.3">
      <c r="A1408" s="9">
        <v>42585</v>
      </c>
      <c r="B1408" s="37">
        <v>14.13</v>
      </c>
      <c r="C1408" s="16">
        <f t="shared" si="126"/>
        <v>1.00052461</v>
      </c>
      <c r="D1408" s="16">
        <f t="shared" si="128"/>
        <v>1.77184236953479</v>
      </c>
      <c r="E1408" s="43">
        <f t="shared" si="129"/>
        <v>1.0005823170999999</v>
      </c>
      <c r="F1408" s="57">
        <f t="shared" si="130"/>
        <v>1.8868848886549301</v>
      </c>
      <c r="G1408" s="44">
        <f t="shared" si="127"/>
        <v>1.00056411693432</v>
      </c>
      <c r="H1408" s="58">
        <f t="shared" si="131"/>
        <v>1.8729166750239501</v>
      </c>
    </row>
    <row r="1409" spans="1:8" x14ac:dyDescent="0.3">
      <c r="A1409" s="9">
        <v>42586</v>
      </c>
      <c r="B1409" s="37">
        <v>14.13</v>
      </c>
      <c r="C1409" s="16">
        <f t="shared" si="126"/>
        <v>1.00052461</v>
      </c>
      <c r="D1409" s="16">
        <f t="shared" si="128"/>
        <v>1.7727718957602701</v>
      </c>
      <c r="E1409" s="43">
        <f t="shared" si="129"/>
        <v>1.0005823170999999</v>
      </c>
      <c r="F1409" s="57">
        <f t="shared" si="130"/>
        <v>1.8879836539913299</v>
      </c>
      <c r="G1409" s="44">
        <f t="shared" si="127"/>
        <v>1.00056411693432</v>
      </c>
      <c r="H1409" s="58">
        <f t="shared" si="131"/>
        <v>1.8739732190369001</v>
      </c>
    </row>
    <row r="1410" spans="1:8" x14ac:dyDescent="0.3">
      <c r="A1410" s="9">
        <v>42587</v>
      </c>
      <c r="B1410" s="37">
        <v>14.13</v>
      </c>
      <c r="C1410" s="16">
        <f t="shared" si="126"/>
        <v>1.00052461</v>
      </c>
      <c r="D1410" s="16">
        <f t="shared" si="128"/>
        <v>1.7737019096245099</v>
      </c>
      <c r="E1410" s="43">
        <f t="shared" si="129"/>
        <v>1.0005823170999999</v>
      </c>
      <c r="F1410" s="57">
        <f t="shared" si="130"/>
        <v>1.88908305915757</v>
      </c>
      <c r="G1410" s="44">
        <f t="shared" si="127"/>
        <v>1.00056411693432</v>
      </c>
      <c r="H1410" s="58">
        <f t="shared" si="131"/>
        <v>1.8750303590642201</v>
      </c>
    </row>
    <row r="1411" spans="1:8" x14ac:dyDescent="0.3">
      <c r="A1411" s="9">
        <v>42590</v>
      </c>
      <c r="B1411" s="37">
        <v>14.13</v>
      </c>
      <c r="C1411" s="16">
        <f t="shared" si="126"/>
        <v>1.00052461</v>
      </c>
      <c r="D1411" s="16">
        <f t="shared" si="128"/>
        <v>1.7746324113833201</v>
      </c>
      <c r="E1411" s="43">
        <f t="shared" si="129"/>
        <v>1.0005823170999999</v>
      </c>
      <c r="F1411" s="57">
        <f t="shared" si="130"/>
        <v>1.8901831045262401</v>
      </c>
      <c r="G1411" s="44">
        <f t="shared" si="127"/>
        <v>1.00056411693432</v>
      </c>
      <c r="H1411" s="58">
        <f t="shared" si="131"/>
        <v>1.87608809544213</v>
      </c>
    </row>
    <row r="1412" spans="1:8" x14ac:dyDescent="0.3">
      <c r="A1412" s="9">
        <v>42591</v>
      </c>
      <c r="B1412" s="37">
        <v>14.13</v>
      </c>
      <c r="C1412" s="16">
        <f t="shared" ref="C1412:C1475" si="132">ROUND((1+B1412/100)^(1/252),8)</f>
        <v>1.00052461</v>
      </c>
      <c r="D1412" s="16">
        <f t="shared" si="128"/>
        <v>1.77556340129266</v>
      </c>
      <c r="E1412" s="43">
        <f t="shared" si="129"/>
        <v>1.0005823170999999</v>
      </c>
      <c r="F1412" s="57">
        <f t="shared" si="130"/>
        <v>1.8912837904701401</v>
      </c>
      <c r="G1412" s="44">
        <f t="shared" ref="G1412:G1475" si="133">ROUND((C1412)*((1+$G$1)^(1/252)),16)</f>
        <v>1.00056411693432</v>
      </c>
      <c r="H1412" s="58">
        <f t="shared" si="131"/>
        <v>1.8771464285070401</v>
      </c>
    </row>
    <row r="1413" spans="1:8" x14ac:dyDescent="0.3">
      <c r="A1413" s="9">
        <v>42592</v>
      </c>
      <c r="B1413" s="37">
        <v>14.13</v>
      </c>
      <c r="C1413" s="16">
        <f t="shared" si="132"/>
        <v>1.00052461</v>
      </c>
      <c r="D1413" s="16">
        <f t="shared" ref="D1413:D1476" si="134">TRUNC(D1412*(C1412),16)</f>
        <v>1.77649487960861</v>
      </c>
      <c r="E1413" s="43">
        <f t="shared" ref="E1413:E1476" si="135">ROUND(1+(C1413-1)*$E$1,16)</f>
        <v>1.0005823170999999</v>
      </c>
      <c r="F1413" s="57">
        <f t="shared" ref="F1413:F1476" si="136">TRUNC(F1412*E1412,16)</f>
        <v>1.8923851173622801</v>
      </c>
      <c r="G1413" s="44">
        <f t="shared" si="133"/>
        <v>1.00056411693432</v>
      </c>
      <c r="H1413" s="58">
        <f t="shared" ref="H1413:H1476" si="137">TRUNC(H1412*G1412,16)</f>
        <v>1.87820535859556</v>
      </c>
    </row>
    <row r="1414" spans="1:8" x14ac:dyDescent="0.3">
      <c r="A1414" s="9">
        <v>42593</v>
      </c>
      <c r="B1414" s="37">
        <v>14.13</v>
      </c>
      <c r="C1414" s="16">
        <f t="shared" si="132"/>
        <v>1.00052461</v>
      </c>
      <c r="D1414" s="16">
        <f t="shared" si="134"/>
        <v>1.7774268465873999</v>
      </c>
      <c r="E1414" s="43">
        <f t="shared" si="135"/>
        <v>1.0005823170999999</v>
      </c>
      <c r="F1414" s="57">
        <f t="shared" si="136"/>
        <v>1.8934870855759101</v>
      </c>
      <c r="G1414" s="44">
        <f t="shared" si="133"/>
        <v>1.00056411693432</v>
      </c>
      <c r="H1414" s="58">
        <f t="shared" si="137"/>
        <v>1.8792648860444701</v>
      </c>
    </row>
    <row r="1415" spans="1:8" x14ac:dyDescent="0.3">
      <c r="A1415" s="9">
        <v>42594</v>
      </c>
      <c r="B1415" s="37">
        <v>14.13</v>
      </c>
      <c r="C1415" s="16">
        <f t="shared" si="132"/>
        <v>1.00052461</v>
      </c>
      <c r="D1415" s="16">
        <f t="shared" si="134"/>
        <v>1.7783593024853901</v>
      </c>
      <c r="E1415" s="43">
        <f t="shared" si="135"/>
        <v>1.0005823170999999</v>
      </c>
      <c r="F1415" s="57">
        <f t="shared" si="136"/>
        <v>1.8945896954844701</v>
      </c>
      <c r="G1415" s="44">
        <f t="shared" si="133"/>
        <v>1.00056411693432</v>
      </c>
      <c r="H1415" s="58">
        <f t="shared" si="137"/>
        <v>1.8803250111907599</v>
      </c>
    </row>
    <row r="1416" spans="1:8" x14ac:dyDescent="0.3">
      <c r="A1416" s="9">
        <v>42597</v>
      </c>
      <c r="B1416" s="37">
        <v>14.13</v>
      </c>
      <c r="C1416" s="16">
        <f t="shared" si="132"/>
        <v>1.00052461</v>
      </c>
      <c r="D1416" s="16">
        <f t="shared" si="134"/>
        <v>1.77929224755907</v>
      </c>
      <c r="E1416" s="43">
        <f t="shared" si="135"/>
        <v>1.0005823170999999</v>
      </c>
      <c r="F1416" s="57">
        <f t="shared" si="136"/>
        <v>1.89569294746163</v>
      </c>
      <c r="G1416" s="44">
        <f t="shared" si="133"/>
        <v>1.00056411693432</v>
      </c>
      <c r="H1416" s="58">
        <f t="shared" si="137"/>
        <v>1.8813857343716001</v>
      </c>
    </row>
    <row r="1417" spans="1:8" x14ac:dyDescent="0.3">
      <c r="A1417" s="9">
        <v>42598</v>
      </c>
      <c r="B1417" s="37">
        <v>14.13</v>
      </c>
      <c r="C1417" s="16">
        <f t="shared" si="132"/>
        <v>1.00052461</v>
      </c>
      <c r="D1417" s="16">
        <f t="shared" si="134"/>
        <v>1.7802256820650599</v>
      </c>
      <c r="E1417" s="43">
        <f t="shared" si="135"/>
        <v>1.0005823170999999</v>
      </c>
      <c r="F1417" s="57">
        <f t="shared" si="136"/>
        <v>1.8967968418812899</v>
      </c>
      <c r="G1417" s="44">
        <f t="shared" si="133"/>
        <v>1.00056411693432</v>
      </c>
      <c r="H1417" s="58">
        <f t="shared" si="137"/>
        <v>1.88244705592435</v>
      </c>
    </row>
    <row r="1418" spans="1:8" x14ac:dyDescent="0.3">
      <c r="A1418" s="9">
        <v>42599</v>
      </c>
      <c r="B1418" s="37">
        <v>14.13</v>
      </c>
      <c r="C1418" s="16">
        <f t="shared" si="132"/>
        <v>1.00052461</v>
      </c>
      <c r="D1418" s="16">
        <f t="shared" si="134"/>
        <v>1.78115960626013</v>
      </c>
      <c r="E1418" s="43">
        <f t="shared" si="135"/>
        <v>1.0005823170999999</v>
      </c>
      <c r="F1418" s="57">
        <f t="shared" si="136"/>
        <v>1.8979013791175401</v>
      </c>
      <c r="G1418" s="44">
        <f t="shared" si="133"/>
        <v>1.00056411693432</v>
      </c>
      <c r="H1418" s="58">
        <f t="shared" si="137"/>
        <v>1.88350897618656</v>
      </c>
    </row>
    <row r="1419" spans="1:8" x14ac:dyDescent="0.3">
      <c r="A1419" s="9">
        <v>42600</v>
      </c>
      <c r="B1419" s="37">
        <v>14.13</v>
      </c>
      <c r="C1419" s="16">
        <f t="shared" si="132"/>
        <v>1.00052461</v>
      </c>
      <c r="D1419" s="16">
        <f t="shared" si="134"/>
        <v>1.7820940204011699</v>
      </c>
      <c r="E1419" s="43">
        <f t="shared" si="135"/>
        <v>1.0005823170999999</v>
      </c>
      <c r="F1419" s="57">
        <f t="shared" si="136"/>
        <v>1.8990065595447101</v>
      </c>
      <c r="G1419" s="44">
        <f t="shared" si="133"/>
        <v>1.00056411693432</v>
      </c>
      <c r="H1419" s="58">
        <f t="shared" si="137"/>
        <v>1.88457149549597</v>
      </c>
    </row>
    <row r="1420" spans="1:8" x14ac:dyDescent="0.3">
      <c r="A1420" s="9">
        <v>42601</v>
      </c>
      <c r="B1420" s="37">
        <v>14.13</v>
      </c>
      <c r="C1420" s="16">
        <f t="shared" si="132"/>
        <v>1.00052461</v>
      </c>
      <c r="D1420" s="16">
        <f t="shared" si="134"/>
        <v>1.78302892474521</v>
      </c>
      <c r="E1420" s="43">
        <f t="shared" si="135"/>
        <v>1.0005823170999999</v>
      </c>
      <c r="F1420" s="57">
        <f t="shared" si="136"/>
        <v>1.9001123835373499</v>
      </c>
      <c r="G1420" s="44">
        <f t="shared" si="133"/>
        <v>1.00056411693432</v>
      </c>
      <c r="H1420" s="58">
        <f t="shared" si="137"/>
        <v>1.88563461419052</v>
      </c>
    </row>
    <row r="1421" spans="1:8" x14ac:dyDescent="0.3">
      <c r="A1421" s="9">
        <v>42604</v>
      </c>
      <c r="B1421" s="37">
        <v>14.13</v>
      </c>
      <c r="C1421" s="16">
        <f t="shared" si="132"/>
        <v>1.00052461</v>
      </c>
      <c r="D1421" s="16">
        <f t="shared" si="134"/>
        <v>1.7839643195494199</v>
      </c>
      <c r="E1421" s="43">
        <f t="shared" si="135"/>
        <v>1.0005823170999999</v>
      </c>
      <c r="F1421" s="57">
        <f t="shared" si="136"/>
        <v>1.90121885147021</v>
      </c>
      <c r="G1421" s="44">
        <f t="shared" si="133"/>
        <v>1.00056411693432</v>
      </c>
      <c r="H1421" s="58">
        <f t="shared" si="137"/>
        <v>1.88669833260832</v>
      </c>
    </row>
    <row r="1422" spans="1:8" x14ac:dyDescent="0.3">
      <c r="A1422" s="9">
        <v>42605</v>
      </c>
      <c r="B1422" s="37">
        <v>14.13</v>
      </c>
      <c r="C1422" s="16">
        <f t="shared" si="132"/>
        <v>1.00052461</v>
      </c>
      <c r="D1422" s="16">
        <f t="shared" si="134"/>
        <v>1.7849002050711</v>
      </c>
      <c r="E1422" s="43">
        <f t="shared" si="135"/>
        <v>1.0005823170999999</v>
      </c>
      <c r="F1422" s="57">
        <f t="shared" si="136"/>
        <v>1.9023259637182599</v>
      </c>
      <c r="G1422" s="44">
        <f t="shared" si="133"/>
        <v>1.00056411693432</v>
      </c>
      <c r="H1422" s="58">
        <f t="shared" si="137"/>
        <v>1.8877626510876999</v>
      </c>
    </row>
    <row r="1423" spans="1:8" x14ac:dyDescent="0.3">
      <c r="A1423" s="9">
        <v>42606</v>
      </c>
      <c r="B1423" s="37">
        <v>14.13</v>
      </c>
      <c r="C1423" s="16">
        <f t="shared" si="132"/>
        <v>1.00052461</v>
      </c>
      <c r="D1423" s="16">
        <f t="shared" si="134"/>
        <v>1.78583658156768</v>
      </c>
      <c r="E1423" s="43">
        <f t="shared" si="135"/>
        <v>1.0005823170999999</v>
      </c>
      <c r="F1423" s="57">
        <f t="shared" si="136"/>
        <v>1.90343372065671</v>
      </c>
      <c r="G1423" s="44">
        <f t="shared" si="133"/>
        <v>1.00056411693432</v>
      </c>
      <c r="H1423" s="58">
        <f t="shared" si="137"/>
        <v>1.8888275699671599</v>
      </c>
    </row>
    <row r="1424" spans="1:8" x14ac:dyDescent="0.3">
      <c r="A1424" s="9">
        <v>42607</v>
      </c>
      <c r="B1424" s="37">
        <v>14.13</v>
      </c>
      <c r="C1424" s="16">
        <f t="shared" si="132"/>
        <v>1.00052461</v>
      </c>
      <c r="D1424" s="16">
        <f t="shared" si="134"/>
        <v>1.78677344929674</v>
      </c>
      <c r="E1424" s="43">
        <f t="shared" si="135"/>
        <v>1.0005823170999999</v>
      </c>
      <c r="F1424" s="57">
        <f t="shared" si="136"/>
        <v>1.90454212266096</v>
      </c>
      <c r="G1424" s="44">
        <f t="shared" si="133"/>
        <v>1.00056411693432</v>
      </c>
      <c r="H1424" s="58">
        <f t="shared" si="137"/>
        <v>1.88989308958539</v>
      </c>
    </row>
    <row r="1425" spans="1:8" x14ac:dyDescent="0.3">
      <c r="A1425" s="9">
        <v>42608</v>
      </c>
      <c r="B1425" s="37">
        <v>14.13</v>
      </c>
      <c r="C1425" s="16">
        <f t="shared" si="132"/>
        <v>1.00052461</v>
      </c>
      <c r="D1425" s="16">
        <f t="shared" si="134"/>
        <v>1.7877108085159801</v>
      </c>
      <c r="E1425" s="43">
        <f t="shared" si="135"/>
        <v>1.0005823170999999</v>
      </c>
      <c r="F1425" s="57">
        <f t="shared" si="136"/>
        <v>1.9056511701066601</v>
      </c>
      <c r="G1425" s="44">
        <f t="shared" si="133"/>
        <v>1.00056411693432</v>
      </c>
      <c r="H1425" s="58">
        <f t="shared" si="137"/>
        <v>1.89095921028128</v>
      </c>
    </row>
    <row r="1426" spans="1:8" x14ac:dyDescent="0.3">
      <c r="A1426" s="9">
        <v>42611</v>
      </c>
      <c r="B1426" s="37">
        <v>14.13</v>
      </c>
      <c r="C1426" s="16">
        <f t="shared" si="132"/>
        <v>1.00052461</v>
      </c>
      <c r="D1426" s="16">
        <f t="shared" si="134"/>
        <v>1.78864865948324</v>
      </c>
      <c r="E1426" s="43">
        <f t="shared" si="135"/>
        <v>1.0005823170999999</v>
      </c>
      <c r="F1426" s="57">
        <f t="shared" si="136"/>
        <v>1.90676086336965</v>
      </c>
      <c r="G1426" s="44">
        <f t="shared" si="133"/>
        <v>1.00056411693432</v>
      </c>
      <c r="H1426" s="58">
        <f t="shared" si="137"/>
        <v>1.8920259323939099</v>
      </c>
    </row>
    <row r="1427" spans="1:8" x14ac:dyDescent="0.3">
      <c r="A1427" s="9">
        <v>42612</v>
      </c>
      <c r="B1427" s="37">
        <v>14.13</v>
      </c>
      <c r="C1427" s="16">
        <f t="shared" si="132"/>
        <v>1.00052461</v>
      </c>
      <c r="D1427" s="16">
        <f t="shared" si="134"/>
        <v>1.7895870024564899</v>
      </c>
      <c r="E1427" s="43">
        <f t="shared" si="135"/>
        <v>1.0005823170999999</v>
      </c>
      <c r="F1427" s="57">
        <f t="shared" si="136"/>
        <v>1.9078712028260001</v>
      </c>
      <c r="G1427" s="44">
        <f t="shared" si="133"/>
        <v>1.00056411693432</v>
      </c>
      <c r="H1427" s="58">
        <f t="shared" si="137"/>
        <v>1.89309325626255</v>
      </c>
    </row>
    <row r="1428" spans="1:8" x14ac:dyDescent="0.3">
      <c r="A1428" s="9">
        <v>42613</v>
      </c>
      <c r="B1428" s="37">
        <v>14.13</v>
      </c>
      <c r="C1428" s="16">
        <f t="shared" si="132"/>
        <v>1.00052461</v>
      </c>
      <c r="D1428" s="16">
        <f t="shared" si="134"/>
        <v>1.79052583769385</v>
      </c>
      <c r="E1428" s="43">
        <f t="shared" si="135"/>
        <v>1.0005823170999999</v>
      </c>
      <c r="F1428" s="57">
        <f t="shared" si="136"/>
        <v>1.908982188852</v>
      </c>
      <c r="G1428" s="44">
        <f t="shared" si="133"/>
        <v>1.00056411693432</v>
      </c>
      <c r="H1428" s="58">
        <f t="shared" si="137"/>
        <v>1.89416118222665</v>
      </c>
    </row>
    <row r="1429" spans="1:8" x14ac:dyDescent="0.3">
      <c r="A1429" s="9">
        <v>42614</v>
      </c>
      <c r="B1429" s="37">
        <v>14.13</v>
      </c>
      <c r="C1429" s="16">
        <f t="shared" si="132"/>
        <v>1.00052461</v>
      </c>
      <c r="D1429" s="16">
        <f t="shared" si="134"/>
        <v>1.79146516545356</v>
      </c>
      <c r="E1429" s="43">
        <f t="shared" si="135"/>
        <v>1.0005823170999999</v>
      </c>
      <c r="F1429" s="57">
        <f t="shared" si="136"/>
        <v>1.9100938218241601</v>
      </c>
      <c r="G1429" s="44">
        <f t="shared" si="133"/>
        <v>1.00056411693432</v>
      </c>
      <c r="H1429" s="58">
        <f t="shared" si="137"/>
        <v>1.89522971062588</v>
      </c>
    </row>
    <row r="1430" spans="1:8" x14ac:dyDescent="0.3">
      <c r="A1430" s="9">
        <v>42615</v>
      </c>
      <c r="B1430" s="37">
        <v>14.13</v>
      </c>
      <c r="C1430" s="16">
        <f t="shared" si="132"/>
        <v>1.00052461</v>
      </c>
      <c r="D1430" s="16">
        <f t="shared" si="134"/>
        <v>1.7924049859940101</v>
      </c>
      <c r="E1430" s="43">
        <f t="shared" si="135"/>
        <v>1.0005823170999999</v>
      </c>
      <c r="F1430" s="57">
        <f t="shared" si="136"/>
        <v>1.9112061021192099</v>
      </c>
      <c r="G1430" s="44">
        <f t="shared" si="133"/>
        <v>1.00056411693432</v>
      </c>
      <c r="H1430" s="58">
        <f t="shared" si="137"/>
        <v>1.8962988418000699</v>
      </c>
    </row>
    <row r="1431" spans="1:8" x14ac:dyDescent="0.3">
      <c r="A1431" s="9">
        <v>42618</v>
      </c>
      <c r="B1431" s="37">
        <v>14.13</v>
      </c>
      <c r="C1431" s="16">
        <f t="shared" si="132"/>
        <v>1.00052461</v>
      </c>
      <c r="D1431" s="16">
        <f t="shared" si="134"/>
        <v>1.79334529957371</v>
      </c>
      <c r="E1431" s="43">
        <f t="shared" si="135"/>
        <v>1.0005823170999999</v>
      </c>
      <c r="F1431" s="57">
        <f t="shared" si="136"/>
        <v>1.9123190301141</v>
      </c>
      <c r="G1431" s="44">
        <f t="shared" si="133"/>
        <v>1.00056411693432</v>
      </c>
      <c r="H1431" s="58">
        <f t="shared" si="137"/>
        <v>1.89736857608926</v>
      </c>
    </row>
    <row r="1432" spans="1:8" x14ac:dyDescent="0.3">
      <c r="A1432" s="9">
        <v>42619</v>
      </c>
      <c r="B1432" s="37">
        <v>14.13</v>
      </c>
      <c r="C1432" s="16">
        <f t="shared" si="132"/>
        <v>1.00052461</v>
      </c>
      <c r="D1432" s="16">
        <f t="shared" si="134"/>
        <v>1.79428610645132</v>
      </c>
      <c r="E1432" s="43">
        <f t="shared" si="135"/>
        <v>1.0005823170999999</v>
      </c>
      <c r="F1432" s="57">
        <f t="shared" si="136"/>
        <v>1.9134326061859901</v>
      </c>
      <c r="G1432" s="44">
        <f t="shared" si="133"/>
        <v>1.00056411693432</v>
      </c>
      <c r="H1432" s="58">
        <f t="shared" si="137"/>
        <v>1.8984389138336799</v>
      </c>
    </row>
    <row r="1433" spans="1:8" x14ac:dyDescent="0.3">
      <c r="A1433" s="9">
        <v>42621</v>
      </c>
      <c r="B1433" s="37">
        <v>14.13</v>
      </c>
      <c r="C1433" s="16">
        <f t="shared" si="132"/>
        <v>1.00052461</v>
      </c>
      <c r="D1433" s="16">
        <f t="shared" si="134"/>
        <v>1.79522740688563</v>
      </c>
      <c r="E1433" s="43">
        <f t="shared" si="135"/>
        <v>1.0005823170999999</v>
      </c>
      <c r="F1433" s="57">
        <f t="shared" si="136"/>
        <v>1.9145468307122699</v>
      </c>
      <c r="G1433" s="44">
        <f t="shared" si="133"/>
        <v>1.00056411693432</v>
      </c>
      <c r="H1433" s="58">
        <f t="shared" si="137"/>
        <v>1.8995098553737499</v>
      </c>
    </row>
    <row r="1434" spans="1:8" x14ac:dyDescent="0.3">
      <c r="A1434" s="9">
        <v>42622</v>
      </c>
      <c r="B1434" s="37">
        <v>14.13</v>
      </c>
      <c r="C1434" s="16">
        <f t="shared" si="132"/>
        <v>1.00052461</v>
      </c>
      <c r="D1434" s="16">
        <f t="shared" si="134"/>
        <v>1.7961692011355599</v>
      </c>
      <c r="E1434" s="43">
        <f t="shared" si="135"/>
        <v>1.0005823170999999</v>
      </c>
      <c r="F1434" s="57">
        <f t="shared" si="136"/>
        <v>1.9156617040705399</v>
      </c>
      <c r="G1434" s="44">
        <f t="shared" si="133"/>
        <v>1.00056411693432</v>
      </c>
      <c r="H1434" s="58">
        <f t="shared" si="137"/>
        <v>1.9005814010500699</v>
      </c>
    </row>
    <row r="1435" spans="1:8" x14ac:dyDescent="0.3">
      <c r="A1435" s="9">
        <v>42625</v>
      </c>
      <c r="B1435" s="37">
        <v>14.13</v>
      </c>
      <c r="C1435" s="16">
        <f t="shared" si="132"/>
        <v>1.00052461</v>
      </c>
      <c r="D1435" s="16">
        <f t="shared" si="134"/>
        <v>1.7971114894601701</v>
      </c>
      <c r="E1435" s="43">
        <f t="shared" si="135"/>
        <v>1.0005823170999999</v>
      </c>
      <c r="F1435" s="57">
        <f t="shared" si="136"/>
        <v>1.91677722663864</v>
      </c>
      <c r="G1435" s="44">
        <f t="shared" si="133"/>
        <v>1.00056411693432</v>
      </c>
      <c r="H1435" s="58">
        <f t="shared" si="137"/>
        <v>1.90165355120346</v>
      </c>
    </row>
    <row r="1436" spans="1:8" x14ac:dyDescent="0.3">
      <c r="A1436" s="9">
        <v>42626</v>
      </c>
      <c r="B1436" s="37">
        <v>14.13</v>
      </c>
      <c r="C1436" s="16">
        <f t="shared" si="132"/>
        <v>1.00052461</v>
      </c>
      <c r="D1436" s="16">
        <f t="shared" si="134"/>
        <v>1.7980542721186601</v>
      </c>
      <c r="E1436" s="43">
        <f t="shared" si="135"/>
        <v>1.0005823170999999</v>
      </c>
      <c r="F1436" s="57">
        <f t="shared" si="136"/>
        <v>1.9178933987946001</v>
      </c>
      <c r="G1436" s="44">
        <f t="shared" si="133"/>
        <v>1.00056411693432</v>
      </c>
      <c r="H1436" s="58">
        <f t="shared" si="137"/>
        <v>1.9027263061749</v>
      </c>
    </row>
    <row r="1437" spans="1:8" x14ac:dyDescent="0.3">
      <c r="A1437" s="9">
        <v>42627</v>
      </c>
      <c r="B1437" s="37">
        <v>14.13</v>
      </c>
      <c r="C1437" s="16">
        <f t="shared" si="132"/>
        <v>1.00052461</v>
      </c>
      <c r="D1437" s="16">
        <f t="shared" si="134"/>
        <v>1.79899754937036</v>
      </c>
      <c r="E1437" s="43">
        <f t="shared" si="135"/>
        <v>1.0005823170999999</v>
      </c>
      <c r="F1437" s="57">
        <f t="shared" si="136"/>
        <v>1.9190102209166999</v>
      </c>
      <c r="G1437" s="44">
        <f t="shared" si="133"/>
        <v>1.00056411693432</v>
      </c>
      <c r="H1437" s="58">
        <f t="shared" si="137"/>
        <v>1.9037996663055901</v>
      </c>
    </row>
    <row r="1438" spans="1:8" x14ac:dyDescent="0.3">
      <c r="A1438" s="9">
        <v>42628</v>
      </c>
      <c r="B1438" s="37">
        <v>14.13</v>
      </c>
      <c r="C1438" s="16">
        <f t="shared" si="132"/>
        <v>1.00052461</v>
      </c>
      <c r="D1438" s="16">
        <f t="shared" si="134"/>
        <v>1.79994132147474</v>
      </c>
      <c r="E1438" s="43">
        <f t="shared" si="135"/>
        <v>1.0005823170999999</v>
      </c>
      <c r="F1438" s="57">
        <f t="shared" si="136"/>
        <v>1.9201276933834099</v>
      </c>
      <c r="G1438" s="44">
        <f t="shared" si="133"/>
        <v>1.00056411693432</v>
      </c>
      <c r="H1438" s="58">
        <f t="shared" si="137"/>
        <v>1.90487363193691</v>
      </c>
    </row>
    <row r="1439" spans="1:8" x14ac:dyDescent="0.3">
      <c r="A1439" s="9">
        <v>42629</v>
      </c>
      <c r="B1439" s="37">
        <v>14.13</v>
      </c>
      <c r="C1439" s="16">
        <f t="shared" si="132"/>
        <v>1.00052461</v>
      </c>
      <c r="D1439" s="16">
        <f t="shared" si="134"/>
        <v>1.8008855886913999</v>
      </c>
      <c r="E1439" s="43">
        <f t="shared" si="135"/>
        <v>1.0005823170999999</v>
      </c>
      <c r="F1439" s="57">
        <f t="shared" si="136"/>
        <v>1.9212458165734501</v>
      </c>
      <c r="G1439" s="44">
        <f t="shared" si="133"/>
        <v>1.00056411693432</v>
      </c>
      <c r="H1439" s="58">
        <f t="shared" si="137"/>
        <v>1.90594820341043</v>
      </c>
    </row>
    <row r="1440" spans="1:8" x14ac:dyDescent="0.3">
      <c r="A1440" s="9">
        <v>42632</v>
      </c>
      <c r="B1440" s="37">
        <v>14.13</v>
      </c>
      <c r="C1440" s="16">
        <f t="shared" si="132"/>
        <v>1.00052461</v>
      </c>
      <c r="D1440" s="16">
        <f t="shared" si="134"/>
        <v>1.80183035128008</v>
      </c>
      <c r="E1440" s="43">
        <f t="shared" si="135"/>
        <v>1.0005823170999999</v>
      </c>
      <c r="F1440" s="57">
        <f t="shared" si="136"/>
        <v>1.9223645908657401</v>
      </c>
      <c r="G1440" s="44">
        <f t="shared" si="133"/>
        <v>1.00056411693432</v>
      </c>
      <c r="H1440" s="58">
        <f t="shared" si="137"/>
        <v>1.90702338106791</v>
      </c>
    </row>
    <row r="1441" spans="1:8" x14ac:dyDescent="0.3">
      <c r="A1441" s="9">
        <v>42633</v>
      </c>
      <c r="B1441" s="37">
        <v>14.13</v>
      </c>
      <c r="C1441" s="16">
        <f t="shared" si="132"/>
        <v>1.00052461</v>
      </c>
      <c r="D1441" s="16">
        <f t="shared" si="134"/>
        <v>1.80277560950067</v>
      </c>
      <c r="E1441" s="43">
        <f t="shared" si="135"/>
        <v>1.0005823170999999</v>
      </c>
      <c r="F1441" s="57">
        <f t="shared" si="136"/>
        <v>1.92348401663944</v>
      </c>
      <c r="G1441" s="44">
        <f t="shared" si="133"/>
        <v>1.00056411693432</v>
      </c>
      <c r="H1441" s="58">
        <f t="shared" si="137"/>
        <v>1.90809916525131</v>
      </c>
    </row>
    <row r="1442" spans="1:8" x14ac:dyDescent="0.3">
      <c r="A1442" s="9">
        <v>42634</v>
      </c>
      <c r="B1442" s="37">
        <v>14.13</v>
      </c>
      <c r="C1442" s="16">
        <f t="shared" si="132"/>
        <v>1.00052461</v>
      </c>
      <c r="D1442" s="16">
        <f t="shared" si="134"/>
        <v>1.8037213636131699</v>
      </c>
      <c r="E1442" s="43">
        <f t="shared" si="135"/>
        <v>1.0005823170999999</v>
      </c>
      <c r="F1442" s="57">
        <f t="shared" si="136"/>
        <v>1.92460409427391</v>
      </c>
      <c r="G1442" s="44">
        <f t="shared" si="133"/>
        <v>1.00056411693432</v>
      </c>
      <c r="H1442" s="58">
        <f t="shared" si="137"/>
        <v>1.9091755563027899</v>
      </c>
    </row>
    <row r="1443" spans="1:8" x14ac:dyDescent="0.3">
      <c r="A1443" s="9">
        <v>42635</v>
      </c>
      <c r="B1443" s="37">
        <v>14.13</v>
      </c>
      <c r="C1443" s="16">
        <f t="shared" si="132"/>
        <v>1.00052461</v>
      </c>
      <c r="D1443" s="16">
        <f t="shared" si="134"/>
        <v>1.80466761387774</v>
      </c>
      <c r="E1443" s="43">
        <f t="shared" si="135"/>
        <v>1.0005823170999999</v>
      </c>
      <c r="F1443" s="57">
        <f t="shared" si="136"/>
        <v>1.9257248241487399</v>
      </c>
      <c r="G1443" s="44">
        <f t="shared" si="133"/>
        <v>1.00056411693432</v>
      </c>
      <c r="H1443" s="58">
        <f t="shared" si="137"/>
        <v>1.91025255456469</v>
      </c>
    </row>
    <row r="1444" spans="1:8" x14ac:dyDescent="0.3">
      <c r="A1444" s="9">
        <v>42636</v>
      </c>
      <c r="B1444" s="37">
        <v>14.13</v>
      </c>
      <c r="C1444" s="16">
        <f t="shared" si="132"/>
        <v>1.00052461</v>
      </c>
      <c r="D1444" s="16">
        <f t="shared" si="134"/>
        <v>1.80561436055466</v>
      </c>
      <c r="E1444" s="43">
        <f t="shared" si="135"/>
        <v>1.0005823170999999</v>
      </c>
      <c r="F1444" s="57">
        <f t="shared" si="136"/>
        <v>1.92684620664374</v>
      </c>
      <c r="G1444" s="44">
        <f t="shared" si="133"/>
        <v>1.00056411693432</v>
      </c>
      <c r="H1444" s="58">
        <f t="shared" si="137"/>
        <v>1.9113301603795501</v>
      </c>
    </row>
    <row r="1445" spans="1:8" x14ac:dyDescent="0.3">
      <c r="A1445" s="9">
        <v>42639</v>
      </c>
      <c r="B1445" s="37">
        <v>14.13</v>
      </c>
      <c r="C1445" s="16">
        <f t="shared" si="132"/>
        <v>1.00052461</v>
      </c>
      <c r="D1445" s="16">
        <f t="shared" si="134"/>
        <v>1.8065616039043499</v>
      </c>
      <c r="E1445" s="43">
        <f t="shared" si="135"/>
        <v>1.0005823170999999</v>
      </c>
      <c r="F1445" s="57">
        <f t="shared" si="136"/>
        <v>1.9279682421389399</v>
      </c>
      <c r="G1445" s="44">
        <f t="shared" si="133"/>
        <v>1.00056411693432</v>
      </c>
      <c r="H1445" s="58">
        <f t="shared" si="137"/>
        <v>1.9124083740900999</v>
      </c>
    </row>
    <row r="1446" spans="1:8" x14ac:dyDescent="0.3">
      <c r="A1446" s="9">
        <v>42640</v>
      </c>
      <c r="B1446" s="37">
        <v>14.13</v>
      </c>
      <c r="C1446" s="16">
        <f t="shared" si="132"/>
        <v>1.00052461</v>
      </c>
      <c r="D1446" s="16">
        <f t="shared" si="134"/>
        <v>1.80750934418737</v>
      </c>
      <c r="E1446" s="43">
        <f t="shared" si="135"/>
        <v>1.0005823170999999</v>
      </c>
      <c r="F1446" s="57">
        <f t="shared" si="136"/>
        <v>1.9290909310145901</v>
      </c>
      <c r="G1446" s="44">
        <f t="shared" si="133"/>
        <v>1.00056411693432</v>
      </c>
      <c r="H1446" s="58">
        <f t="shared" si="137"/>
        <v>1.9134871960392601</v>
      </c>
    </row>
    <row r="1447" spans="1:8" x14ac:dyDescent="0.3">
      <c r="A1447" s="9">
        <v>42641</v>
      </c>
      <c r="B1447" s="37">
        <v>14.13</v>
      </c>
      <c r="C1447" s="16">
        <f t="shared" si="132"/>
        <v>1.00052461</v>
      </c>
      <c r="D1447" s="16">
        <f t="shared" si="134"/>
        <v>1.8084575816644199</v>
      </c>
      <c r="E1447" s="43">
        <f t="shared" si="135"/>
        <v>1.0005823170999999</v>
      </c>
      <c r="F1447" s="57">
        <f t="shared" si="136"/>
        <v>1.93021427365117</v>
      </c>
      <c r="G1447" s="44">
        <f t="shared" si="133"/>
        <v>1.00056411693432</v>
      </c>
      <c r="H1447" s="58">
        <f t="shared" si="137"/>
        <v>1.91456662657015</v>
      </c>
    </row>
    <row r="1448" spans="1:8" x14ac:dyDescent="0.3">
      <c r="A1448" s="9">
        <v>42642</v>
      </c>
      <c r="B1448" s="37">
        <v>14.13</v>
      </c>
      <c r="C1448" s="16">
        <f t="shared" si="132"/>
        <v>1.00052461</v>
      </c>
      <c r="D1448" s="16">
        <f t="shared" si="134"/>
        <v>1.8094063165963401</v>
      </c>
      <c r="E1448" s="43">
        <f t="shared" si="135"/>
        <v>1.0005823170999999</v>
      </c>
      <c r="F1448" s="57">
        <f t="shared" si="136"/>
        <v>1.93133827042938</v>
      </c>
      <c r="G1448" s="44">
        <f t="shared" si="133"/>
        <v>1.00056411693432</v>
      </c>
      <c r="H1448" s="58">
        <f t="shared" si="137"/>
        <v>1.91564666602608</v>
      </c>
    </row>
    <row r="1449" spans="1:8" x14ac:dyDescent="0.3">
      <c r="A1449" s="9">
        <v>42643</v>
      </c>
      <c r="B1449" s="37">
        <v>14.13</v>
      </c>
      <c r="C1449" s="16">
        <f t="shared" si="132"/>
        <v>1.00052461</v>
      </c>
      <c r="D1449" s="16">
        <f t="shared" si="134"/>
        <v>1.8103555492440899</v>
      </c>
      <c r="E1449" s="43">
        <f t="shared" si="135"/>
        <v>1.0005823170999999</v>
      </c>
      <c r="F1449" s="57">
        <f t="shared" si="136"/>
        <v>1.9324629217301399</v>
      </c>
      <c r="G1449" s="44">
        <f t="shared" si="133"/>
        <v>1.00056411693432</v>
      </c>
      <c r="H1449" s="58">
        <f t="shared" si="137"/>
        <v>1.9167273147505599</v>
      </c>
    </row>
    <row r="1450" spans="1:8" x14ac:dyDescent="0.3">
      <c r="A1450" s="9">
        <v>42646</v>
      </c>
      <c r="B1450" s="37">
        <v>14.13</v>
      </c>
      <c r="C1450" s="16">
        <f t="shared" si="132"/>
        <v>1.00052461</v>
      </c>
      <c r="D1450" s="16">
        <f t="shared" si="134"/>
        <v>1.8113052798687801</v>
      </c>
      <c r="E1450" s="43">
        <f t="shared" si="135"/>
        <v>1.0005823170999999</v>
      </c>
      <c r="F1450" s="57">
        <f t="shared" si="136"/>
        <v>1.93358822793458</v>
      </c>
      <c r="G1450" s="44">
        <f t="shared" si="133"/>
        <v>1.00056411693432</v>
      </c>
      <c r="H1450" s="58">
        <f t="shared" si="137"/>
        <v>1.91780857308728</v>
      </c>
    </row>
    <row r="1451" spans="1:8" x14ac:dyDescent="0.3">
      <c r="A1451" s="9">
        <v>42647</v>
      </c>
      <c r="B1451" s="37">
        <v>14.13</v>
      </c>
      <c r="C1451" s="16">
        <f t="shared" si="132"/>
        <v>1.00052461</v>
      </c>
      <c r="D1451" s="16">
        <f t="shared" si="134"/>
        <v>1.8122555087316501</v>
      </c>
      <c r="E1451" s="43">
        <f t="shared" si="135"/>
        <v>1.0005823170999999</v>
      </c>
      <c r="F1451" s="57">
        <f t="shared" si="136"/>
        <v>1.93471418942406</v>
      </c>
      <c r="G1451" s="44">
        <f t="shared" si="133"/>
        <v>1.00056411693432</v>
      </c>
      <c r="H1451" s="58">
        <f t="shared" si="137"/>
        <v>1.91889044138014</v>
      </c>
    </row>
    <row r="1452" spans="1:8" x14ac:dyDescent="0.3">
      <c r="A1452" s="9">
        <v>42648</v>
      </c>
      <c r="B1452" s="37">
        <v>14.13</v>
      </c>
      <c r="C1452" s="16">
        <f t="shared" si="132"/>
        <v>1.00052461</v>
      </c>
      <c r="D1452" s="16">
        <f t="shared" si="134"/>
        <v>1.8132062360940899</v>
      </c>
      <c r="E1452" s="43">
        <f t="shared" si="135"/>
        <v>1.0005823170999999</v>
      </c>
      <c r="F1452" s="57">
        <f t="shared" si="136"/>
        <v>1.93584080658017</v>
      </c>
      <c r="G1452" s="44">
        <f t="shared" si="133"/>
        <v>1.00056411693432</v>
      </c>
      <c r="H1452" s="58">
        <f t="shared" si="137"/>
        <v>1.9199729199732301</v>
      </c>
    </row>
    <row r="1453" spans="1:8" x14ac:dyDescent="0.3">
      <c r="A1453" s="9">
        <v>42649</v>
      </c>
      <c r="B1453" s="37">
        <v>14.13</v>
      </c>
      <c r="C1453" s="16">
        <f t="shared" si="132"/>
        <v>1.00052461</v>
      </c>
      <c r="D1453" s="16">
        <f t="shared" si="134"/>
        <v>1.81415746221761</v>
      </c>
      <c r="E1453" s="43">
        <f t="shared" si="135"/>
        <v>1.0005823170999999</v>
      </c>
      <c r="F1453" s="57">
        <f t="shared" si="136"/>
        <v>1.93696807978472</v>
      </c>
      <c r="G1453" s="44">
        <f t="shared" si="133"/>
        <v>1.00056411693432</v>
      </c>
      <c r="H1453" s="58">
        <f t="shared" si="137"/>
        <v>1.92105600921082</v>
      </c>
    </row>
    <row r="1454" spans="1:8" x14ac:dyDescent="0.3">
      <c r="A1454" s="9">
        <v>42650</v>
      </c>
      <c r="B1454" s="37">
        <v>14.13</v>
      </c>
      <c r="C1454" s="16">
        <f t="shared" si="132"/>
        <v>1.00052461</v>
      </c>
      <c r="D1454" s="16">
        <f t="shared" si="134"/>
        <v>1.8151091873638601</v>
      </c>
      <c r="E1454" s="43">
        <f t="shared" si="135"/>
        <v>1.0005823170999999</v>
      </c>
      <c r="F1454" s="57">
        <f t="shared" si="136"/>
        <v>1.9380960094197299</v>
      </c>
      <c r="G1454" s="44">
        <f t="shared" si="133"/>
        <v>1.00056411693432</v>
      </c>
      <c r="H1454" s="58">
        <f t="shared" si="137"/>
        <v>1.92213970943739</v>
      </c>
    </row>
    <row r="1455" spans="1:8" x14ac:dyDescent="0.3">
      <c r="A1455" s="9">
        <v>42653</v>
      </c>
      <c r="B1455" s="37">
        <v>14.13</v>
      </c>
      <c r="C1455" s="16">
        <f t="shared" si="132"/>
        <v>1.00052461</v>
      </c>
      <c r="D1455" s="16">
        <f t="shared" si="134"/>
        <v>1.8160614117946401</v>
      </c>
      <c r="E1455" s="43">
        <f t="shared" si="135"/>
        <v>1.0005823170999999</v>
      </c>
      <c r="F1455" s="57">
        <f t="shared" si="136"/>
        <v>1.9392245958674601</v>
      </c>
      <c r="G1455" s="44">
        <f t="shared" si="133"/>
        <v>1.00056411693432</v>
      </c>
      <c r="H1455" s="58">
        <f t="shared" si="137"/>
        <v>1.9232240209976099</v>
      </c>
    </row>
    <row r="1456" spans="1:8" x14ac:dyDescent="0.3">
      <c r="A1456" s="9">
        <v>42654</v>
      </c>
      <c r="B1456" s="37">
        <v>14.13</v>
      </c>
      <c r="C1456" s="16">
        <f t="shared" si="132"/>
        <v>1.00052461</v>
      </c>
      <c r="D1456" s="16">
        <f t="shared" si="134"/>
        <v>1.8170141357718801</v>
      </c>
      <c r="E1456" s="43">
        <f t="shared" si="135"/>
        <v>1.0005823170999999</v>
      </c>
      <c r="F1456" s="57">
        <f t="shared" si="136"/>
        <v>1.9403538395103701</v>
      </c>
      <c r="G1456" s="44">
        <f t="shared" si="133"/>
        <v>1.00056411693432</v>
      </c>
      <c r="H1456" s="58">
        <f t="shared" si="137"/>
        <v>1.9243089442363499</v>
      </c>
    </row>
    <row r="1457" spans="1:8" x14ac:dyDescent="0.3">
      <c r="A1457" s="9">
        <v>42656</v>
      </c>
      <c r="B1457" s="37">
        <v>14.13</v>
      </c>
      <c r="C1457" s="16">
        <f t="shared" si="132"/>
        <v>1.00052461</v>
      </c>
      <c r="D1457" s="16">
        <f t="shared" si="134"/>
        <v>1.81796735955765</v>
      </c>
      <c r="E1457" s="43">
        <f t="shared" si="135"/>
        <v>1.0005823170999999</v>
      </c>
      <c r="F1457" s="57">
        <f t="shared" si="136"/>
        <v>1.94148374073117</v>
      </c>
      <c r="G1457" s="44">
        <f t="shared" si="133"/>
        <v>1.00056411693432</v>
      </c>
      <c r="H1457" s="58">
        <f t="shared" si="137"/>
        <v>1.9253944794986599</v>
      </c>
    </row>
    <row r="1458" spans="1:8" x14ac:dyDescent="0.3">
      <c r="A1458" s="9">
        <v>42657</v>
      </c>
      <c r="B1458" s="37">
        <v>14.13</v>
      </c>
      <c r="C1458" s="16">
        <f t="shared" si="132"/>
        <v>1.00052461</v>
      </c>
      <c r="D1458" s="16">
        <f t="shared" si="134"/>
        <v>1.81892108341415</v>
      </c>
      <c r="E1458" s="43">
        <f t="shared" si="135"/>
        <v>1.0005823170999999</v>
      </c>
      <c r="F1458" s="57">
        <f t="shared" si="136"/>
        <v>1.94261429991277</v>
      </c>
      <c r="G1458" s="44">
        <f t="shared" si="133"/>
        <v>1.00056411693432</v>
      </c>
      <c r="H1458" s="58">
        <f t="shared" si="137"/>
        <v>1.9264806271297901</v>
      </c>
    </row>
    <row r="1459" spans="1:8" x14ac:dyDescent="0.3">
      <c r="A1459" s="9">
        <v>42660</v>
      </c>
      <c r="B1459" s="37">
        <v>14.13</v>
      </c>
      <c r="C1459" s="16">
        <f t="shared" si="132"/>
        <v>1.00052461</v>
      </c>
      <c r="D1459" s="16">
        <f t="shared" si="134"/>
        <v>1.81987530760372</v>
      </c>
      <c r="E1459" s="43">
        <f t="shared" si="135"/>
        <v>1.0005823170999999</v>
      </c>
      <c r="F1459" s="57">
        <f t="shared" si="136"/>
        <v>1.94374551743831</v>
      </c>
      <c r="G1459" s="44">
        <f t="shared" si="133"/>
        <v>1.00056411693432</v>
      </c>
      <c r="H1459" s="58">
        <f t="shared" si="137"/>
        <v>1.92756738747519</v>
      </c>
    </row>
    <row r="1460" spans="1:8" x14ac:dyDescent="0.3">
      <c r="A1460" s="9">
        <v>42661</v>
      </c>
      <c r="B1460" s="37">
        <v>14.13</v>
      </c>
      <c r="C1460" s="16">
        <f t="shared" si="132"/>
        <v>1.00052461</v>
      </c>
      <c r="D1460" s="16">
        <f t="shared" si="134"/>
        <v>1.82083003238884</v>
      </c>
      <c r="E1460" s="43">
        <f t="shared" si="135"/>
        <v>1.0005823170999999</v>
      </c>
      <c r="F1460" s="57">
        <f t="shared" si="136"/>
        <v>1.9448773936911601</v>
      </c>
      <c r="G1460" s="44">
        <f t="shared" si="133"/>
        <v>1.00056411693432</v>
      </c>
      <c r="H1460" s="58">
        <f t="shared" si="137"/>
        <v>1.92865476088051</v>
      </c>
    </row>
    <row r="1461" spans="1:8" x14ac:dyDescent="0.3">
      <c r="A1461" s="9">
        <v>42662</v>
      </c>
      <c r="B1461" s="37">
        <v>14.13</v>
      </c>
      <c r="C1461" s="16">
        <f t="shared" si="132"/>
        <v>1.00052461</v>
      </c>
      <c r="D1461" s="16">
        <f t="shared" si="134"/>
        <v>1.8217852580321301</v>
      </c>
      <c r="E1461" s="43">
        <f t="shared" si="135"/>
        <v>1.0005823170999999</v>
      </c>
      <c r="F1461" s="57">
        <f t="shared" si="136"/>
        <v>1.94600992905491</v>
      </c>
      <c r="G1461" s="44">
        <f t="shared" si="133"/>
        <v>1.00056411693432</v>
      </c>
      <c r="H1461" s="58">
        <f t="shared" si="137"/>
        <v>1.9297427476915801</v>
      </c>
    </row>
    <row r="1462" spans="1:8" x14ac:dyDescent="0.3">
      <c r="A1462" s="9">
        <v>42663</v>
      </c>
      <c r="B1462" s="37">
        <v>13.88</v>
      </c>
      <c r="C1462" s="16">
        <f t="shared" si="132"/>
        <v>1.0005159100000001</v>
      </c>
      <c r="D1462" s="16">
        <f t="shared" si="134"/>
        <v>1.82274098479635</v>
      </c>
      <c r="E1462" s="43">
        <f t="shared" si="135"/>
        <v>1.0005726601</v>
      </c>
      <c r="F1462" s="57">
        <f t="shared" si="136"/>
        <v>1.9471431239133701</v>
      </c>
      <c r="G1462" s="44">
        <f t="shared" si="133"/>
        <v>1.0005554165907899</v>
      </c>
      <c r="H1462" s="58">
        <f t="shared" si="137"/>
        <v>1.9308313482544299</v>
      </c>
    </row>
    <row r="1463" spans="1:8" x14ac:dyDescent="0.3">
      <c r="A1463" s="9">
        <v>42664</v>
      </c>
      <c r="B1463" s="37">
        <v>13.88</v>
      </c>
      <c r="C1463" s="16">
        <f t="shared" si="132"/>
        <v>1.0005159100000001</v>
      </c>
      <c r="D1463" s="16">
        <f t="shared" si="134"/>
        <v>1.8236813550978199</v>
      </c>
      <c r="E1463" s="43">
        <f t="shared" si="135"/>
        <v>1.0005726601</v>
      </c>
      <c r="F1463" s="57">
        <f t="shared" si="136"/>
        <v>1.9482581750894199</v>
      </c>
      <c r="G1463" s="44">
        <f t="shared" si="133"/>
        <v>1.0005554165907899</v>
      </c>
      <c r="H1463" s="58">
        <f t="shared" si="137"/>
        <v>1.93190376401927</v>
      </c>
    </row>
    <row r="1464" spans="1:8" x14ac:dyDescent="0.3">
      <c r="A1464" s="9">
        <v>42667</v>
      </c>
      <c r="B1464" s="37">
        <v>13.88</v>
      </c>
      <c r="C1464" s="16">
        <f t="shared" si="132"/>
        <v>1.0005159100000001</v>
      </c>
      <c r="D1464" s="16">
        <f t="shared" si="134"/>
        <v>1.8246222105457299</v>
      </c>
      <c r="E1464" s="43">
        <f t="shared" si="135"/>
        <v>1.0005726601</v>
      </c>
      <c r="F1464" s="57">
        <f t="shared" si="136"/>
        <v>1.9493738648107899</v>
      </c>
      <c r="G1464" s="44">
        <f t="shared" si="133"/>
        <v>1.0005554165907899</v>
      </c>
      <c r="H1464" s="58">
        <f t="shared" si="137"/>
        <v>1.9329767754216201</v>
      </c>
    </row>
    <row r="1465" spans="1:8" x14ac:dyDescent="0.3">
      <c r="A1465" s="9">
        <v>42668</v>
      </c>
      <c r="B1465" s="37">
        <v>13.88</v>
      </c>
      <c r="C1465" s="16">
        <f t="shared" si="132"/>
        <v>1.0005159100000001</v>
      </c>
      <c r="D1465" s="16">
        <f t="shared" si="134"/>
        <v>1.8255635513903701</v>
      </c>
      <c r="E1465" s="43">
        <f t="shared" si="135"/>
        <v>1.0005726601</v>
      </c>
      <c r="F1465" s="57">
        <f t="shared" si="136"/>
        <v>1.95049019344315</v>
      </c>
      <c r="G1465" s="44">
        <f t="shared" si="133"/>
        <v>1.0005554165907899</v>
      </c>
      <c r="H1465" s="58">
        <f t="shared" si="137"/>
        <v>1.9340503827922999</v>
      </c>
    </row>
    <row r="1466" spans="1:8" x14ac:dyDescent="0.3">
      <c r="A1466" s="9">
        <v>42669</v>
      </c>
      <c r="B1466" s="37">
        <v>13.88</v>
      </c>
      <c r="C1466" s="16">
        <f t="shared" si="132"/>
        <v>1.0005159100000001</v>
      </c>
      <c r="D1466" s="16">
        <f t="shared" si="134"/>
        <v>1.82650537788217</v>
      </c>
      <c r="E1466" s="43">
        <f t="shared" si="135"/>
        <v>1.0005726601</v>
      </c>
      <c r="F1466" s="57">
        <f t="shared" si="136"/>
        <v>1.95160716135238</v>
      </c>
      <c r="G1466" s="44">
        <f t="shared" si="133"/>
        <v>1.0005554165907899</v>
      </c>
      <c r="H1466" s="58">
        <f t="shared" si="137"/>
        <v>1.9351245864623301</v>
      </c>
    </row>
    <row r="1467" spans="1:8" x14ac:dyDescent="0.3">
      <c r="A1467" s="9">
        <v>42670</v>
      </c>
      <c r="B1467" s="37">
        <v>13.88</v>
      </c>
      <c r="C1467" s="16">
        <f t="shared" si="132"/>
        <v>1.0005159100000001</v>
      </c>
      <c r="D1467" s="16">
        <f t="shared" si="134"/>
        <v>1.8274476902716701</v>
      </c>
      <c r="E1467" s="43">
        <f t="shared" si="135"/>
        <v>1.0005726601</v>
      </c>
      <c r="F1467" s="57">
        <f t="shared" si="136"/>
        <v>1.9527247689045599</v>
      </c>
      <c r="G1467" s="44">
        <f t="shared" si="133"/>
        <v>1.0005554165907899</v>
      </c>
      <c r="H1467" s="58">
        <f t="shared" si="137"/>
        <v>1.9361993867628999</v>
      </c>
    </row>
    <row r="1468" spans="1:8" x14ac:dyDescent="0.3">
      <c r="A1468" s="9">
        <v>42671</v>
      </c>
      <c r="B1468" s="37">
        <v>13.88</v>
      </c>
      <c r="C1468" s="16">
        <f t="shared" si="132"/>
        <v>1.0005159100000001</v>
      </c>
      <c r="D1468" s="16">
        <f t="shared" si="134"/>
        <v>1.8283904888095599</v>
      </c>
      <c r="E1468" s="43">
        <f t="shared" si="135"/>
        <v>1.0005726601</v>
      </c>
      <c r="F1468" s="57">
        <f t="shared" si="136"/>
        <v>1.9538430164659899</v>
      </c>
      <c r="G1468" s="44">
        <f t="shared" si="133"/>
        <v>1.0005554165907899</v>
      </c>
      <c r="H1468" s="58">
        <f t="shared" si="137"/>
        <v>1.9372747840253901</v>
      </c>
    </row>
    <row r="1469" spans="1:8" x14ac:dyDescent="0.3">
      <c r="A1469" s="9">
        <v>42674</v>
      </c>
      <c r="B1469" s="37">
        <v>13.88</v>
      </c>
      <c r="C1469" s="16">
        <f t="shared" si="132"/>
        <v>1.0005159100000001</v>
      </c>
      <c r="D1469" s="16">
        <f t="shared" si="134"/>
        <v>1.82933377374664</v>
      </c>
      <c r="E1469" s="43">
        <f t="shared" si="135"/>
        <v>1.0005726601</v>
      </c>
      <c r="F1469" s="57">
        <f t="shared" si="136"/>
        <v>1.9549619044031801</v>
      </c>
      <c r="G1469" s="44">
        <f t="shared" si="133"/>
        <v>1.0005554165907899</v>
      </c>
      <c r="H1469" s="58">
        <f t="shared" si="137"/>
        <v>1.9383507785813601</v>
      </c>
    </row>
    <row r="1470" spans="1:8" x14ac:dyDescent="0.3">
      <c r="A1470" s="9">
        <v>42675</v>
      </c>
      <c r="B1470" s="37">
        <v>13.88</v>
      </c>
      <c r="C1470" s="16">
        <f t="shared" si="132"/>
        <v>1.0005159100000001</v>
      </c>
      <c r="D1470" s="16">
        <f t="shared" si="134"/>
        <v>1.83027754533385</v>
      </c>
      <c r="E1470" s="43">
        <f t="shared" si="135"/>
        <v>1.0005726601</v>
      </c>
      <c r="F1470" s="57">
        <f t="shared" si="136"/>
        <v>1.95608143308285</v>
      </c>
      <c r="G1470" s="44">
        <f t="shared" si="133"/>
        <v>1.0005554165907899</v>
      </c>
      <c r="H1470" s="58">
        <f t="shared" si="137"/>
        <v>1.93942737076255</v>
      </c>
    </row>
    <row r="1471" spans="1:8" x14ac:dyDescent="0.3">
      <c r="A1471" s="9">
        <v>42677</v>
      </c>
      <c r="B1471" s="37">
        <v>13.88</v>
      </c>
      <c r="C1471" s="16">
        <f t="shared" si="132"/>
        <v>1.0005159100000001</v>
      </c>
      <c r="D1471" s="16">
        <f t="shared" si="134"/>
        <v>1.8312218038222601</v>
      </c>
      <c r="E1471" s="43">
        <f t="shared" si="135"/>
        <v>1.0005726601</v>
      </c>
      <c r="F1471" s="57">
        <f t="shared" si="136"/>
        <v>1.9572016028719299</v>
      </c>
      <c r="G1471" s="44">
        <f t="shared" si="133"/>
        <v>1.0005554165907899</v>
      </c>
      <c r="H1471" s="58">
        <f t="shared" si="137"/>
        <v>1.9405045609009</v>
      </c>
    </row>
    <row r="1472" spans="1:8" x14ac:dyDescent="0.3">
      <c r="A1472" s="9">
        <v>42678</v>
      </c>
      <c r="B1472" s="37">
        <v>13.88</v>
      </c>
      <c r="C1472" s="16">
        <f t="shared" si="132"/>
        <v>1.0005159100000001</v>
      </c>
      <c r="D1472" s="16">
        <f t="shared" si="134"/>
        <v>1.8321665494630699</v>
      </c>
      <c r="E1472" s="43">
        <f t="shared" si="135"/>
        <v>1.0005726601</v>
      </c>
      <c r="F1472" s="57">
        <f t="shared" si="136"/>
        <v>1.9583224141375499</v>
      </c>
      <c r="G1472" s="44">
        <f t="shared" si="133"/>
        <v>1.0005554165907899</v>
      </c>
      <c r="H1472" s="58">
        <f t="shared" si="137"/>
        <v>1.94158234932853</v>
      </c>
    </row>
    <row r="1473" spans="1:8" x14ac:dyDescent="0.3">
      <c r="A1473" s="9">
        <v>42681</v>
      </c>
      <c r="B1473" s="37">
        <v>13.88</v>
      </c>
      <c r="C1473" s="16">
        <f t="shared" si="132"/>
        <v>1.0005159100000001</v>
      </c>
      <c r="D1473" s="16">
        <f t="shared" si="134"/>
        <v>1.8331117825076</v>
      </c>
      <c r="E1473" s="43">
        <f t="shared" si="135"/>
        <v>1.0005726601</v>
      </c>
      <c r="F1473" s="57">
        <f t="shared" si="136"/>
        <v>1.95944386724706</v>
      </c>
      <c r="G1473" s="44">
        <f t="shared" si="133"/>
        <v>1.0005554165907899</v>
      </c>
      <c r="H1473" s="58">
        <f t="shared" si="137"/>
        <v>1.94266073637773</v>
      </c>
    </row>
    <row r="1474" spans="1:8" x14ac:dyDescent="0.3">
      <c r="A1474" s="9">
        <v>42682</v>
      </c>
      <c r="B1474" s="37">
        <v>13.88</v>
      </c>
      <c r="C1474" s="16">
        <f t="shared" si="132"/>
        <v>1.0005159100000001</v>
      </c>
      <c r="D1474" s="16">
        <f t="shared" si="134"/>
        <v>1.8340575032073101</v>
      </c>
      <c r="E1474" s="43">
        <f t="shared" si="135"/>
        <v>1.0005726601</v>
      </c>
      <c r="F1474" s="57">
        <f t="shared" si="136"/>
        <v>1.9605659625680201</v>
      </c>
      <c r="G1474" s="44">
        <f t="shared" si="133"/>
        <v>1.0005554165907899</v>
      </c>
      <c r="H1474" s="58">
        <f t="shared" si="137"/>
        <v>1.94373972238099</v>
      </c>
    </row>
    <row r="1475" spans="1:8" x14ac:dyDescent="0.3">
      <c r="A1475" s="9">
        <v>42683</v>
      </c>
      <c r="B1475" s="37">
        <v>13.88</v>
      </c>
      <c r="C1475" s="16">
        <f t="shared" si="132"/>
        <v>1.0005159100000001</v>
      </c>
      <c r="D1475" s="16">
        <f t="shared" si="134"/>
        <v>1.8350037118137901</v>
      </c>
      <c r="E1475" s="43">
        <f t="shared" si="135"/>
        <v>1.0005726601</v>
      </c>
      <c r="F1475" s="57">
        <f t="shared" si="136"/>
        <v>1.9616887004682</v>
      </c>
      <c r="G1475" s="44">
        <f t="shared" si="133"/>
        <v>1.0005554165907899</v>
      </c>
      <c r="H1475" s="58">
        <f t="shared" si="137"/>
        <v>1.9448193076709801</v>
      </c>
    </row>
    <row r="1476" spans="1:8" x14ac:dyDescent="0.3">
      <c r="A1476" s="9">
        <v>42684</v>
      </c>
      <c r="B1476" s="37">
        <v>13.88</v>
      </c>
      <c r="C1476" s="16">
        <f t="shared" ref="C1476:C1539" si="138">ROUND((1+B1476/100)^(1/252),8)</f>
        <v>1.0005159100000001</v>
      </c>
      <c r="D1476" s="16">
        <f t="shared" si="134"/>
        <v>1.8359504085787499</v>
      </c>
      <c r="E1476" s="43">
        <f t="shared" si="135"/>
        <v>1.0005726601</v>
      </c>
      <c r="F1476" s="57">
        <f t="shared" si="136"/>
        <v>1.96281208131558</v>
      </c>
      <c r="G1476" s="44">
        <f t="shared" ref="G1476:G1539" si="139">ROUND((C1476)*((1+$G$1)^(1/252)),16)</f>
        <v>1.0005554165907899</v>
      </c>
      <c r="H1476" s="58">
        <f t="shared" si="137"/>
        <v>1.9458994925805499</v>
      </c>
    </row>
    <row r="1477" spans="1:8" x14ac:dyDescent="0.3">
      <c r="A1477" s="9">
        <v>42685</v>
      </c>
      <c r="B1477" s="37">
        <v>13.88</v>
      </c>
      <c r="C1477" s="16">
        <f t="shared" si="138"/>
        <v>1.0005159100000001</v>
      </c>
      <c r="D1477" s="16">
        <f t="shared" ref="D1477:D1540" si="140">TRUNC(D1476*(C1476),16)</f>
        <v>1.8368975937540399</v>
      </c>
      <c r="E1477" s="43">
        <f t="shared" ref="E1477:E1540" si="141">ROUND(1+(C1477-1)*$E$1,16)</f>
        <v>1.0005726601</v>
      </c>
      <c r="F1477" s="57">
        <f t="shared" ref="F1477:F1540" si="142">TRUNC(F1476*E1476,16)</f>
        <v>1.96393610547835</v>
      </c>
      <c r="G1477" s="44">
        <f t="shared" si="139"/>
        <v>1.0005554165907899</v>
      </c>
      <c r="H1477" s="58">
        <f t="shared" ref="H1477:H1540" si="143">TRUNC(H1476*G1476,16)</f>
        <v>1.94698027744274</v>
      </c>
    </row>
    <row r="1478" spans="1:8" x14ac:dyDescent="0.3">
      <c r="A1478" s="9">
        <v>42688</v>
      </c>
      <c r="B1478" s="37">
        <v>13.88</v>
      </c>
      <c r="C1478" s="16">
        <f t="shared" si="138"/>
        <v>1.0005159100000001</v>
      </c>
      <c r="D1478" s="16">
        <f t="shared" si="140"/>
        <v>1.8378452675916299</v>
      </c>
      <c r="E1478" s="43">
        <f t="shared" si="141"/>
        <v>1.0005726601</v>
      </c>
      <c r="F1478" s="57">
        <f t="shared" si="142"/>
        <v>1.9650607733249099</v>
      </c>
      <c r="G1478" s="44">
        <f t="shared" si="139"/>
        <v>1.0005554165907899</v>
      </c>
      <c r="H1478" s="58">
        <f t="shared" si="143"/>
        <v>1.9480616625907701</v>
      </c>
    </row>
    <row r="1479" spans="1:8" x14ac:dyDescent="0.3">
      <c r="A1479" s="9">
        <v>42690</v>
      </c>
      <c r="B1479" s="37">
        <v>13.88</v>
      </c>
      <c r="C1479" s="16">
        <f t="shared" si="138"/>
        <v>1.0005159100000001</v>
      </c>
      <c r="D1479" s="16">
        <f t="shared" si="140"/>
        <v>1.83879343034363</v>
      </c>
      <c r="E1479" s="43">
        <f t="shared" si="141"/>
        <v>1.0005726601</v>
      </c>
      <c r="F1479" s="57">
        <f t="shared" si="142"/>
        <v>1.96618608522387</v>
      </c>
      <c r="G1479" s="44">
        <f t="shared" si="139"/>
        <v>1.0005554165907899</v>
      </c>
      <c r="H1479" s="58">
        <f t="shared" si="143"/>
        <v>1.94914364835805</v>
      </c>
    </row>
    <row r="1480" spans="1:8" x14ac:dyDescent="0.3">
      <c r="A1480" s="9">
        <v>42691</v>
      </c>
      <c r="B1480" s="37">
        <v>13.88</v>
      </c>
      <c r="C1480" s="16">
        <f t="shared" si="138"/>
        <v>1.0005159100000001</v>
      </c>
      <c r="D1480" s="16">
        <f t="shared" si="140"/>
        <v>1.8397420822622801</v>
      </c>
      <c r="E1480" s="43">
        <f t="shared" si="141"/>
        <v>1.0005726601</v>
      </c>
      <c r="F1480" s="57">
        <f t="shared" si="142"/>
        <v>1.9673120415440499</v>
      </c>
      <c r="G1480" s="44">
        <f t="shared" si="139"/>
        <v>1.0005554165907899</v>
      </c>
      <c r="H1480" s="58">
        <f t="shared" si="143"/>
        <v>1.95022623507818</v>
      </c>
    </row>
    <row r="1481" spans="1:8" x14ac:dyDescent="0.3">
      <c r="A1481" s="9">
        <v>42692</v>
      </c>
      <c r="B1481" s="37">
        <v>13.88</v>
      </c>
      <c r="C1481" s="16">
        <f t="shared" si="138"/>
        <v>1.0005159100000001</v>
      </c>
      <c r="D1481" s="16">
        <f t="shared" si="140"/>
        <v>1.84069122359994</v>
      </c>
      <c r="E1481" s="43">
        <f t="shared" si="141"/>
        <v>1.0005726601</v>
      </c>
      <c r="F1481" s="57">
        <f t="shared" si="142"/>
        <v>1.96843864265449</v>
      </c>
      <c r="G1481" s="44">
        <f t="shared" si="139"/>
        <v>1.0005554165907899</v>
      </c>
      <c r="H1481" s="58">
        <f t="shared" si="143"/>
        <v>1.9513094230849399</v>
      </c>
    </row>
    <row r="1482" spans="1:8" x14ac:dyDescent="0.3">
      <c r="A1482" s="9">
        <v>42695</v>
      </c>
      <c r="B1482" s="37">
        <v>13.88</v>
      </c>
      <c r="C1482" s="16">
        <f t="shared" si="138"/>
        <v>1.0005159100000001</v>
      </c>
      <c r="D1482" s="16">
        <f t="shared" si="140"/>
        <v>1.8416408546091101</v>
      </c>
      <c r="E1482" s="43">
        <f t="shared" si="141"/>
        <v>1.0005726601</v>
      </c>
      <c r="F1482" s="57">
        <f t="shared" si="142"/>
        <v>1.9695658889244401</v>
      </c>
      <c r="G1482" s="44">
        <f t="shared" si="139"/>
        <v>1.0005554165907899</v>
      </c>
      <c r="H1482" s="58">
        <f t="shared" si="143"/>
        <v>1.95239321271229</v>
      </c>
    </row>
    <row r="1483" spans="1:8" x14ac:dyDescent="0.3">
      <c r="A1483" s="9">
        <v>42696</v>
      </c>
      <c r="B1483" s="37">
        <v>13.88</v>
      </c>
      <c r="C1483" s="16">
        <f t="shared" si="138"/>
        <v>1.0005159100000001</v>
      </c>
      <c r="D1483" s="16">
        <f t="shared" si="140"/>
        <v>1.8425909755424099</v>
      </c>
      <c r="E1483" s="43">
        <f t="shared" si="141"/>
        <v>1.0005726601</v>
      </c>
      <c r="F1483" s="57">
        <f t="shared" si="142"/>
        <v>1.97069378072335</v>
      </c>
      <c r="G1483" s="44">
        <f t="shared" si="139"/>
        <v>1.0005554165907899</v>
      </c>
      <c r="H1483" s="58">
        <f t="shared" si="143"/>
        <v>1.95347760429438</v>
      </c>
    </row>
    <row r="1484" spans="1:8" x14ac:dyDescent="0.3">
      <c r="A1484" s="9">
        <v>42697</v>
      </c>
      <c r="B1484" s="37">
        <v>13.88</v>
      </c>
      <c r="C1484" s="16">
        <f t="shared" si="138"/>
        <v>1.0005159100000001</v>
      </c>
      <c r="D1484" s="16">
        <f t="shared" si="140"/>
        <v>1.8435415866525999</v>
      </c>
      <c r="E1484" s="43">
        <f t="shared" si="141"/>
        <v>1.0005726601</v>
      </c>
      <c r="F1484" s="57">
        <f t="shared" si="142"/>
        <v>1.9718223184208901</v>
      </c>
      <c r="G1484" s="44">
        <f t="shared" si="139"/>
        <v>1.0005554165907899</v>
      </c>
      <c r="H1484" s="58">
        <f t="shared" si="143"/>
        <v>1.9545625981655399</v>
      </c>
    </row>
    <row r="1485" spans="1:8" x14ac:dyDescent="0.3">
      <c r="A1485" s="9">
        <v>42698</v>
      </c>
      <c r="B1485" s="37">
        <v>13.88</v>
      </c>
      <c r="C1485" s="16">
        <f t="shared" si="138"/>
        <v>1.0005159100000001</v>
      </c>
      <c r="D1485" s="16">
        <f t="shared" si="140"/>
        <v>1.8444926881925701</v>
      </c>
      <c r="E1485" s="43">
        <f t="shared" si="141"/>
        <v>1.0005726601</v>
      </c>
      <c r="F1485" s="57">
        <f t="shared" si="142"/>
        <v>1.9729515023869399</v>
      </c>
      <c r="G1485" s="44">
        <f t="shared" si="139"/>
        <v>1.0005554165907899</v>
      </c>
      <c r="H1485" s="58">
        <f t="shared" si="143"/>
        <v>1.9556481946602999</v>
      </c>
    </row>
    <row r="1486" spans="1:8" x14ac:dyDescent="0.3">
      <c r="A1486" s="9">
        <v>42699</v>
      </c>
      <c r="B1486" s="37">
        <v>13.88</v>
      </c>
      <c r="C1486" s="16">
        <f t="shared" si="138"/>
        <v>1.0005159100000001</v>
      </c>
      <c r="D1486" s="16">
        <f t="shared" si="140"/>
        <v>1.8454442804153399</v>
      </c>
      <c r="E1486" s="43">
        <f t="shared" si="141"/>
        <v>1.0005726601</v>
      </c>
      <c r="F1486" s="57">
        <f t="shared" si="142"/>
        <v>1.9740813329915901</v>
      </c>
      <c r="G1486" s="44">
        <f t="shared" si="139"/>
        <v>1.0005554165907899</v>
      </c>
      <c r="H1486" s="58">
        <f t="shared" si="143"/>
        <v>1.9567343941133599</v>
      </c>
    </row>
    <row r="1487" spans="1:8" x14ac:dyDescent="0.3">
      <c r="A1487" s="9">
        <v>42702</v>
      </c>
      <c r="B1487" s="37">
        <v>13.88</v>
      </c>
      <c r="C1487" s="16">
        <f t="shared" si="138"/>
        <v>1.0005159100000001</v>
      </c>
      <c r="D1487" s="16">
        <f t="shared" si="140"/>
        <v>1.8463963635740499</v>
      </c>
      <c r="E1487" s="43">
        <f t="shared" si="141"/>
        <v>1.0005726601</v>
      </c>
      <c r="F1487" s="57">
        <f t="shared" si="142"/>
        <v>1.9752118106051499</v>
      </c>
      <c r="G1487" s="44">
        <f t="shared" si="139"/>
        <v>1.0005554165907899</v>
      </c>
      <c r="H1487" s="58">
        <f t="shared" si="143"/>
        <v>1.95782119685962</v>
      </c>
    </row>
    <row r="1488" spans="1:8" x14ac:dyDescent="0.3">
      <c r="A1488" s="9">
        <v>42703</v>
      </c>
      <c r="B1488" s="37">
        <v>13.88</v>
      </c>
      <c r="C1488" s="16">
        <f t="shared" si="138"/>
        <v>1.0005159100000001</v>
      </c>
      <c r="D1488" s="16">
        <f t="shared" si="140"/>
        <v>1.8473489379219801</v>
      </c>
      <c r="E1488" s="43">
        <f t="shared" si="141"/>
        <v>1.0005726601</v>
      </c>
      <c r="F1488" s="57">
        <f t="shared" si="142"/>
        <v>1.9763429355981299</v>
      </c>
      <c r="G1488" s="44">
        <f t="shared" si="139"/>
        <v>1.0005554165907899</v>
      </c>
      <c r="H1488" s="58">
        <f t="shared" si="143"/>
        <v>1.9589086032341601</v>
      </c>
    </row>
    <row r="1489" spans="1:8" x14ac:dyDescent="0.3">
      <c r="A1489" s="9">
        <v>42704</v>
      </c>
      <c r="B1489" s="37">
        <v>13.88</v>
      </c>
      <c r="C1489" s="16">
        <f t="shared" si="138"/>
        <v>1.0005159100000001</v>
      </c>
      <c r="D1489" s="16">
        <f t="shared" si="140"/>
        <v>1.8483020037125399</v>
      </c>
      <c r="E1489" s="43">
        <f t="shared" si="141"/>
        <v>1.0005726601</v>
      </c>
      <c r="F1489" s="57">
        <f t="shared" si="142"/>
        <v>1.97747470834126</v>
      </c>
      <c r="G1489" s="44">
        <f t="shared" si="139"/>
        <v>1.0005554165907899</v>
      </c>
      <c r="H1489" s="58">
        <f t="shared" si="143"/>
        <v>1.95999661357224</v>
      </c>
    </row>
    <row r="1490" spans="1:8" x14ac:dyDescent="0.3">
      <c r="A1490" s="9">
        <v>42705</v>
      </c>
      <c r="B1490" s="37">
        <v>13.63</v>
      </c>
      <c r="C1490" s="16">
        <f t="shared" si="138"/>
        <v>1.0005071800000001</v>
      </c>
      <c r="D1490" s="16">
        <f t="shared" si="140"/>
        <v>1.84925556119928</v>
      </c>
      <c r="E1490" s="43">
        <f t="shared" si="141"/>
        <v>1.0005629698</v>
      </c>
      <c r="F1490" s="57">
        <f t="shared" si="142"/>
        <v>1.9786071292054901</v>
      </c>
      <c r="G1490" s="44">
        <f t="shared" si="139"/>
        <v>1.0005466862460699</v>
      </c>
      <c r="H1490" s="58">
        <f t="shared" si="143"/>
        <v>1.9610852282093101</v>
      </c>
    </row>
    <row r="1491" spans="1:8" x14ac:dyDescent="0.3">
      <c r="A1491" s="9">
        <v>42706</v>
      </c>
      <c r="B1491" s="37">
        <v>13.63</v>
      </c>
      <c r="C1491" s="16">
        <f t="shared" si="138"/>
        <v>1.0005071800000001</v>
      </c>
      <c r="D1491" s="16">
        <f t="shared" si="140"/>
        <v>1.8501934666348101</v>
      </c>
      <c r="E1491" s="43">
        <f t="shared" si="141"/>
        <v>1.0005629698</v>
      </c>
      <c r="F1491" s="57">
        <f t="shared" si="142"/>
        <v>1.9797210252652999</v>
      </c>
      <c r="G1491" s="44">
        <f t="shared" si="139"/>
        <v>1.0005466862460699</v>
      </c>
      <c r="H1491" s="58">
        <f t="shared" si="143"/>
        <v>1.96215732653094</v>
      </c>
    </row>
    <row r="1492" spans="1:8" x14ac:dyDescent="0.3">
      <c r="A1492" s="9">
        <v>42709</v>
      </c>
      <c r="B1492" s="37">
        <v>13.63</v>
      </c>
      <c r="C1492" s="16">
        <f t="shared" si="138"/>
        <v>1.0005071800000001</v>
      </c>
      <c r="D1492" s="16">
        <f t="shared" si="140"/>
        <v>1.8511318477572201</v>
      </c>
      <c r="E1492" s="43">
        <f t="shared" si="141"/>
        <v>1.0005629698</v>
      </c>
      <c r="F1492" s="57">
        <f t="shared" si="142"/>
        <v>1.98083554841495</v>
      </c>
      <c r="G1492" s="44">
        <f t="shared" si="139"/>
        <v>1.0005466862460699</v>
      </c>
      <c r="H1492" s="58">
        <f t="shared" si="143"/>
        <v>1.96323001095398</v>
      </c>
    </row>
    <row r="1493" spans="1:8" x14ac:dyDescent="0.3">
      <c r="A1493" s="9">
        <v>42710</v>
      </c>
      <c r="B1493" s="37">
        <v>13.63</v>
      </c>
      <c r="C1493" s="16">
        <f t="shared" si="138"/>
        <v>1.0005071800000001</v>
      </c>
      <c r="D1493" s="16">
        <f t="shared" si="140"/>
        <v>1.85207070480777</v>
      </c>
      <c r="E1493" s="43">
        <f t="shared" si="141"/>
        <v>1.0005629698</v>
      </c>
      <c r="F1493" s="57">
        <f t="shared" si="142"/>
        <v>1.98195069900747</v>
      </c>
      <c r="G1493" s="44">
        <f t="shared" si="139"/>
        <v>1.0005466862460699</v>
      </c>
      <c r="H1493" s="58">
        <f t="shared" si="143"/>
        <v>1.96430328179884</v>
      </c>
    </row>
    <row r="1494" spans="1:8" x14ac:dyDescent="0.3">
      <c r="A1494" s="9">
        <v>42711</v>
      </c>
      <c r="B1494" s="37">
        <v>13.63</v>
      </c>
      <c r="C1494" s="16">
        <f t="shared" si="138"/>
        <v>1.0005071800000001</v>
      </c>
      <c r="D1494" s="16">
        <f t="shared" si="140"/>
        <v>1.85301003802783</v>
      </c>
      <c r="E1494" s="43">
        <f t="shared" si="141"/>
        <v>1.0005629698</v>
      </c>
      <c r="F1494" s="57">
        <f t="shared" si="142"/>
        <v>1.9830664773961</v>
      </c>
      <c r="G1494" s="44">
        <f t="shared" si="139"/>
        <v>1.0005466862460699</v>
      </c>
      <c r="H1494" s="58">
        <f t="shared" si="143"/>
        <v>1.9653771393861099</v>
      </c>
    </row>
    <row r="1495" spans="1:8" x14ac:dyDescent="0.3">
      <c r="A1495" s="9">
        <v>42712</v>
      </c>
      <c r="B1495" s="37">
        <v>13.63</v>
      </c>
      <c r="C1495" s="16">
        <f t="shared" si="138"/>
        <v>1.0005071800000001</v>
      </c>
      <c r="D1495" s="16">
        <f t="shared" si="140"/>
        <v>1.85394984765892</v>
      </c>
      <c r="E1495" s="43">
        <f t="shared" si="141"/>
        <v>1.0005629698</v>
      </c>
      <c r="F1495" s="57">
        <f t="shared" si="142"/>
        <v>1.9841828839342699</v>
      </c>
      <c r="G1495" s="44">
        <f t="shared" si="139"/>
        <v>1.0005466862460699</v>
      </c>
      <c r="H1495" s="58">
        <f t="shared" si="143"/>
        <v>1.96645158403655</v>
      </c>
    </row>
    <row r="1496" spans="1:8" x14ac:dyDescent="0.3">
      <c r="A1496" s="9">
        <v>42713</v>
      </c>
      <c r="B1496" s="37">
        <v>13.63</v>
      </c>
      <c r="C1496" s="16">
        <f t="shared" si="138"/>
        <v>1.0005071800000001</v>
      </c>
      <c r="D1496" s="16">
        <f t="shared" si="140"/>
        <v>1.85489013394266</v>
      </c>
      <c r="E1496" s="43">
        <f t="shared" si="141"/>
        <v>1.0005629698</v>
      </c>
      <c r="F1496" s="57">
        <f t="shared" si="142"/>
        <v>1.9852999189756</v>
      </c>
      <c r="G1496" s="44">
        <f t="shared" si="139"/>
        <v>1.0005466862460699</v>
      </c>
      <c r="H1496" s="58">
        <f t="shared" si="143"/>
        <v>1.96752661607111</v>
      </c>
    </row>
    <row r="1497" spans="1:8" x14ac:dyDescent="0.3">
      <c r="A1497" s="9">
        <v>42716</v>
      </c>
      <c r="B1497" s="37">
        <v>13.63</v>
      </c>
      <c r="C1497" s="16">
        <f t="shared" si="138"/>
        <v>1.0005071800000001</v>
      </c>
      <c r="D1497" s="16">
        <f t="shared" si="140"/>
        <v>1.85583089712079</v>
      </c>
      <c r="E1497" s="43">
        <f t="shared" si="141"/>
        <v>1.0005629698</v>
      </c>
      <c r="F1497" s="57">
        <f t="shared" si="142"/>
        <v>1.9864175828739301</v>
      </c>
      <c r="G1497" s="44">
        <f t="shared" si="139"/>
        <v>1.0005466862460699</v>
      </c>
      <c r="H1497" s="58">
        <f t="shared" si="143"/>
        <v>1.9686022358108901</v>
      </c>
    </row>
    <row r="1498" spans="1:8" x14ac:dyDescent="0.3">
      <c r="A1498" s="9">
        <v>42717</v>
      </c>
      <c r="B1498" s="37">
        <v>13.63</v>
      </c>
      <c r="C1498" s="16">
        <f t="shared" si="138"/>
        <v>1.0005071800000001</v>
      </c>
      <c r="D1498" s="16">
        <f t="shared" si="140"/>
        <v>1.85677213743519</v>
      </c>
      <c r="E1498" s="43">
        <f t="shared" si="141"/>
        <v>1.0005629698</v>
      </c>
      <c r="F1498" s="57">
        <f t="shared" si="142"/>
        <v>1.98753587598328</v>
      </c>
      <c r="G1498" s="44">
        <f t="shared" si="139"/>
        <v>1.0005466862460699</v>
      </c>
      <c r="H1498" s="58">
        <f t="shared" si="143"/>
        <v>1.9696784435771899</v>
      </c>
    </row>
    <row r="1499" spans="1:8" x14ac:dyDescent="0.3">
      <c r="A1499" s="9">
        <v>42718</v>
      </c>
      <c r="B1499" s="37">
        <v>13.63</v>
      </c>
      <c r="C1499" s="16">
        <f t="shared" si="138"/>
        <v>1.0005071800000001</v>
      </c>
      <c r="D1499" s="16">
        <f t="shared" si="140"/>
        <v>1.85771385512785</v>
      </c>
      <c r="E1499" s="43">
        <f t="shared" si="141"/>
        <v>1.0005629698</v>
      </c>
      <c r="F1499" s="57">
        <f t="shared" si="142"/>
        <v>1.98865479865788</v>
      </c>
      <c r="G1499" s="44">
        <f t="shared" si="139"/>
        <v>1.0005466862460699</v>
      </c>
      <c r="H1499" s="58">
        <f t="shared" si="143"/>
        <v>1.97075523969147</v>
      </c>
    </row>
    <row r="1500" spans="1:8" x14ac:dyDescent="0.3">
      <c r="A1500" s="9">
        <v>42719</v>
      </c>
      <c r="B1500" s="37">
        <v>13.63</v>
      </c>
      <c r="C1500" s="16">
        <f t="shared" si="138"/>
        <v>1.0005071800000001</v>
      </c>
      <c r="D1500" s="16">
        <f t="shared" si="140"/>
        <v>1.85865605044089</v>
      </c>
      <c r="E1500" s="43">
        <f t="shared" si="141"/>
        <v>1.0005629698</v>
      </c>
      <c r="F1500" s="57">
        <f t="shared" si="142"/>
        <v>1.98977435125215</v>
      </c>
      <c r="G1500" s="44">
        <f t="shared" si="139"/>
        <v>1.0005466862460699</v>
      </c>
      <c r="H1500" s="58">
        <f t="shared" si="143"/>
        <v>1.9718326244753801</v>
      </c>
    </row>
    <row r="1501" spans="1:8" x14ac:dyDescent="0.3">
      <c r="A1501" s="9">
        <v>42720</v>
      </c>
      <c r="B1501" s="37">
        <v>13.63</v>
      </c>
      <c r="C1501" s="16">
        <f t="shared" si="138"/>
        <v>1.0005071800000001</v>
      </c>
      <c r="D1501" s="16">
        <f t="shared" si="140"/>
        <v>1.8595987236165501</v>
      </c>
      <c r="E1501" s="43">
        <f t="shared" si="141"/>
        <v>1.0005629698</v>
      </c>
      <c r="F1501" s="57">
        <f t="shared" si="142"/>
        <v>1.99089453412072</v>
      </c>
      <c r="G1501" s="44">
        <f t="shared" si="139"/>
        <v>1.0005466862460699</v>
      </c>
      <c r="H1501" s="58">
        <f t="shared" si="143"/>
        <v>1.97291059825073</v>
      </c>
    </row>
    <row r="1502" spans="1:8" x14ac:dyDescent="0.3">
      <c r="A1502" s="9">
        <v>42723</v>
      </c>
      <c r="B1502" s="37">
        <v>13.63</v>
      </c>
      <c r="C1502" s="16">
        <f t="shared" si="138"/>
        <v>1.0005071800000001</v>
      </c>
      <c r="D1502" s="16">
        <f t="shared" si="140"/>
        <v>1.86054187489719</v>
      </c>
      <c r="E1502" s="43">
        <f t="shared" si="141"/>
        <v>1.0005629698</v>
      </c>
      <c r="F1502" s="57">
        <f t="shared" si="142"/>
        <v>1.9920153476184199</v>
      </c>
      <c r="G1502" s="44">
        <f t="shared" si="139"/>
        <v>1.0005466862460699</v>
      </c>
      <c r="H1502" s="58">
        <f t="shared" si="143"/>
        <v>1.97398916133952</v>
      </c>
    </row>
    <row r="1503" spans="1:8" x14ac:dyDescent="0.3">
      <c r="A1503" s="9">
        <v>42724</v>
      </c>
      <c r="B1503" s="37">
        <v>13.63</v>
      </c>
      <c r="C1503" s="16">
        <f t="shared" si="138"/>
        <v>1.0005071800000001</v>
      </c>
      <c r="D1503" s="16">
        <f t="shared" si="140"/>
        <v>1.8614855045253</v>
      </c>
      <c r="E1503" s="43">
        <f t="shared" si="141"/>
        <v>1.0005629698</v>
      </c>
      <c r="F1503" s="57">
        <f t="shared" si="142"/>
        <v>1.9931367921002701</v>
      </c>
      <c r="G1503" s="44">
        <f t="shared" si="139"/>
        <v>1.0005466862460699</v>
      </c>
      <c r="H1503" s="58">
        <f t="shared" si="143"/>
        <v>1.97506831406392</v>
      </c>
    </row>
    <row r="1504" spans="1:8" x14ac:dyDescent="0.3">
      <c r="A1504" s="9">
        <v>42725</v>
      </c>
      <c r="B1504" s="37">
        <v>13.63</v>
      </c>
      <c r="C1504" s="16">
        <f t="shared" si="138"/>
        <v>1.0005071800000001</v>
      </c>
      <c r="D1504" s="16">
        <f t="shared" si="140"/>
        <v>1.8624296127434901</v>
      </c>
      <c r="E1504" s="43">
        <f t="shared" si="141"/>
        <v>1.0005629698</v>
      </c>
      <c r="F1504" s="57">
        <f t="shared" si="142"/>
        <v>1.9942588679214901</v>
      </c>
      <c r="G1504" s="44">
        <f t="shared" si="139"/>
        <v>1.0005466862460699</v>
      </c>
      <c r="H1504" s="58">
        <f t="shared" si="143"/>
        <v>1.9761480567462699</v>
      </c>
    </row>
    <row r="1505" spans="1:8" x14ac:dyDescent="0.3">
      <c r="A1505" s="9">
        <v>42726</v>
      </c>
      <c r="B1505" s="37">
        <v>13.63</v>
      </c>
      <c r="C1505" s="16">
        <f t="shared" si="138"/>
        <v>1.0005071800000001</v>
      </c>
      <c r="D1505" s="16">
        <f t="shared" si="140"/>
        <v>1.8633741997944799</v>
      </c>
      <c r="E1505" s="43">
        <f t="shared" si="141"/>
        <v>1.0005629698</v>
      </c>
      <c r="F1505" s="57">
        <f t="shared" si="142"/>
        <v>1.9953815754375099</v>
      </c>
      <c r="G1505" s="44">
        <f t="shared" si="139"/>
        <v>1.0005466862460699</v>
      </c>
      <c r="H1505" s="58">
        <f t="shared" si="143"/>
        <v>1.9772283897090901</v>
      </c>
    </row>
    <row r="1506" spans="1:8" x14ac:dyDescent="0.3">
      <c r="A1506" s="9">
        <v>42727</v>
      </c>
      <c r="B1506" s="37">
        <v>13.63</v>
      </c>
      <c r="C1506" s="16">
        <f t="shared" si="138"/>
        <v>1.0005071800000001</v>
      </c>
      <c r="D1506" s="16">
        <f t="shared" si="140"/>
        <v>1.8643192659211301</v>
      </c>
      <c r="E1506" s="43">
        <f t="shared" si="141"/>
        <v>1.0005629698</v>
      </c>
      <c r="F1506" s="57">
        <f t="shared" si="142"/>
        <v>1.99650491500396</v>
      </c>
      <c r="G1506" s="44">
        <f t="shared" si="139"/>
        <v>1.0005466862460699</v>
      </c>
      <c r="H1506" s="58">
        <f t="shared" si="143"/>
        <v>1.97830931327508</v>
      </c>
    </row>
    <row r="1507" spans="1:8" x14ac:dyDescent="0.3">
      <c r="A1507" s="9">
        <v>42730</v>
      </c>
      <c r="B1507" s="37">
        <v>13.63</v>
      </c>
      <c r="C1507" s="16">
        <f t="shared" si="138"/>
        <v>1.0005071800000001</v>
      </c>
      <c r="D1507" s="16">
        <f t="shared" si="140"/>
        <v>1.8652648113664201</v>
      </c>
      <c r="E1507" s="43">
        <f t="shared" si="141"/>
        <v>1.0005629698</v>
      </c>
      <c r="F1507" s="57">
        <f t="shared" si="142"/>
        <v>1.9976288869766601</v>
      </c>
      <c r="G1507" s="44">
        <f t="shared" si="139"/>
        <v>1.0005466862460699</v>
      </c>
      <c r="H1507" s="58">
        <f t="shared" si="143"/>
        <v>1.9793908277671199</v>
      </c>
    </row>
    <row r="1508" spans="1:8" x14ac:dyDescent="0.3">
      <c r="A1508" s="9">
        <v>42731</v>
      </c>
      <c r="B1508" s="37">
        <v>13.63</v>
      </c>
      <c r="C1508" s="16">
        <f t="shared" si="138"/>
        <v>1.0005071800000001</v>
      </c>
      <c r="D1508" s="16">
        <f t="shared" si="140"/>
        <v>1.86621083637345</v>
      </c>
      <c r="E1508" s="43">
        <f t="shared" si="141"/>
        <v>1.0005629698</v>
      </c>
      <c r="F1508" s="57">
        <f t="shared" si="142"/>
        <v>1.9987534917116401</v>
      </c>
      <c r="G1508" s="44">
        <f t="shared" si="139"/>
        <v>1.0005466862460699</v>
      </c>
      <c r="H1508" s="58">
        <f t="shared" si="143"/>
        <v>1.98047293350826</v>
      </c>
    </row>
    <row r="1509" spans="1:8" x14ac:dyDescent="0.3">
      <c r="A1509" s="9">
        <v>42732</v>
      </c>
      <c r="B1509" s="37">
        <v>13.63</v>
      </c>
      <c r="C1509" s="16">
        <f t="shared" si="138"/>
        <v>1.0005071800000001</v>
      </c>
      <c r="D1509" s="16">
        <f t="shared" si="140"/>
        <v>1.8671573411854401</v>
      </c>
      <c r="E1509" s="43">
        <f t="shared" si="141"/>
        <v>1.0005629698</v>
      </c>
      <c r="F1509" s="57">
        <f t="shared" si="142"/>
        <v>1.9998787295651199</v>
      </c>
      <c r="G1509" s="44">
        <f t="shared" si="139"/>
        <v>1.0005466862460699</v>
      </c>
      <c r="H1509" s="58">
        <f t="shared" si="143"/>
        <v>1.9815556308217199</v>
      </c>
    </row>
    <row r="1510" spans="1:8" x14ac:dyDescent="0.3">
      <c r="A1510" s="9">
        <v>42733</v>
      </c>
      <c r="B1510" s="37">
        <v>13.63</v>
      </c>
      <c r="C1510" s="16">
        <f t="shared" si="138"/>
        <v>1.0005071800000001</v>
      </c>
      <c r="D1510" s="16">
        <f t="shared" si="140"/>
        <v>1.8681043260457399</v>
      </c>
      <c r="E1510" s="43">
        <f t="shared" si="141"/>
        <v>1.0005629698</v>
      </c>
      <c r="F1510" s="57">
        <f t="shared" si="142"/>
        <v>2.00100460089353</v>
      </c>
      <c r="G1510" s="44">
        <f t="shared" si="139"/>
        <v>1.0005466862460699</v>
      </c>
      <c r="H1510" s="58">
        <f t="shared" si="143"/>
        <v>1.98263892003091</v>
      </c>
    </row>
    <row r="1511" spans="1:8" x14ac:dyDescent="0.3">
      <c r="A1511" s="9">
        <v>42734</v>
      </c>
      <c r="B1511" s="37">
        <v>13.63</v>
      </c>
      <c r="C1511" s="16">
        <f t="shared" si="138"/>
        <v>1.0005071800000001</v>
      </c>
      <c r="D1511" s="16">
        <f t="shared" si="140"/>
        <v>1.8690517911978199</v>
      </c>
      <c r="E1511" s="43">
        <f t="shared" si="141"/>
        <v>1.0005629698</v>
      </c>
      <c r="F1511" s="57">
        <f t="shared" si="142"/>
        <v>2.0021311060534899</v>
      </c>
      <c r="G1511" s="44">
        <f t="shared" si="139"/>
        <v>1.0005466862460699</v>
      </c>
      <c r="H1511" s="58">
        <f t="shared" si="143"/>
        <v>1.9837228014594099</v>
      </c>
    </row>
    <row r="1512" spans="1:8" x14ac:dyDescent="0.3">
      <c r="A1512" s="9">
        <v>42737</v>
      </c>
      <c r="B1512" s="37">
        <v>13.63</v>
      </c>
      <c r="C1512" s="16">
        <f t="shared" si="138"/>
        <v>1.0005071800000001</v>
      </c>
      <c r="D1512" s="16">
        <f t="shared" si="140"/>
        <v>1.8699997368852801</v>
      </c>
      <c r="E1512" s="43">
        <f t="shared" si="141"/>
        <v>1.0005629698</v>
      </c>
      <c r="F1512" s="57">
        <f t="shared" si="142"/>
        <v>2.0032582454018399</v>
      </c>
      <c r="G1512" s="44">
        <f t="shared" si="139"/>
        <v>1.0005466862460699</v>
      </c>
      <c r="H1512" s="58">
        <f t="shared" si="143"/>
        <v>1.98480727543098</v>
      </c>
    </row>
    <row r="1513" spans="1:8" x14ac:dyDescent="0.3">
      <c r="A1513" s="9">
        <v>42738</v>
      </c>
      <c r="B1513" s="37">
        <v>13.63</v>
      </c>
      <c r="C1513" s="16">
        <f t="shared" si="138"/>
        <v>1.0005071800000001</v>
      </c>
      <c r="D1513" s="16">
        <f t="shared" si="140"/>
        <v>1.8709481633518299</v>
      </c>
      <c r="E1513" s="43">
        <f t="shared" si="141"/>
        <v>1.0005629698</v>
      </c>
      <c r="F1513" s="57">
        <f t="shared" si="142"/>
        <v>2.0043860192956</v>
      </c>
      <c r="G1513" s="44">
        <f t="shared" si="139"/>
        <v>1.0005466862460699</v>
      </c>
      <c r="H1513" s="58">
        <f t="shared" si="143"/>
        <v>1.98589234226956</v>
      </c>
    </row>
    <row r="1514" spans="1:8" x14ac:dyDescent="0.3">
      <c r="A1514" s="9">
        <v>42739</v>
      </c>
      <c r="B1514" s="37">
        <v>13.63</v>
      </c>
      <c r="C1514" s="16">
        <f t="shared" si="138"/>
        <v>1.0005071800000001</v>
      </c>
      <c r="D1514" s="16">
        <f t="shared" si="140"/>
        <v>1.8718970708413201</v>
      </c>
      <c r="E1514" s="43">
        <f t="shared" si="141"/>
        <v>1.0005629698</v>
      </c>
      <c r="F1514" s="57">
        <f t="shared" si="142"/>
        <v>2.0055144280920101</v>
      </c>
      <c r="G1514" s="44">
        <f t="shared" si="139"/>
        <v>1.0005466862460699</v>
      </c>
      <c r="H1514" s="58">
        <f t="shared" si="143"/>
        <v>1.98697800229925</v>
      </c>
    </row>
    <row r="1515" spans="1:8" x14ac:dyDescent="0.3">
      <c r="A1515" s="9">
        <v>42740</v>
      </c>
      <c r="B1515" s="37">
        <v>13.63</v>
      </c>
      <c r="C1515" s="16">
        <f t="shared" si="138"/>
        <v>1.0005071800000001</v>
      </c>
      <c r="D1515" s="16">
        <f t="shared" si="140"/>
        <v>1.8728464595977099</v>
      </c>
      <c r="E1515" s="43">
        <f t="shared" si="141"/>
        <v>1.0005629698</v>
      </c>
      <c r="F1515" s="57">
        <f t="shared" si="142"/>
        <v>2.00664347214849</v>
      </c>
      <c r="G1515" s="44">
        <f t="shared" si="139"/>
        <v>1.0005466862460699</v>
      </c>
      <c r="H1515" s="58">
        <f t="shared" si="143"/>
        <v>1.98806425584435</v>
      </c>
    </row>
    <row r="1516" spans="1:8" x14ac:dyDescent="0.3">
      <c r="A1516" s="9">
        <v>42741</v>
      </c>
      <c r="B1516" s="37">
        <v>13.63</v>
      </c>
      <c r="C1516" s="16">
        <f t="shared" si="138"/>
        <v>1.0005071800000001</v>
      </c>
      <c r="D1516" s="16">
        <f t="shared" si="140"/>
        <v>1.8737963298650899</v>
      </c>
      <c r="E1516" s="43">
        <f t="shared" si="141"/>
        <v>1.0005629698</v>
      </c>
      <c r="F1516" s="57">
        <f t="shared" si="142"/>
        <v>2.00777315182268</v>
      </c>
      <c r="G1516" s="44">
        <f t="shared" si="139"/>
        <v>1.0005466862460699</v>
      </c>
      <c r="H1516" s="58">
        <f t="shared" si="143"/>
        <v>1.9891511032293201</v>
      </c>
    </row>
    <row r="1517" spans="1:8" x14ac:dyDescent="0.3">
      <c r="A1517" s="9">
        <v>42744</v>
      </c>
      <c r="B1517" s="37">
        <v>13.63</v>
      </c>
      <c r="C1517" s="16">
        <f t="shared" si="138"/>
        <v>1.0005071800000001</v>
      </c>
      <c r="D1517" s="16">
        <f t="shared" si="140"/>
        <v>1.8747466818876699</v>
      </c>
      <c r="E1517" s="43">
        <f t="shared" si="141"/>
        <v>1.0005629698</v>
      </c>
      <c r="F1517" s="57">
        <f t="shared" si="142"/>
        <v>2.0089034674724102</v>
      </c>
      <c r="G1517" s="44">
        <f t="shared" si="139"/>
        <v>1.0005466862460699</v>
      </c>
      <c r="H1517" s="58">
        <f t="shared" si="143"/>
        <v>1.99023854477881</v>
      </c>
    </row>
    <row r="1518" spans="1:8" x14ac:dyDescent="0.3">
      <c r="A1518" s="9">
        <v>42745</v>
      </c>
      <c r="B1518" s="37">
        <v>13.63</v>
      </c>
      <c r="C1518" s="16">
        <f t="shared" si="138"/>
        <v>1.0005071800000001</v>
      </c>
      <c r="D1518" s="16">
        <f t="shared" si="140"/>
        <v>1.8756975159097899</v>
      </c>
      <c r="E1518" s="43">
        <f t="shared" si="141"/>
        <v>1.0005629698</v>
      </c>
      <c r="F1518" s="57">
        <f t="shared" si="142"/>
        <v>2.0100344194557098</v>
      </c>
      <c r="G1518" s="44">
        <f t="shared" si="139"/>
        <v>1.0005466862460699</v>
      </c>
      <c r="H1518" s="58">
        <f t="shared" si="143"/>
        <v>1.9913265808176399</v>
      </c>
    </row>
    <row r="1519" spans="1:8" x14ac:dyDescent="0.3">
      <c r="A1519" s="9">
        <v>42746</v>
      </c>
      <c r="B1519" s="37">
        <v>13.63</v>
      </c>
      <c r="C1519" s="16">
        <f t="shared" si="138"/>
        <v>1.0005071800000001</v>
      </c>
      <c r="D1519" s="16">
        <f t="shared" si="140"/>
        <v>1.8766488321759101</v>
      </c>
      <c r="E1519" s="43">
        <f t="shared" si="141"/>
        <v>1.0005629698</v>
      </c>
      <c r="F1519" s="57">
        <f t="shared" si="142"/>
        <v>2.0111660081308198</v>
      </c>
      <c r="G1519" s="44">
        <f t="shared" si="139"/>
        <v>1.0005466862460699</v>
      </c>
      <c r="H1519" s="58">
        <f t="shared" si="143"/>
        <v>1.99241521167081</v>
      </c>
    </row>
    <row r="1520" spans="1:8" x14ac:dyDescent="0.3">
      <c r="A1520" s="9">
        <v>42747</v>
      </c>
      <c r="B1520" s="37">
        <v>12.88</v>
      </c>
      <c r="C1520" s="16">
        <f t="shared" si="138"/>
        <v>1.00048089</v>
      </c>
      <c r="D1520" s="16">
        <f t="shared" si="140"/>
        <v>1.8776006309306099</v>
      </c>
      <c r="E1520" s="43">
        <f t="shared" si="141"/>
        <v>1.0005337879</v>
      </c>
      <c r="F1520" s="57">
        <f t="shared" si="142"/>
        <v>2.0122982338561801</v>
      </c>
      <c r="G1520" s="44">
        <f t="shared" si="139"/>
        <v>1.00052039520798</v>
      </c>
      <c r="H1520" s="58">
        <f t="shared" si="143"/>
        <v>1.9935044376634901</v>
      </c>
    </row>
    <row r="1521" spans="1:8" x14ac:dyDescent="0.3">
      <c r="A1521" s="9">
        <v>42748</v>
      </c>
      <c r="B1521" s="37">
        <v>12.88</v>
      </c>
      <c r="C1521" s="16">
        <f t="shared" si="138"/>
        <v>1.00048089</v>
      </c>
      <c r="D1521" s="16">
        <f t="shared" si="140"/>
        <v>1.8785035502980201</v>
      </c>
      <c r="E1521" s="43">
        <f t="shared" si="141"/>
        <v>1.0005337879</v>
      </c>
      <c r="F1521" s="57">
        <f t="shared" si="142"/>
        <v>2.0133723743046001</v>
      </c>
      <c r="G1521" s="44">
        <f t="shared" si="139"/>
        <v>1.00052039520798</v>
      </c>
      <c r="H1521" s="58">
        <f t="shared" si="143"/>
        <v>1.9945418478199399</v>
      </c>
    </row>
    <row r="1522" spans="1:8" x14ac:dyDescent="0.3">
      <c r="A1522" s="9">
        <v>42751</v>
      </c>
      <c r="B1522" s="37">
        <v>12.88</v>
      </c>
      <c r="C1522" s="16">
        <f t="shared" si="138"/>
        <v>1.00048089</v>
      </c>
      <c r="D1522" s="16">
        <f t="shared" si="140"/>
        <v>1.8794069038703201</v>
      </c>
      <c r="E1522" s="43">
        <f t="shared" si="141"/>
        <v>1.0005337879</v>
      </c>
      <c r="F1522" s="57">
        <f t="shared" si="142"/>
        <v>2.0144470881162002</v>
      </c>
      <c r="G1522" s="44">
        <f t="shared" si="139"/>
        <v>1.00052039520798</v>
      </c>
      <c r="H1522" s="58">
        <f t="shared" si="143"/>
        <v>1.9955797978396601</v>
      </c>
    </row>
    <row r="1523" spans="1:8" x14ac:dyDescent="0.3">
      <c r="A1523" s="9">
        <v>42752</v>
      </c>
      <c r="B1523" s="37">
        <v>12.88</v>
      </c>
      <c r="C1523" s="16">
        <f t="shared" si="138"/>
        <v>1.00048089</v>
      </c>
      <c r="D1523" s="16">
        <f t="shared" si="140"/>
        <v>1.8803106918563199</v>
      </c>
      <c r="E1523" s="43">
        <f t="shared" si="141"/>
        <v>1.0005337879</v>
      </c>
      <c r="F1523" s="57">
        <f t="shared" si="142"/>
        <v>2.0155223755970302</v>
      </c>
      <c r="G1523" s="44">
        <f t="shared" si="139"/>
        <v>1.00052039520798</v>
      </c>
      <c r="H1523" s="58">
        <f t="shared" si="143"/>
        <v>1.9966182880036001</v>
      </c>
    </row>
    <row r="1524" spans="1:8" x14ac:dyDescent="0.3">
      <c r="A1524" s="9">
        <v>42753</v>
      </c>
      <c r="B1524" s="37">
        <v>12.88</v>
      </c>
      <c r="C1524" s="16">
        <f t="shared" si="138"/>
        <v>1.00048089</v>
      </c>
      <c r="D1524" s="16">
        <f t="shared" si="140"/>
        <v>1.8812149144649299</v>
      </c>
      <c r="E1524" s="43">
        <f t="shared" si="141"/>
        <v>1.0005337879</v>
      </c>
      <c r="F1524" s="57">
        <f t="shared" si="142"/>
        <v>2.0165982370533002</v>
      </c>
      <c r="G1524" s="44">
        <f t="shared" si="139"/>
        <v>1.00052039520798</v>
      </c>
      <c r="H1524" s="58">
        <f t="shared" si="143"/>
        <v>1.9976573185928399</v>
      </c>
    </row>
    <row r="1525" spans="1:8" x14ac:dyDescent="0.3">
      <c r="A1525" s="9">
        <v>42754</v>
      </c>
      <c r="B1525" s="37">
        <v>12.88</v>
      </c>
      <c r="C1525" s="16">
        <f t="shared" si="138"/>
        <v>1.00048089</v>
      </c>
      <c r="D1525" s="16">
        <f t="shared" si="140"/>
        <v>1.88211957190515</v>
      </c>
      <c r="E1525" s="43">
        <f t="shared" si="141"/>
        <v>1.0005337879</v>
      </c>
      <c r="F1525" s="57">
        <f t="shared" si="142"/>
        <v>2.0176746727913999</v>
      </c>
      <c r="G1525" s="44">
        <f t="shared" si="139"/>
        <v>1.00052039520798</v>
      </c>
      <c r="H1525" s="58">
        <f t="shared" si="143"/>
        <v>1.9986968898886199</v>
      </c>
    </row>
    <row r="1526" spans="1:8" x14ac:dyDescent="0.3">
      <c r="A1526" s="9">
        <v>42755</v>
      </c>
      <c r="B1526" s="37">
        <v>12.88</v>
      </c>
      <c r="C1526" s="16">
        <f t="shared" si="138"/>
        <v>1.00048089</v>
      </c>
      <c r="D1526" s="16">
        <f t="shared" si="140"/>
        <v>1.88302466438608</v>
      </c>
      <c r="E1526" s="43">
        <f t="shared" si="141"/>
        <v>1.0005337879</v>
      </c>
      <c r="F1526" s="57">
        <f t="shared" si="142"/>
        <v>2.0187516831178698</v>
      </c>
      <c r="G1526" s="44">
        <f t="shared" si="139"/>
        <v>1.00052039520798</v>
      </c>
      <c r="H1526" s="58">
        <f t="shared" si="143"/>
        <v>1.99973700217232</v>
      </c>
    </row>
    <row r="1527" spans="1:8" x14ac:dyDescent="0.3">
      <c r="A1527" s="9">
        <v>42758</v>
      </c>
      <c r="B1527" s="37">
        <v>12.88</v>
      </c>
      <c r="C1527" s="16">
        <f t="shared" si="138"/>
        <v>1.00048089</v>
      </c>
      <c r="D1527" s="16">
        <f t="shared" si="140"/>
        <v>1.88393019211694</v>
      </c>
      <c r="E1527" s="43">
        <f t="shared" si="141"/>
        <v>1.0005337879</v>
      </c>
      <c r="F1527" s="57">
        <f t="shared" si="142"/>
        <v>2.0198292683394201</v>
      </c>
      <c r="G1527" s="44">
        <f t="shared" si="139"/>
        <v>1.00052039520798</v>
      </c>
      <c r="H1527" s="58">
        <f t="shared" si="143"/>
        <v>2.0007776557254702</v>
      </c>
    </row>
    <row r="1528" spans="1:8" x14ac:dyDescent="0.3">
      <c r="A1528" s="9">
        <v>42759</v>
      </c>
      <c r="B1528" s="37">
        <v>12.88</v>
      </c>
      <c r="C1528" s="16">
        <f t="shared" si="138"/>
        <v>1.00048089</v>
      </c>
      <c r="D1528" s="16">
        <f t="shared" si="140"/>
        <v>1.8848361553070301</v>
      </c>
      <c r="E1528" s="43">
        <f t="shared" si="141"/>
        <v>1.0005337879</v>
      </c>
      <c r="F1528" s="57">
        <f t="shared" si="142"/>
        <v>2.0209074287629298</v>
      </c>
      <c r="G1528" s="44">
        <f t="shared" si="139"/>
        <v>1.00052039520798</v>
      </c>
      <c r="H1528" s="58">
        <f t="shared" si="143"/>
        <v>2.0018188508297401</v>
      </c>
    </row>
    <row r="1529" spans="1:8" x14ac:dyDescent="0.3">
      <c r="A1529" s="9">
        <v>42760</v>
      </c>
      <c r="B1529" s="37">
        <v>12.88</v>
      </c>
      <c r="C1529" s="16">
        <f t="shared" si="138"/>
        <v>1.00048089</v>
      </c>
      <c r="D1529" s="16">
        <f t="shared" si="140"/>
        <v>1.88574255416576</v>
      </c>
      <c r="E1529" s="43">
        <f t="shared" si="141"/>
        <v>1.0005337879</v>
      </c>
      <c r="F1529" s="57">
        <f t="shared" si="142"/>
        <v>2.02198616469542</v>
      </c>
      <c r="G1529" s="44">
        <f t="shared" si="139"/>
        <v>1.00052039520798</v>
      </c>
      <c r="H1529" s="58">
        <f t="shared" si="143"/>
        <v>2.0028605877669601</v>
      </c>
    </row>
    <row r="1530" spans="1:8" x14ac:dyDescent="0.3">
      <c r="A1530" s="9">
        <v>42761</v>
      </c>
      <c r="B1530" s="37">
        <v>12.88</v>
      </c>
      <c r="C1530" s="16">
        <f t="shared" si="138"/>
        <v>1.00048089</v>
      </c>
      <c r="D1530" s="16">
        <f t="shared" si="140"/>
        <v>1.8866493889026299</v>
      </c>
      <c r="E1530" s="43">
        <f t="shared" si="141"/>
        <v>1.0005337879</v>
      </c>
      <c r="F1530" s="57">
        <f t="shared" si="142"/>
        <v>2.0230654764441001</v>
      </c>
      <c r="G1530" s="44">
        <f t="shared" si="139"/>
        <v>1.00052039520798</v>
      </c>
      <c r="H1530" s="58">
        <f t="shared" si="143"/>
        <v>2.0039028668190899</v>
      </c>
    </row>
    <row r="1531" spans="1:8" x14ac:dyDescent="0.3">
      <c r="A1531" s="9">
        <v>42762</v>
      </c>
      <c r="B1531" s="37">
        <v>12.88</v>
      </c>
      <c r="C1531" s="16">
        <f t="shared" si="138"/>
        <v>1.00048089</v>
      </c>
      <c r="D1531" s="16">
        <f t="shared" si="140"/>
        <v>1.8875566597272599</v>
      </c>
      <c r="E1531" s="43">
        <f t="shared" si="141"/>
        <v>1.0005337879</v>
      </c>
      <c r="F1531" s="57">
        <f t="shared" si="142"/>
        <v>2.0241453643163299</v>
      </c>
      <c r="G1531" s="44">
        <f t="shared" si="139"/>
        <v>1.00052039520798</v>
      </c>
      <c r="H1531" s="58">
        <f t="shared" si="143"/>
        <v>2.0049456882682399</v>
      </c>
    </row>
    <row r="1532" spans="1:8" x14ac:dyDescent="0.3">
      <c r="A1532" s="9">
        <v>42765</v>
      </c>
      <c r="B1532" s="37">
        <v>12.88</v>
      </c>
      <c r="C1532" s="16">
        <f t="shared" si="138"/>
        <v>1.00048089</v>
      </c>
      <c r="D1532" s="16">
        <f t="shared" si="140"/>
        <v>1.8884643668493599</v>
      </c>
      <c r="E1532" s="43">
        <f t="shared" si="141"/>
        <v>1.0005337879</v>
      </c>
      <c r="F1532" s="57">
        <f t="shared" si="142"/>
        <v>2.0252258286196398</v>
      </c>
      <c r="G1532" s="44">
        <f t="shared" si="139"/>
        <v>1.00052039520798</v>
      </c>
      <c r="H1532" s="58">
        <f t="shared" si="143"/>
        <v>2.0059890523966799</v>
      </c>
    </row>
    <row r="1533" spans="1:8" x14ac:dyDescent="0.3">
      <c r="A1533" s="9">
        <v>42766</v>
      </c>
      <c r="B1533" s="37">
        <v>12.88</v>
      </c>
      <c r="C1533" s="16">
        <f t="shared" si="138"/>
        <v>1.00048089</v>
      </c>
      <c r="D1533" s="16">
        <f t="shared" si="140"/>
        <v>1.88937251047873</v>
      </c>
      <c r="E1533" s="43">
        <f t="shared" si="141"/>
        <v>1.0005337879</v>
      </c>
      <c r="F1533" s="57">
        <f t="shared" si="142"/>
        <v>2.0263068696617199</v>
      </c>
      <c r="G1533" s="44">
        <f t="shared" si="139"/>
        <v>1.00052039520798</v>
      </c>
      <c r="H1533" s="58">
        <f t="shared" si="143"/>
        <v>2.0070329594868102</v>
      </c>
    </row>
    <row r="1534" spans="1:8" x14ac:dyDescent="0.3">
      <c r="A1534" s="9">
        <v>42767</v>
      </c>
      <c r="B1534" s="37">
        <v>12.88</v>
      </c>
      <c r="C1534" s="16">
        <f t="shared" si="138"/>
        <v>1.00048089</v>
      </c>
      <c r="D1534" s="16">
        <f t="shared" si="140"/>
        <v>1.8902810908252901</v>
      </c>
      <c r="E1534" s="43">
        <f t="shared" si="141"/>
        <v>1.0005337879</v>
      </c>
      <c r="F1534" s="57">
        <f t="shared" si="142"/>
        <v>2.02738848775043</v>
      </c>
      <c r="G1534" s="44">
        <f t="shared" si="139"/>
        <v>1.00052039520798</v>
      </c>
      <c r="H1534" s="58">
        <f t="shared" si="143"/>
        <v>2.00807740982119</v>
      </c>
    </row>
    <row r="1535" spans="1:8" x14ac:dyDescent="0.3">
      <c r="A1535" s="9">
        <v>42768</v>
      </c>
      <c r="B1535" s="37">
        <v>12.88</v>
      </c>
      <c r="C1535" s="16">
        <f t="shared" si="138"/>
        <v>1.00048089</v>
      </c>
      <c r="D1535" s="16">
        <f t="shared" si="140"/>
        <v>1.8911901080990601</v>
      </c>
      <c r="E1535" s="43">
        <f t="shared" si="141"/>
        <v>1.0005337879</v>
      </c>
      <c r="F1535" s="57">
        <f t="shared" si="142"/>
        <v>2.02847068319379</v>
      </c>
      <c r="G1535" s="44">
        <f t="shared" si="139"/>
        <v>1.00052039520798</v>
      </c>
      <c r="H1535" s="58">
        <f t="shared" si="143"/>
        <v>2.0091224036825102</v>
      </c>
    </row>
    <row r="1536" spans="1:8" x14ac:dyDescent="0.3">
      <c r="A1536" s="9">
        <v>42769</v>
      </c>
      <c r="B1536" s="37">
        <v>12.88</v>
      </c>
      <c r="C1536" s="16">
        <f t="shared" si="138"/>
        <v>1.00048089</v>
      </c>
      <c r="D1536" s="16">
        <f t="shared" si="140"/>
        <v>1.89209956251014</v>
      </c>
      <c r="E1536" s="43">
        <f t="shared" si="141"/>
        <v>1.0005337879</v>
      </c>
      <c r="F1536" s="57">
        <f t="shared" si="142"/>
        <v>2.02955345629998</v>
      </c>
      <c r="G1536" s="44">
        <f t="shared" si="139"/>
        <v>1.00052039520798</v>
      </c>
      <c r="H1536" s="58">
        <f t="shared" si="143"/>
        <v>2.0101679413536302</v>
      </c>
    </row>
    <row r="1537" spans="1:8" x14ac:dyDescent="0.3">
      <c r="A1537" s="9">
        <v>42772</v>
      </c>
      <c r="B1537" s="37">
        <v>12.88</v>
      </c>
      <c r="C1537" s="16">
        <f t="shared" si="138"/>
        <v>1.00048089</v>
      </c>
      <c r="D1537" s="16">
        <f t="shared" si="140"/>
        <v>1.8930094542687601</v>
      </c>
      <c r="E1537" s="43">
        <f t="shared" si="141"/>
        <v>1.0005337879</v>
      </c>
      <c r="F1537" s="57">
        <f t="shared" si="142"/>
        <v>2.03063680737736</v>
      </c>
      <c r="G1537" s="44">
        <f t="shared" si="139"/>
        <v>1.00052039520798</v>
      </c>
      <c r="H1537" s="58">
        <f t="shared" si="143"/>
        <v>2.0112140231175499</v>
      </c>
    </row>
    <row r="1538" spans="1:8" x14ac:dyDescent="0.3">
      <c r="A1538" s="9">
        <v>42773</v>
      </c>
      <c r="B1538" s="37">
        <v>12.88</v>
      </c>
      <c r="C1538" s="16">
        <f t="shared" si="138"/>
        <v>1.00048089</v>
      </c>
      <c r="D1538" s="16">
        <f t="shared" si="140"/>
        <v>1.89391978358522</v>
      </c>
      <c r="E1538" s="43">
        <f t="shared" si="141"/>
        <v>1.0005337879</v>
      </c>
      <c r="F1538" s="57">
        <f t="shared" si="142"/>
        <v>2.0317207367344299</v>
      </c>
      <c r="G1538" s="44">
        <f t="shared" si="139"/>
        <v>1.00052039520798</v>
      </c>
      <c r="H1538" s="58">
        <f t="shared" si="143"/>
        <v>2.0122606492573998</v>
      </c>
    </row>
    <row r="1539" spans="1:8" x14ac:dyDescent="0.3">
      <c r="A1539" s="9">
        <v>42774</v>
      </c>
      <c r="B1539" s="37">
        <v>12.88</v>
      </c>
      <c r="C1539" s="16">
        <f t="shared" si="138"/>
        <v>1.00048089</v>
      </c>
      <c r="D1539" s="16">
        <f t="shared" si="140"/>
        <v>1.8948305506699501</v>
      </c>
      <c r="E1539" s="43">
        <f t="shared" si="141"/>
        <v>1.0005337879</v>
      </c>
      <c r="F1539" s="57">
        <f t="shared" si="142"/>
        <v>2.0328052446798801</v>
      </c>
      <c r="G1539" s="44">
        <f t="shared" si="139"/>
        <v>1.00052039520798</v>
      </c>
      <c r="H1539" s="58">
        <f t="shared" si="143"/>
        <v>2.0133078200564798</v>
      </c>
    </row>
    <row r="1540" spans="1:8" x14ac:dyDescent="0.3">
      <c r="A1540" s="9">
        <v>42775</v>
      </c>
      <c r="B1540" s="37">
        <v>12.88</v>
      </c>
      <c r="C1540" s="16">
        <f t="shared" ref="C1540:C1603" si="144">ROUND((1+B1540/100)^(1/252),8)</f>
        <v>1.00048089</v>
      </c>
      <c r="D1540" s="16">
        <f t="shared" si="140"/>
        <v>1.8957417557334599</v>
      </c>
      <c r="E1540" s="43">
        <f t="shared" si="141"/>
        <v>1.0005337879</v>
      </c>
      <c r="F1540" s="57">
        <f t="shared" si="142"/>
        <v>2.0338903315225498</v>
      </c>
      <c r="G1540" s="44">
        <f t="shared" ref="G1540:G1603" si="145">ROUND((C1540)*((1+$G$1)^(1/252)),16)</f>
        <v>1.00052039520798</v>
      </c>
      <c r="H1540" s="58">
        <f t="shared" si="143"/>
        <v>2.0143555357982299</v>
      </c>
    </row>
    <row r="1541" spans="1:8" x14ac:dyDescent="0.3">
      <c r="A1541" s="9">
        <v>42776</v>
      </c>
      <c r="B1541" s="37">
        <v>12.88</v>
      </c>
      <c r="C1541" s="16">
        <f t="shared" si="144"/>
        <v>1.00048089</v>
      </c>
      <c r="D1541" s="16">
        <f t="shared" ref="D1541:D1604" si="146">TRUNC(D1540*(C1540),16)</f>
        <v>1.8966533989863701</v>
      </c>
      <c r="E1541" s="43">
        <f t="shared" ref="E1541:E1604" si="147">ROUND(1+(C1541-1)*$E$1,16)</f>
        <v>1.0005337879</v>
      </c>
      <c r="F1541" s="57">
        <f t="shared" ref="F1541:F1604" si="148">TRUNC(F1540*E1540,16)</f>
        <v>2.0349759975714399</v>
      </c>
      <c r="G1541" s="44">
        <f t="shared" si="145"/>
        <v>1.00052039520798</v>
      </c>
      <c r="H1541" s="58">
        <f t="shared" ref="H1541:H1604" si="149">TRUNC(H1540*G1540,16)</f>
        <v>2.0154037967662299</v>
      </c>
    </row>
    <row r="1542" spans="1:8" x14ac:dyDescent="0.3">
      <c r="A1542" s="9">
        <v>42779</v>
      </c>
      <c r="B1542" s="37">
        <v>12.88</v>
      </c>
      <c r="C1542" s="16">
        <f t="shared" si="144"/>
        <v>1.00048089</v>
      </c>
      <c r="D1542" s="16">
        <f t="shared" si="146"/>
        <v>1.89756548063941</v>
      </c>
      <c r="E1542" s="43">
        <f t="shared" si="147"/>
        <v>1.0005337879</v>
      </c>
      <c r="F1542" s="57">
        <f t="shared" si="148"/>
        <v>2.03606224313573</v>
      </c>
      <c r="G1542" s="44">
        <f t="shared" si="145"/>
        <v>1.00052039520798</v>
      </c>
      <c r="H1542" s="58">
        <f t="shared" si="149"/>
        <v>2.0164526032442098</v>
      </c>
    </row>
    <row r="1543" spans="1:8" x14ac:dyDescent="0.3">
      <c r="A1543" s="9">
        <v>42780</v>
      </c>
      <c r="B1543" s="37">
        <v>12.88</v>
      </c>
      <c r="C1543" s="16">
        <f t="shared" si="144"/>
        <v>1.00048089</v>
      </c>
      <c r="D1543" s="16">
        <f t="shared" si="146"/>
        <v>1.8984780009033899</v>
      </c>
      <c r="E1543" s="43">
        <f t="shared" si="147"/>
        <v>1.0005337879</v>
      </c>
      <c r="F1543" s="57">
        <f t="shared" si="148"/>
        <v>2.03714906852476</v>
      </c>
      <c r="G1543" s="44">
        <f t="shared" si="145"/>
        <v>1.00052039520798</v>
      </c>
      <c r="H1543" s="58">
        <f t="shared" si="149"/>
        <v>2.0175019555160598</v>
      </c>
    </row>
    <row r="1544" spans="1:8" x14ac:dyDescent="0.3">
      <c r="A1544" s="9">
        <v>42781</v>
      </c>
      <c r="B1544" s="37">
        <v>12.88</v>
      </c>
      <c r="C1544" s="16">
        <f t="shared" si="144"/>
        <v>1.00048089</v>
      </c>
      <c r="D1544" s="16">
        <f t="shared" si="146"/>
        <v>1.89939095998924</v>
      </c>
      <c r="E1544" s="43">
        <f t="shared" si="147"/>
        <v>1.0005337879</v>
      </c>
      <c r="F1544" s="57">
        <f t="shared" si="148"/>
        <v>2.0382364740480301</v>
      </c>
      <c r="G1544" s="44">
        <f t="shared" si="145"/>
        <v>1.00052039520798</v>
      </c>
      <c r="H1544" s="58">
        <f t="shared" si="149"/>
        <v>2.0185518538657998</v>
      </c>
    </row>
    <row r="1545" spans="1:8" x14ac:dyDescent="0.3">
      <c r="A1545" s="9">
        <v>42782</v>
      </c>
      <c r="B1545" s="37">
        <v>12.88</v>
      </c>
      <c r="C1545" s="16">
        <f t="shared" si="144"/>
        <v>1.00048089</v>
      </c>
      <c r="D1545" s="16">
        <f t="shared" si="146"/>
        <v>1.9003043581079899</v>
      </c>
      <c r="E1545" s="43">
        <f t="shared" si="147"/>
        <v>1.0005337879</v>
      </c>
      <c r="F1545" s="57">
        <f t="shared" si="148"/>
        <v>2.0393244600152198</v>
      </c>
      <c r="G1545" s="44">
        <f t="shared" si="145"/>
        <v>1.00052039520798</v>
      </c>
      <c r="H1545" s="58">
        <f t="shared" si="149"/>
        <v>2.0196022985776101</v>
      </c>
    </row>
    <row r="1546" spans="1:8" x14ac:dyDescent="0.3">
      <c r="A1546" s="9">
        <v>42783</v>
      </c>
      <c r="B1546" s="37">
        <v>12.88</v>
      </c>
      <c r="C1546" s="16">
        <f t="shared" si="144"/>
        <v>1.00048089</v>
      </c>
      <c r="D1546" s="16">
        <f t="shared" si="146"/>
        <v>1.9012181954707601</v>
      </c>
      <c r="E1546" s="43">
        <f t="shared" si="147"/>
        <v>1.0005337879</v>
      </c>
      <c r="F1546" s="57">
        <f t="shared" si="148"/>
        <v>2.0404130267361502</v>
      </c>
      <c r="G1546" s="44">
        <f t="shared" si="145"/>
        <v>1.00052039520798</v>
      </c>
      <c r="H1546" s="58">
        <f t="shared" si="149"/>
        <v>2.0206532899358201</v>
      </c>
    </row>
    <row r="1547" spans="1:8" x14ac:dyDescent="0.3">
      <c r="A1547" s="9">
        <v>42786</v>
      </c>
      <c r="B1547" s="37">
        <v>12.88</v>
      </c>
      <c r="C1547" s="16">
        <f t="shared" si="144"/>
        <v>1.00048089</v>
      </c>
      <c r="D1547" s="16">
        <f t="shared" si="146"/>
        <v>1.90213247228878</v>
      </c>
      <c r="E1547" s="43">
        <f t="shared" si="147"/>
        <v>1.0005337879</v>
      </c>
      <c r="F1547" s="57">
        <f t="shared" si="148"/>
        <v>2.0415021745208199</v>
      </c>
      <c r="G1547" s="44">
        <f t="shared" si="145"/>
        <v>1.00052039520798</v>
      </c>
      <c r="H1547" s="58">
        <f t="shared" si="149"/>
        <v>2.0217048282248902</v>
      </c>
    </row>
    <row r="1548" spans="1:8" x14ac:dyDescent="0.3">
      <c r="A1548" s="9">
        <v>42787</v>
      </c>
      <c r="B1548" s="37">
        <v>12.88</v>
      </c>
      <c r="C1548" s="16">
        <f t="shared" si="144"/>
        <v>1.00048089</v>
      </c>
      <c r="D1548" s="16">
        <f t="shared" si="146"/>
        <v>1.90304718877338</v>
      </c>
      <c r="E1548" s="43">
        <f t="shared" si="147"/>
        <v>1.0005337879</v>
      </c>
      <c r="F1548" s="57">
        <f t="shared" si="148"/>
        <v>2.0425919036794</v>
      </c>
      <c r="G1548" s="44">
        <f t="shared" si="145"/>
        <v>1.00052039520798</v>
      </c>
      <c r="H1548" s="58">
        <f t="shared" si="149"/>
        <v>2.0227569137294501</v>
      </c>
    </row>
    <row r="1549" spans="1:8" x14ac:dyDescent="0.3">
      <c r="A1549" s="9">
        <v>42788</v>
      </c>
      <c r="B1549" s="37">
        <v>12.88</v>
      </c>
      <c r="C1549" s="16">
        <f t="shared" si="144"/>
        <v>1.00048089</v>
      </c>
      <c r="D1549" s="16">
        <f t="shared" si="146"/>
        <v>1.9039623451359899</v>
      </c>
      <c r="E1549" s="43">
        <f t="shared" si="147"/>
        <v>1.0005337879</v>
      </c>
      <c r="F1549" s="57">
        <f t="shared" si="148"/>
        <v>2.04368221452222</v>
      </c>
      <c r="G1549" s="44">
        <f t="shared" si="145"/>
        <v>1.00052039520798</v>
      </c>
      <c r="H1549" s="58">
        <f t="shared" si="149"/>
        <v>2.0238095467342601</v>
      </c>
    </row>
    <row r="1550" spans="1:8" x14ac:dyDescent="0.3">
      <c r="A1550" s="9">
        <v>42789</v>
      </c>
      <c r="B1550" s="37">
        <v>12.13</v>
      </c>
      <c r="C1550" s="16">
        <f t="shared" si="144"/>
        <v>1.0004544200000001</v>
      </c>
      <c r="D1550" s="16">
        <f t="shared" si="146"/>
        <v>1.9048779415881401</v>
      </c>
      <c r="E1550" s="43">
        <f t="shared" si="147"/>
        <v>1.0005044061999999</v>
      </c>
      <c r="F1550" s="57">
        <f t="shared" si="148"/>
        <v>2.0447731073597799</v>
      </c>
      <c r="G1550" s="44">
        <f t="shared" si="145"/>
        <v>1.0004939241627799</v>
      </c>
      <c r="H1550" s="58">
        <f t="shared" si="149"/>
        <v>2.0248627275242401</v>
      </c>
    </row>
    <row r="1551" spans="1:8" x14ac:dyDescent="0.3">
      <c r="A1551" s="9">
        <v>42790</v>
      </c>
      <c r="B1551" s="37">
        <v>12.13</v>
      </c>
      <c r="C1551" s="16">
        <f t="shared" si="144"/>
        <v>1.0004544200000001</v>
      </c>
      <c r="D1551" s="16">
        <f t="shared" si="146"/>
        <v>1.9057435562223599</v>
      </c>
      <c r="E1551" s="43">
        <f t="shared" si="147"/>
        <v>1.0005044061999999</v>
      </c>
      <c r="F1551" s="57">
        <f t="shared" si="148"/>
        <v>2.0458045035927301</v>
      </c>
      <c r="G1551" s="44">
        <f t="shared" si="145"/>
        <v>1.0004939241627799</v>
      </c>
      <c r="H1551" s="58">
        <f t="shared" si="149"/>
        <v>2.0258628561516798</v>
      </c>
    </row>
    <row r="1552" spans="1:8" x14ac:dyDescent="0.3">
      <c r="A1552" s="9">
        <v>42795</v>
      </c>
      <c r="B1552" s="37">
        <v>12.13</v>
      </c>
      <c r="C1552" s="16">
        <f t="shared" si="144"/>
        <v>1.0004544200000001</v>
      </c>
      <c r="D1552" s="16">
        <f t="shared" si="146"/>
        <v>1.90660956420918</v>
      </c>
      <c r="E1552" s="43">
        <f t="shared" si="147"/>
        <v>1.0005044061999999</v>
      </c>
      <c r="F1552" s="57">
        <f t="shared" si="148"/>
        <v>2.0468364200683302</v>
      </c>
      <c r="G1552" s="44">
        <f t="shared" si="145"/>
        <v>1.0004939241627799</v>
      </c>
      <c r="H1552" s="58">
        <f t="shared" si="149"/>
        <v>2.0268634787668098</v>
      </c>
    </row>
    <row r="1553" spans="1:8" x14ac:dyDescent="0.3">
      <c r="A1553" s="9">
        <v>42796</v>
      </c>
      <c r="B1553" s="37">
        <v>12.13</v>
      </c>
      <c r="C1553" s="16">
        <f t="shared" si="144"/>
        <v>1.0004544200000001</v>
      </c>
      <c r="D1553" s="16">
        <f t="shared" si="146"/>
        <v>1.9074759657273499</v>
      </c>
      <c r="E1553" s="43">
        <f t="shared" si="147"/>
        <v>1.0005044061999999</v>
      </c>
      <c r="F1553" s="57">
        <f t="shared" si="148"/>
        <v>2.047868857049</v>
      </c>
      <c r="G1553" s="44">
        <f t="shared" si="145"/>
        <v>1.0004939241627799</v>
      </c>
      <c r="H1553" s="58">
        <f t="shared" si="149"/>
        <v>2.0278645956136301</v>
      </c>
    </row>
    <row r="1554" spans="1:8" x14ac:dyDescent="0.3">
      <c r="A1554" s="9">
        <v>42797</v>
      </c>
      <c r="B1554" s="37">
        <v>12.13</v>
      </c>
      <c r="C1554" s="16">
        <f t="shared" si="144"/>
        <v>1.0004544200000001</v>
      </c>
      <c r="D1554" s="16">
        <f t="shared" si="146"/>
        <v>1.9083427609557</v>
      </c>
      <c r="E1554" s="43">
        <f t="shared" si="147"/>
        <v>1.0005044061999999</v>
      </c>
      <c r="F1554" s="57">
        <f t="shared" si="148"/>
        <v>2.0489018147972802</v>
      </c>
      <c r="G1554" s="44">
        <f t="shared" si="145"/>
        <v>1.0004939241627799</v>
      </c>
      <c r="H1554" s="58">
        <f t="shared" si="149"/>
        <v>2.0288662069362502</v>
      </c>
    </row>
    <row r="1555" spans="1:8" x14ac:dyDescent="0.3">
      <c r="A1555" s="9">
        <v>42800</v>
      </c>
      <c r="B1555" s="37">
        <v>12.13</v>
      </c>
      <c r="C1555" s="16">
        <f t="shared" si="144"/>
        <v>1.0004544200000001</v>
      </c>
      <c r="D1555" s="16">
        <f t="shared" si="146"/>
        <v>1.9092099500731301</v>
      </c>
      <c r="E1555" s="43">
        <f t="shared" si="147"/>
        <v>1.0005044061999999</v>
      </c>
      <c r="F1555" s="57">
        <f t="shared" si="148"/>
        <v>2.0499352935758499</v>
      </c>
      <c r="G1555" s="44">
        <f t="shared" si="145"/>
        <v>1.0004939241627799</v>
      </c>
      <c r="H1555" s="58">
        <f t="shared" si="149"/>
        <v>2.0298683129789001</v>
      </c>
    </row>
    <row r="1556" spans="1:8" x14ac:dyDescent="0.3">
      <c r="A1556" s="9">
        <v>42801</v>
      </c>
      <c r="B1556" s="37">
        <v>12.13</v>
      </c>
      <c r="C1556" s="16">
        <f t="shared" si="144"/>
        <v>1.0004544200000001</v>
      </c>
      <c r="D1556" s="16">
        <f t="shared" si="146"/>
        <v>1.9100775332586399</v>
      </c>
      <c r="E1556" s="43">
        <f t="shared" si="147"/>
        <v>1.0005044061999999</v>
      </c>
      <c r="F1556" s="57">
        <f t="shared" si="148"/>
        <v>2.0509692936475301</v>
      </c>
      <c r="G1556" s="44">
        <f t="shared" si="145"/>
        <v>1.0004939241627799</v>
      </c>
      <c r="H1556" s="58">
        <f t="shared" si="149"/>
        <v>2.03087091398594</v>
      </c>
    </row>
    <row r="1557" spans="1:8" x14ac:dyDescent="0.3">
      <c r="A1557" s="9">
        <v>42802</v>
      </c>
      <c r="B1557" s="37">
        <v>12.13</v>
      </c>
      <c r="C1557" s="16">
        <f t="shared" si="144"/>
        <v>1.0004544200000001</v>
      </c>
      <c r="D1557" s="16">
        <f t="shared" si="146"/>
        <v>1.9109455106913</v>
      </c>
      <c r="E1557" s="43">
        <f t="shared" si="147"/>
        <v>1.0005044061999999</v>
      </c>
      <c r="F1557" s="57">
        <f t="shared" si="148"/>
        <v>2.0520038152752602</v>
      </c>
      <c r="G1557" s="44">
        <f t="shared" si="145"/>
        <v>1.0004939241627799</v>
      </c>
      <c r="H1557" s="58">
        <f t="shared" si="149"/>
        <v>2.03187401020184</v>
      </c>
    </row>
    <row r="1558" spans="1:8" x14ac:dyDescent="0.3">
      <c r="A1558" s="9">
        <v>42803</v>
      </c>
      <c r="B1558" s="37">
        <v>12.13</v>
      </c>
      <c r="C1558" s="16">
        <f t="shared" si="144"/>
        <v>1.0004544200000001</v>
      </c>
      <c r="D1558" s="16">
        <f t="shared" si="146"/>
        <v>1.91181388255027</v>
      </c>
      <c r="E1558" s="43">
        <f t="shared" si="147"/>
        <v>1.0005044061999999</v>
      </c>
      <c r="F1558" s="57">
        <f t="shared" si="148"/>
        <v>2.0530388587221098</v>
      </c>
      <c r="G1558" s="44">
        <f t="shared" si="145"/>
        <v>1.0004939241627799</v>
      </c>
      <c r="H1558" s="58">
        <f t="shared" si="149"/>
        <v>2.0328776018712</v>
      </c>
    </row>
    <row r="1559" spans="1:8" x14ac:dyDescent="0.3">
      <c r="A1559" s="9">
        <v>42804</v>
      </c>
      <c r="B1559" s="37">
        <v>12.13</v>
      </c>
      <c r="C1559" s="16">
        <f t="shared" si="144"/>
        <v>1.0004544200000001</v>
      </c>
      <c r="D1559" s="16">
        <f t="shared" si="146"/>
        <v>1.9126826490147799</v>
      </c>
      <c r="E1559" s="43">
        <f t="shared" si="147"/>
        <v>1.0005044061999999</v>
      </c>
      <c r="F1559" s="57">
        <f t="shared" si="148"/>
        <v>2.0540744242512901</v>
      </c>
      <c r="G1559" s="44">
        <f t="shared" si="145"/>
        <v>1.0004939241627799</v>
      </c>
      <c r="H1559" s="58">
        <f t="shared" si="149"/>
        <v>2.0338816892387399</v>
      </c>
    </row>
    <row r="1560" spans="1:8" x14ac:dyDescent="0.3">
      <c r="A1560" s="9">
        <v>42807</v>
      </c>
      <c r="B1560" s="37">
        <v>12.13</v>
      </c>
      <c r="C1560" s="16">
        <f t="shared" si="144"/>
        <v>1.0004544200000001</v>
      </c>
      <c r="D1560" s="16">
        <f t="shared" si="146"/>
        <v>1.91355181026415</v>
      </c>
      <c r="E1560" s="43">
        <f t="shared" si="147"/>
        <v>1.0005044061999999</v>
      </c>
      <c r="F1560" s="57">
        <f t="shared" si="148"/>
        <v>2.0551105121261402</v>
      </c>
      <c r="G1560" s="44">
        <f t="shared" si="145"/>
        <v>1.0004939241627799</v>
      </c>
      <c r="H1560" s="58">
        <f t="shared" si="149"/>
        <v>2.03488627254929</v>
      </c>
    </row>
    <row r="1561" spans="1:8" x14ac:dyDescent="0.3">
      <c r="A1561" s="9">
        <v>42808</v>
      </c>
      <c r="B1561" s="37">
        <v>12.13</v>
      </c>
      <c r="C1561" s="16">
        <f t="shared" si="144"/>
        <v>1.0004544200000001</v>
      </c>
      <c r="D1561" s="16">
        <f t="shared" si="146"/>
        <v>1.9144213664777701</v>
      </c>
      <c r="E1561" s="43">
        <f t="shared" si="147"/>
        <v>1.0005044061999999</v>
      </c>
      <c r="F1561" s="57">
        <f t="shared" si="148"/>
        <v>2.05614712261014</v>
      </c>
      <c r="G1561" s="44">
        <f t="shared" si="145"/>
        <v>1.0004939241627799</v>
      </c>
      <c r="H1561" s="58">
        <f t="shared" si="149"/>
        <v>2.0358913520478099</v>
      </c>
    </row>
    <row r="1562" spans="1:8" x14ac:dyDescent="0.3">
      <c r="A1562" s="9">
        <v>42809</v>
      </c>
      <c r="B1562" s="37">
        <v>12.13</v>
      </c>
      <c r="C1562" s="16">
        <f t="shared" si="144"/>
        <v>1.0004544200000001</v>
      </c>
      <c r="D1562" s="16">
        <f t="shared" si="146"/>
        <v>1.9152913178351201</v>
      </c>
      <c r="E1562" s="43">
        <f t="shared" si="147"/>
        <v>1.0005044061999999</v>
      </c>
      <c r="F1562" s="57">
        <f t="shared" si="148"/>
        <v>2.0571842559669</v>
      </c>
      <c r="G1562" s="44">
        <f t="shared" si="145"/>
        <v>1.0004939241627799</v>
      </c>
      <c r="H1562" s="58">
        <f t="shared" si="149"/>
        <v>2.03689692797938</v>
      </c>
    </row>
    <row r="1563" spans="1:8" x14ac:dyDescent="0.3">
      <c r="A1563" s="9">
        <v>42810</v>
      </c>
      <c r="B1563" s="37">
        <v>12.13</v>
      </c>
      <c r="C1563" s="16">
        <f t="shared" si="144"/>
        <v>1.0004544200000001</v>
      </c>
      <c r="D1563" s="16">
        <f t="shared" si="146"/>
        <v>1.91616166451577</v>
      </c>
      <c r="E1563" s="43">
        <f t="shared" si="147"/>
        <v>1.0005044061999999</v>
      </c>
      <c r="F1563" s="57">
        <f t="shared" si="148"/>
        <v>2.0582219124601502</v>
      </c>
      <c r="G1563" s="44">
        <f t="shared" si="145"/>
        <v>1.0004939241627799</v>
      </c>
      <c r="H1563" s="58">
        <f t="shared" si="149"/>
        <v>2.0379030005891998</v>
      </c>
    </row>
    <row r="1564" spans="1:8" x14ac:dyDescent="0.3">
      <c r="A1564" s="9">
        <v>42811</v>
      </c>
      <c r="B1564" s="37">
        <v>12.13</v>
      </c>
      <c r="C1564" s="16">
        <f t="shared" si="144"/>
        <v>1.0004544200000001</v>
      </c>
      <c r="D1564" s="16">
        <f t="shared" si="146"/>
        <v>1.91703240669936</v>
      </c>
      <c r="E1564" s="43">
        <f t="shared" si="147"/>
        <v>1.0005044061999999</v>
      </c>
      <c r="F1564" s="57">
        <f t="shared" si="148"/>
        <v>2.0592600923537701</v>
      </c>
      <c r="G1564" s="44">
        <f t="shared" si="145"/>
        <v>1.0004939241627799</v>
      </c>
      <c r="H1564" s="58">
        <f t="shared" si="149"/>
        <v>2.0389095701225899</v>
      </c>
    </row>
    <row r="1565" spans="1:8" x14ac:dyDescent="0.3">
      <c r="A1565" s="9">
        <v>42814</v>
      </c>
      <c r="B1565" s="37">
        <v>12.13</v>
      </c>
      <c r="C1565" s="16">
        <f t="shared" si="144"/>
        <v>1.0004544200000001</v>
      </c>
      <c r="D1565" s="16">
        <f t="shared" si="146"/>
        <v>1.9179035445656101</v>
      </c>
      <c r="E1565" s="43">
        <f t="shared" si="147"/>
        <v>1.0005044061999999</v>
      </c>
      <c r="F1565" s="57">
        <f t="shared" si="148"/>
        <v>2.0602987959117698</v>
      </c>
      <c r="G1565" s="44">
        <f t="shared" si="145"/>
        <v>1.0004939241627799</v>
      </c>
      <c r="H1565" s="58">
        <f t="shared" si="149"/>
        <v>2.0399166368250001</v>
      </c>
    </row>
    <row r="1566" spans="1:8" x14ac:dyDescent="0.3">
      <c r="A1566" s="9">
        <v>42815</v>
      </c>
      <c r="B1566" s="37">
        <v>12.13</v>
      </c>
      <c r="C1566" s="16">
        <f t="shared" si="144"/>
        <v>1.0004544200000001</v>
      </c>
      <c r="D1566" s="16">
        <f t="shared" si="146"/>
        <v>1.91877507829433</v>
      </c>
      <c r="E1566" s="43">
        <f t="shared" si="147"/>
        <v>1.0005044061999999</v>
      </c>
      <c r="F1566" s="57">
        <f t="shared" si="148"/>
        <v>2.0613380233982799</v>
      </c>
      <c r="G1566" s="44">
        <f t="shared" si="145"/>
        <v>1.0004939241627799</v>
      </c>
      <c r="H1566" s="58">
        <f t="shared" si="149"/>
        <v>2.0409242009419799</v>
      </c>
    </row>
    <row r="1567" spans="1:8" x14ac:dyDescent="0.3">
      <c r="A1567" s="9">
        <v>42816</v>
      </c>
      <c r="B1567" s="37">
        <v>12.13</v>
      </c>
      <c r="C1567" s="16">
        <f t="shared" si="144"/>
        <v>1.0004544200000001</v>
      </c>
      <c r="D1567" s="16">
        <f t="shared" si="146"/>
        <v>1.91964700806541</v>
      </c>
      <c r="E1567" s="43">
        <f t="shared" si="147"/>
        <v>1.0005044061999999</v>
      </c>
      <c r="F1567" s="57">
        <f t="shared" si="148"/>
        <v>2.06237777507758</v>
      </c>
      <c r="G1567" s="44">
        <f t="shared" si="145"/>
        <v>1.0004939241627799</v>
      </c>
      <c r="H1567" s="58">
        <f t="shared" si="149"/>
        <v>2.04193226271923</v>
      </c>
    </row>
    <row r="1568" spans="1:8" x14ac:dyDescent="0.3">
      <c r="A1568" s="9">
        <v>42817</v>
      </c>
      <c r="B1568" s="37">
        <v>12.13</v>
      </c>
      <c r="C1568" s="16">
        <f t="shared" si="144"/>
        <v>1.0004544200000001</v>
      </c>
      <c r="D1568" s="16">
        <f t="shared" si="146"/>
        <v>1.92051933405882</v>
      </c>
      <c r="E1568" s="43">
        <f t="shared" si="147"/>
        <v>1.0005044061999999</v>
      </c>
      <c r="F1568" s="57">
        <f t="shared" si="148"/>
        <v>2.0634180512140698</v>
      </c>
      <c r="G1568" s="44">
        <f t="shared" si="145"/>
        <v>1.0004939241627799</v>
      </c>
      <c r="H1568" s="58">
        <f t="shared" si="149"/>
        <v>2.0429408224025498</v>
      </c>
    </row>
    <row r="1569" spans="1:8" x14ac:dyDescent="0.3">
      <c r="A1569" s="9">
        <v>42818</v>
      </c>
      <c r="B1569" s="37">
        <v>12.13</v>
      </c>
      <c r="C1569" s="16">
        <f t="shared" si="144"/>
        <v>1.0004544200000001</v>
      </c>
      <c r="D1569" s="16">
        <f t="shared" si="146"/>
        <v>1.9213920564546001</v>
      </c>
      <c r="E1569" s="43">
        <f t="shared" si="147"/>
        <v>1.0005044061999999</v>
      </c>
      <c r="F1569" s="57">
        <f t="shared" si="148"/>
        <v>2.0644588520722902</v>
      </c>
      <c r="G1569" s="44">
        <f t="shared" si="145"/>
        <v>1.0004939241627799</v>
      </c>
      <c r="H1569" s="58">
        <f t="shared" si="149"/>
        <v>2.04394988023786</v>
      </c>
    </row>
    <row r="1570" spans="1:8" x14ac:dyDescent="0.3">
      <c r="A1570" s="9">
        <v>42821</v>
      </c>
      <c r="B1570" s="37">
        <v>12.13</v>
      </c>
      <c r="C1570" s="16">
        <f t="shared" si="144"/>
        <v>1.0004544200000001</v>
      </c>
      <c r="D1570" s="16">
        <f t="shared" si="146"/>
        <v>1.9222651754328901</v>
      </c>
      <c r="E1570" s="43">
        <f t="shared" si="147"/>
        <v>1.0005044061999999</v>
      </c>
      <c r="F1570" s="57">
        <f t="shared" si="148"/>
        <v>2.06550017791692</v>
      </c>
      <c r="G1570" s="44">
        <f t="shared" si="145"/>
        <v>1.0004939241627799</v>
      </c>
      <c r="H1570" s="58">
        <f t="shared" si="149"/>
        <v>2.04495943647122</v>
      </c>
    </row>
    <row r="1571" spans="1:8" x14ac:dyDescent="0.3">
      <c r="A1571" s="9">
        <v>42822</v>
      </c>
      <c r="B1571" s="37">
        <v>12.13</v>
      </c>
      <c r="C1571" s="16">
        <f t="shared" si="144"/>
        <v>1.0004544200000001</v>
      </c>
      <c r="D1571" s="16">
        <f t="shared" si="146"/>
        <v>1.9231386911739099</v>
      </c>
      <c r="E1571" s="43">
        <f t="shared" si="147"/>
        <v>1.0005044061999999</v>
      </c>
      <c r="F1571" s="57">
        <f t="shared" si="148"/>
        <v>2.0665420290127599</v>
      </c>
      <c r="G1571" s="44">
        <f t="shared" si="145"/>
        <v>1.0004939241627799</v>
      </c>
      <c r="H1571" s="58">
        <f t="shared" si="149"/>
        <v>2.0459694913487998</v>
      </c>
    </row>
    <row r="1572" spans="1:8" x14ac:dyDescent="0.3">
      <c r="A1572" s="9">
        <v>42823</v>
      </c>
      <c r="B1572" s="37">
        <v>12.13</v>
      </c>
      <c r="C1572" s="16">
        <f t="shared" si="144"/>
        <v>1.0004544200000001</v>
      </c>
      <c r="D1572" s="16">
        <f t="shared" si="146"/>
        <v>1.9240126038579499</v>
      </c>
      <c r="E1572" s="43">
        <f t="shared" si="147"/>
        <v>1.0005044061999999</v>
      </c>
      <c r="F1572" s="57">
        <f t="shared" si="148"/>
        <v>2.0675844056247499</v>
      </c>
      <c r="G1572" s="44">
        <f t="shared" si="145"/>
        <v>1.0004939241627799</v>
      </c>
      <c r="H1572" s="58">
        <f t="shared" si="149"/>
        <v>2.0469800451168898</v>
      </c>
    </row>
    <row r="1573" spans="1:8" x14ac:dyDescent="0.3">
      <c r="A1573" s="9">
        <v>42824</v>
      </c>
      <c r="B1573" s="37">
        <v>12.13</v>
      </c>
      <c r="C1573" s="16">
        <f t="shared" si="144"/>
        <v>1.0004544200000001</v>
      </c>
      <c r="D1573" s="16">
        <f t="shared" si="146"/>
        <v>1.9248869136654001</v>
      </c>
      <c r="E1573" s="43">
        <f t="shared" si="147"/>
        <v>1.0005044061999999</v>
      </c>
      <c r="F1573" s="57">
        <f t="shared" si="148"/>
        <v>2.06862730801797</v>
      </c>
      <c r="G1573" s="44">
        <f t="shared" si="145"/>
        <v>1.0004939241627799</v>
      </c>
      <c r="H1573" s="58">
        <f t="shared" si="149"/>
        <v>2.0479910980219</v>
      </c>
    </row>
    <row r="1574" spans="1:8" x14ac:dyDescent="0.3">
      <c r="A1574" s="9">
        <v>42825</v>
      </c>
      <c r="B1574" s="37">
        <v>12.13</v>
      </c>
      <c r="C1574" s="16">
        <f t="shared" si="144"/>
        <v>1.0004544200000001</v>
      </c>
      <c r="D1574" s="16">
        <f t="shared" si="146"/>
        <v>1.9257616207767101</v>
      </c>
      <c r="E1574" s="43">
        <f t="shared" si="147"/>
        <v>1.0005044061999999</v>
      </c>
      <c r="F1574" s="57">
        <f t="shared" si="148"/>
        <v>2.0696707364576201</v>
      </c>
      <c r="G1574" s="44">
        <f t="shared" si="145"/>
        <v>1.0004939241627799</v>
      </c>
      <c r="H1574" s="58">
        <f t="shared" si="149"/>
        <v>2.0490026503103702</v>
      </c>
    </row>
    <row r="1575" spans="1:8" x14ac:dyDescent="0.3">
      <c r="A1575" s="9">
        <v>42828</v>
      </c>
      <c r="B1575" s="37">
        <v>12.13</v>
      </c>
      <c r="C1575" s="16">
        <f t="shared" si="144"/>
        <v>1.0004544200000001</v>
      </c>
      <c r="D1575" s="16">
        <f t="shared" si="146"/>
        <v>1.9266367253724199</v>
      </c>
      <c r="E1575" s="43">
        <f t="shared" si="147"/>
        <v>1.0005044061999999</v>
      </c>
      <c r="F1575" s="57">
        <f t="shared" si="148"/>
        <v>2.0707146912090502</v>
      </c>
      <c r="G1575" s="44">
        <f t="shared" si="145"/>
        <v>1.0004939241627799</v>
      </c>
      <c r="H1575" s="58">
        <f t="shared" si="149"/>
        <v>2.0500147022289599</v>
      </c>
    </row>
    <row r="1576" spans="1:8" x14ac:dyDescent="0.3">
      <c r="A1576" s="9">
        <v>42829</v>
      </c>
      <c r="B1576" s="37">
        <v>12.13</v>
      </c>
      <c r="C1576" s="16">
        <f t="shared" si="144"/>
        <v>1.0004544200000001</v>
      </c>
      <c r="D1576" s="16">
        <f t="shared" si="146"/>
        <v>1.92751222763316</v>
      </c>
      <c r="E1576" s="43">
        <f t="shared" si="147"/>
        <v>1.0005044061999999</v>
      </c>
      <c r="F1576" s="57">
        <f t="shared" si="148"/>
        <v>2.07175917253773</v>
      </c>
      <c r="G1576" s="44">
        <f t="shared" si="145"/>
        <v>1.0004939241627799</v>
      </c>
      <c r="H1576" s="58">
        <f t="shared" si="149"/>
        <v>2.0510272540244401</v>
      </c>
    </row>
    <row r="1577" spans="1:8" x14ac:dyDescent="0.3">
      <c r="A1577" s="9">
        <v>42830</v>
      </c>
      <c r="B1577" s="37">
        <v>12.13</v>
      </c>
      <c r="C1577" s="16">
        <f t="shared" si="144"/>
        <v>1.0004544200000001</v>
      </c>
      <c r="D1577" s="16">
        <f t="shared" si="146"/>
        <v>1.92838812773964</v>
      </c>
      <c r="E1577" s="43">
        <f t="shared" si="147"/>
        <v>1.0005044061999999</v>
      </c>
      <c r="F1577" s="57">
        <f t="shared" si="148"/>
        <v>2.0728041807092601</v>
      </c>
      <c r="G1577" s="44">
        <f t="shared" si="145"/>
        <v>1.0004939241627799</v>
      </c>
      <c r="H1577" s="58">
        <f t="shared" si="149"/>
        <v>2.05204030594372</v>
      </c>
    </row>
    <row r="1578" spans="1:8" x14ac:dyDescent="0.3">
      <c r="A1578" s="9">
        <v>42831</v>
      </c>
      <c r="B1578" s="37">
        <v>12.13</v>
      </c>
      <c r="C1578" s="16">
        <f t="shared" si="144"/>
        <v>1.0004544200000001</v>
      </c>
      <c r="D1578" s="16">
        <f t="shared" si="146"/>
        <v>1.9292644258726499</v>
      </c>
      <c r="E1578" s="43">
        <f t="shared" si="147"/>
        <v>1.0005044061999999</v>
      </c>
      <c r="F1578" s="57">
        <f t="shared" si="148"/>
        <v>2.0738497159893998</v>
      </c>
      <c r="G1578" s="44">
        <f t="shared" si="145"/>
        <v>1.0004939241627799</v>
      </c>
      <c r="H1578" s="58">
        <f t="shared" si="149"/>
        <v>2.0530538582338198</v>
      </c>
    </row>
    <row r="1579" spans="1:8" x14ac:dyDescent="0.3">
      <c r="A1579" s="9">
        <v>42832</v>
      </c>
      <c r="B1579" s="37">
        <v>12.13</v>
      </c>
      <c r="C1579" s="16">
        <f t="shared" si="144"/>
        <v>1.0004544200000001</v>
      </c>
      <c r="D1579" s="16">
        <f t="shared" si="146"/>
        <v>1.93014112221306</v>
      </c>
      <c r="E1579" s="43">
        <f t="shared" si="147"/>
        <v>1.0005044061999999</v>
      </c>
      <c r="F1579" s="57">
        <f t="shared" si="148"/>
        <v>2.0748957786440099</v>
      </c>
      <c r="G1579" s="44">
        <f t="shared" si="145"/>
        <v>1.0004939241627799</v>
      </c>
      <c r="H1579" s="58">
        <f t="shared" si="149"/>
        <v>2.0540679111418898</v>
      </c>
    </row>
    <row r="1580" spans="1:8" x14ac:dyDescent="0.3">
      <c r="A1580" s="9">
        <v>42835</v>
      </c>
      <c r="B1580" s="37">
        <v>12.13</v>
      </c>
      <c r="C1580" s="16">
        <f t="shared" si="144"/>
        <v>1.0004544200000001</v>
      </c>
      <c r="D1580" s="16">
        <f t="shared" si="146"/>
        <v>1.93101821694182</v>
      </c>
      <c r="E1580" s="43">
        <f t="shared" si="147"/>
        <v>1.0005044061999999</v>
      </c>
      <c r="F1580" s="57">
        <f t="shared" si="148"/>
        <v>2.0759423689391099</v>
      </c>
      <c r="G1580" s="44">
        <f t="shared" si="145"/>
        <v>1.0004939241627799</v>
      </c>
      <c r="H1580" s="58">
        <f t="shared" si="149"/>
        <v>2.05508246491519</v>
      </c>
    </row>
    <row r="1581" spans="1:8" x14ac:dyDescent="0.3">
      <c r="A1581" s="9">
        <v>42836</v>
      </c>
      <c r="B1581" s="37">
        <v>12.13</v>
      </c>
      <c r="C1581" s="16">
        <f t="shared" si="144"/>
        <v>1.0004544200000001</v>
      </c>
      <c r="D1581" s="16">
        <f t="shared" si="146"/>
        <v>1.9318957102399601</v>
      </c>
      <c r="E1581" s="43">
        <f t="shared" si="147"/>
        <v>1.0005044061999999</v>
      </c>
      <c r="F1581" s="57">
        <f t="shared" si="148"/>
        <v>2.0769894871408501</v>
      </c>
      <c r="G1581" s="44">
        <f t="shared" si="145"/>
        <v>1.0004939241627799</v>
      </c>
      <c r="H1581" s="58">
        <f t="shared" si="149"/>
        <v>2.0560975198011202</v>
      </c>
    </row>
    <row r="1582" spans="1:8" x14ac:dyDescent="0.3">
      <c r="A1582" s="9">
        <v>42837</v>
      </c>
      <c r="B1582" s="37">
        <v>12.13</v>
      </c>
      <c r="C1582" s="16">
        <f t="shared" si="144"/>
        <v>1.0004544200000001</v>
      </c>
      <c r="D1582" s="16">
        <f t="shared" si="146"/>
        <v>1.9327736022886099</v>
      </c>
      <c r="E1582" s="43">
        <f t="shared" si="147"/>
        <v>1.0005044061999999</v>
      </c>
      <c r="F1582" s="57">
        <f t="shared" si="148"/>
        <v>2.0780371335155001</v>
      </c>
      <c r="G1582" s="44">
        <f t="shared" si="145"/>
        <v>1.0004939241627799</v>
      </c>
      <c r="H1582" s="58">
        <f t="shared" si="149"/>
        <v>2.0571130760471799</v>
      </c>
    </row>
    <row r="1583" spans="1:8" x14ac:dyDescent="0.3">
      <c r="A1583" s="9">
        <v>42838</v>
      </c>
      <c r="B1583" s="37">
        <v>11.13</v>
      </c>
      <c r="C1583" s="16">
        <f t="shared" si="144"/>
        <v>1.0004188599999999</v>
      </c>
      <c r="D1583" s="16">
        <f t="shared" si="146"/>
        <v>1.9336518932689599</v>
      </c>
      <c r="E1583" s="43">
        <f t="shared" si="147"/>
        <v>1.0004649346000001</v>
      </c>
      <c r="F1583" s="57">
        <f t="shared" si="148"/>
        <v>2.0790853083294798</v>
      </c>
      <c r="G1583" s="44">
        <f t="shared" si="145"/>
        <v>1.0004583627586501</v>
      </c>
      <c r="H1583" s="58">
        <f t="shared" si="149"/>
        <v>2.0581291339010099</v>
      </c>
    </row>
    <row r="1584" spans="1:8" x14ac:dyDescent="0.3">
      <c r="A1584" s="9">
        <v>42842</v>
      </c>
      <c r="B1584" s="37">
        <v>11.13</v>
      </c>
      <c r="C1584" s="16">
        <f t="shared" si="144"/>
        <v>1.0004188599999999</v>
      </c>
      <c r="D1584" s="16">
        <f t="shared" si="146"/>
        <v>1.93446182270097</v>
      </c>
      <c r="E1584" s="43">
        <f t="shared" si="147"/>
        <v>1.0004649346000001</v>
      </c>
      <c r="F1584" s="57">
        <f t="shared" si="148"/>
        <v>2.08005194702567</v>
      </c>
      <c r="G1584" s="44">
        <f t="shared" si="145"/>
        <v>1.0004583627586501</v>
      </c>
      <c r="H1584" s="58">
        <f t="shared" si="149"/>
        <v>2.0590725036484798</v>
      </c>
    </row>
    <row r="1585" spans="1:8" x14ac:dyDescent="0.3">
      <c r="A1585" s="9">
        <v>42843</v>
      </c>
      <c r="B1585" s="37">
        <v>11.13</v>
      </c>
      <c r="C1585" s="16">
        <f t="shared" si="144"/>
        <v>1.0004188599999999</v>
      </c>
      <c r="D1585" s="16">
        <f t="shared" si="146"/>
        <v>1.9352720913800301</v>
      </c>
      <c r="E1585" s="43">
        <f t="shared" si="147"/>
        <v>1.0004649346000001</v>
      </c>
      <c r="F1585" s="57">
        <f t="shared" si="148"/>
        <v>2.0810190351456401</v>
      </c>
      <c r="G1585" s="44">
        <f t="shared" si="145"/>
        <v>1.0004583627586501</v>
      </c>
      <c r="H1585" s="58">
        <f t="shared" si="149"/>
        <v>2.06001630580151</v>
      </c>
    </row>
    <row r="1586" spans="1:8" x14ac:dyDescent="0.3">
      <c r="A1586" s="9">
        <v>42844</v>
      </c>
      <c r="B1586" s="37">
        <v>11.13</v>
      </c>
      <c r="C1586" s="16">
        <f t="shared" si="144"/>
        <v>1.0004188599999999</v>
      </c>
      <c r="D1586" s="16">
        <f t="shared" si="146"/>
        <v>1.9360826994482301</v>
      </c>
      <c r="E1586" s="43">
        <f t="shared" si="147"/>
        <v>1.0004649346000001</v>
      </c>
      <c r="F1586" s="57">
        <f t="shared" si="148"/>
        <v>2.08198657289834</v>
      </c>
      <c r="G1586" s="44">
        <f t="shared" si="145"/>
        <v>1.0004583627586501</v>
      </c>
      <c r="H1586" s="58">
        <f t="shared" si="149"/>
        <v>2.0609605405583</v>
      </c>
    </row>
    <row r="1587" spans="1:8" x14ac:dyDescent="0.3">
      <c r="A1587" s="9">
        <v>42845</v>
      </c>
      <c r="B1587" s="37">
        <v>11.13</v>
      </c>
      <c r="C1587" s="16">
        <f t="shared" si="144"/>
        <v>1.0004188599999999</v>
      </c>
      <c r="D1587" s="16">
        <f t="shared" si="146"/>
        <v>1.93689364704772</v>
      </c>
      <c r="E1587" s="43">
        <f t="shared" si="147"/>
        <v>1.0004649346000001</v>
      </c>
      <c r="F1587" s="57">
        <f t="shared" si="148"/>
        <v>2.0829545604928201</v>
      </c>
      <c r="G1587" s="44">
        <f t="shared" si="145"/>
        <v>1.0004583627586501</v>
      </c>
      <c r="H1587" s="58">
        <f t="shared" si="149"/>
        <v>2.0619052081171398</v>
      </c>
    </row>
    <row r="1588" spans="1:8" x14ac:dyDescent="0.3">
      <c r="A1588" s="9">
        <v>42849</v>
      </c>
      <c r="B1588" s="37">
        <v>11.13</v>
      </c>
      <c r="C1588" s="16">
        <f t="shared" si="144"/>
        <v>1.0004188599999999</v>
      </c>
      <c r="D1588" s="16">
        <f t="shared" si="146"/>
        <v>1.93770493432072</v>
      </c>
      <c r="E1588" s="43">
        <f t="shared" si="147"/>
        <v>1.0004649346000001</v>
      </c>
      <c r="F1588" s="57">
        <f t="shared" si="148"/>
        <v>2.0839229981382199</v>
      </c>
      <c r="G1588" s="44">
        <f t="shared" si="145"/>
        <v>1.0004583627586501</v>
      </c>
      <c r="H1588" s="58">
        <f t="shared" si="149"/>
        <v>2.0628503086764098</v>
      </c>
    </row>
    <row r="1589" spans="1:8" x14ac:dyDescent="0.3">
      <c r="A1589" s="9">
        <v>42850</v>
      </c>
      <c r="B1589" s="37">
        <v>11.13</v>
      </c>
      <c r="C1589" s="16">
        <f t="shared" si="144"/>
        <v>1.0004188599999999</v>
      </c>
      <c r="D1589" s="16">
        <f t="shared" si="146"/>
        <v>1.9385165614095099</v>
      </c>
      <c r="E1589" s="43">
        <f t="shared" si="147"/>
        <v>1.0004649346000001</v>
      </c>
      <c r="F1589" s="57">
        <f t="shared" si="148"/>
        <v>2.0848918860437902</v>
      </c>
      <c r="G1589" s="44">
        <f t="shared" si="145"/>
        <v>1.0004583627586501</v>
      </c>
      <c r="H1589" s="58">
        <f t="shared" si="149"/>
        <v>2.0637958424345801</v>
      </c>
    </row>
    <row r="1590" spans="1:8" x14ac:dyDescent="0.3">
      <c r="A1590" s="9">
        <v>42851</v>
      </c>
      <c r="B1590" s="37">
        <v>11.13</v>
      </c>
      <c r="C1590" s="16">
        <f t="shared" si="144"/>
        <v>1.0004188599999999</v>
      </c>
      <c r="D1590" s="16">
        <f t="shared" si="146"/>
        <v>1.9393285284564199</v>
      </c>
      <c r="E1590" s="43">
        <f t="shared" si="147"/>
        <v>1.0004649346000001</v>
      </c>
      <c r="F1590" s="57">
        <f t="shared" si="148"/>
        <v>2.0858612244188701</v>
      </c>
      <c r="G1590" s="44">
        <f t="shared" si="145"/>
        <v>1.0004583627586501</v>
      </c>
      <c r="H1590" s="58">
        <f t="shared" si="149"/>
        <v>2.0647418095902101</v>
      </c>
    </row>
    <row r="1591" spans="1:8" x14ac:dyDescent="0.3">
      <c r="A1591" s="9">
        <v>42852</v>
      </c>
      <c r="B1591" s="37">
        <v>11.13</v>
      </c>
      <c r="C1591" s="16">
        <f t="shared" si="144"/>
        <v>1.0004188599999999</v>
      </c>
      <c r="D1591" s="16">
        <f t="shared" si="146"/>
        <v>1.9401408356038501</v>
      </c>
      <c r="E1591" s="43">
        <f t="shared" si="147"/>
        <v>1.0004649346000001</v>
      </c>
      <c r="F1591" s="57">
        <f t="shared" si="148"/>
        <v>2.0868310134728998</v>
      </c>
      <c r="G1591" s="44">
        <f t="shared" si="145"/>
        <v>1.0004583627586501</v>
      </c>
      <c r="H1591" s="58">
        <f t="shared" si="149"/>
        <v>2.0656882103419498</v>
      </c>
    </row>
    <row r="1592" spans="1:8" x14ac:dyDescent="0.3">
      <c r="A1592" s="9">
        <v>42853</v>
      </c>
      <c r="B1592" s="37">
        <v>11.13</v>
      </c>
      <c r="C1592" s="16">
        <f t="shared" si="144"/>
        <v>1.0004188599999999</v>
      </c>
      <c r="D1592" s="16">
        <f t="shared" si="146"/>
        <v>1.9409534829942501</v>
      </c>
      <c r="E1592" s="43">
        <f t="shared" si="147"/>
        <v>1.0004649346000001</v>
      </c>
      <c r="F1592" s="57">
        <f t="shared" si="148"/>
        <v>2.08780125341542</v>
      </c>
      <c r="G1592" s="44">
        <f t="shared" si="145"/>
        <v>1.0004583627586501</v>
      </c>
      <c r="H1592" s="58">
        <f t="shared" si="149"/>
        <v>2.06663504488855</v>
      </c>
    </row>
    <row r="1593" spans="1:8" x14ac:dyDescent="0.3">
      <c r="A1593" s="9">
        <v>42857</v>
      </c>
      <c r="B1593" s="37">
        <v>11.13</v>
      </c>
      <c r="C1593" s="16">
        <f t="shared" si="144"/>
        <v>1.0004188599999999</v>
      </c>
      <c r="D1593" s="16">
        <f t="shared" si="146"/>
        <v>1.9417664707701401</v>
      </c>
      <c r="E1593" s="43">
        <f t="shared" si="147"/>
        <v>1.0004649346000001</v>
      </c>
      <c r="F1593" s="57">
        <f t="shared" si="148"/>
        <v>2.08877194445606</v>
      </c>
      <c r="G1593" s="44">
        <f t="shared" si="145"/>
        <v>1.0004583627586501</v>
      </c>
      <c r="H1593" s="58">
        <f t="shared" si="149"/>
        <v>2.0675823134288498</v>
      </c>
    </row>
    <row r="1594" spans="1:8" x14ac:dyDescent="0.3">
      <c r="A1594" s="9">
        <v>42858</v>
      </c>
      <c r="B1594" s="37">
        <v>11.13</v>
      </c>
      <c r="C1594" s="16">
        <f t="shared" si="144"/>
        <v>1.0004188599999999</v>
      </c>
      <c r="D1594" s="16">
        <f t="shared" si="146"/>
        <v>1.9425797990740901</v>
      </c>
      <c r="E1594" s="43">
        <f t="shared" si="147"/>
        <v>1.0004649346000001</v>
      </c>
      <c r="F1594" s="57">
        <f t="shared" si="148"/>
        <v>2.0897430868045501</v>
      </c>
      <c r="G1594" s="44">
        <f t="shared" si="145"/>
        <v>1.0004583627586501</v>
      </c>
      <c r="H1594" s="58">
        <f t="shared" si="149"/>
        <v>2.0685300161617701</v>
      </c>
    </row>
    <row r="1595" spans="1:8" x14ac:dyDescent="0.3">
      <c r="A1595" s="9">
        <v>42859</v>
      </c>
      <c r="B1595" s="37">
        <v>11.13</v>
      </c>
      <c r="C1595" s="16">
        <f t="shared" si="144"/>
        <v>1.0004188599999999</v>
      </c>
      <c r="D1595" s="16">
        <f t="shared" si="146"/>
        <v>1.9433934680487299</v>
      </c>
      <c r="E1595" s="43">
        <f t="shared" si="147"/>
        <v>1.0004649346000001</v>
      </c>
      <c r="F1595" s="57">
        <f t="shared" si="148"/>
        <v>2.09071468067072</v>
      </c>
      <c r="G1595" s="44">
        <f t="shared" si="145"/>
        <v>1.0004583627586501</v>
      </c>
      <c r="H1595" s="58">
        <f t="shared" si="149"/>
        <v>2.06947815328633</v>
      </c>
    </row>
    <row r="1596" spans="1:8" x14ac:dyDescent="0.3">
      <c r="A1596" s="9">
        <v>42860</v>
      </c>
      <c r="B1596" s="37">
        <v>11.13</v>
      </c>
      <c r="C1596" s="16">
        <f t="shared" si="144"/>
        <v>1.0004188599999999</v>
      </c>
      <c r="D1596" s="16">
        <f t="shared" si="146"/>
        <v>1.94420747783676</v>
      </c>
      <c r="E1596" s="43">
        <f t="shared" si="147"/>
        <v>1.0004649346000001</v>
      </c>
      <c r="F1596" s="57">
        <f t="shared" si="148"/>
        <v>2.09168672626449</v>
      </c>
      <c r="G1596" s="44">
        <f t="shared" si="145"/>
        <v>1.0004583627586501</v>
      </c>
      <c r="H1596" s="58">
        <f t="shared" si="149"/>
        <v>2.0704267250016399</v>
      </c>
    </row>
    <row r="1597" spans="1:8" x14ac:dyDescent="0.3">
      <c r="A1597" s="9">
        <v>42863</v>
      </c>
      <c r="B1597" s="37">
        <v>11.13</v>
      </c>
      <c r="C1597" s="16">
        <f t="shared" si="144"/>
        <v>1.0004188599999999</v>
      </c>
      <c r="D1597" s="16">
        <f t="shared" si="146"/>
        <v>1.94502182858093</v>
      </c>
      <c r="E1597" s="43">
        <f t="shared" si="147"/>
        <v>1.0004649346000001</v>
      </c>
      <c r="F1597" s="57">
        <f t="shared" si="148"/>
        <v>2.0926592237958901</v>
      </c>
      <c r="G1597" s="44">
        <f t="shared" si="145"/>
        <v>1.0004583627586501</v>
      </c>
      <c r="H1597" s="58">
        <f t="shared" si="149"/>
        <v>2.0713757315068899</v>
      </c>
    </row>
    <row r="1598" spans="1:8" x14ac:dyDescent="0.3">
      <c r="A1598" s="9">
        <v>42864</v>
      </c>
      <c r="B1598" s="37">
        <v>11.13</v>
      </c>
      <c r="C1598" s="16">
        <f t="shared" si="144"/>
        <v>1.0004188599999999</v>
      </c>
      <c r="D1598" s="16">
        <f t="shared" si="146"/>
        <v>1.94583652042405</v>
      </c>
      <c r="E1598" s="43">
        <f t="shared" si="147"/>
        <v>1.0004649346000001</v>
      </c>
      <c r="F1598" s="57">
        <f t="shared" si="148"/>
        <v>2.09363217347504</v>
      </c>
      <c r="G1598" s="44">
        <f t="shared" si="145"/>
        <v>1.0004583627586501</v>
      </c>
      <c r="H1598" s="58">
        <f t="shared" si="149"/>
        <v>2.0723251730013801</v>
      </c>
    </row>
    <row r="1599" spans="1:8" x14ac:dyDescent="0.3">
      <c r="A1599" s="9">
        <v>42865</v>
      </c>
      <c r="B1599" s="37">
        <v>11.13</v>
      </c>
      <c r="C1599" s="16">
        <f t="shared" si="144"/>
        <v>1.0004188599999999</v>
      </c>
      <c r="D1599" s="16">
        <f t="shared" si="146"/>
        <v>1.9466515535089901</v>
      </c>
      <c r="E1599" s="43">
        <f t="shared" si="147"/>
        <v>1.0004649346000001</v>
      </c>
      <c r="F1599" s="57">
        <f t="shared" si="148"/>
        <v>2.0946055755121602</v>
      </c>
      <c r="G1599" s="44">
        <f t="shared" si="145"/>
        <v>1.0004583627586501</v>
      </c>
      <c r="H1599" s="58">
        <f t="shared" si="149"/>
        <v>2.0732750496844998</v>
      </c>
    </row>
    <row r="1600" spans="1:8" x14ac:dyDescent="0.3">
      <c r="A1600" s="9">
        <v>42866</v>
      </c>
      <c r="B1600" s="37">
        <v>11.13</v>
      </c>
      <c r="C1600" s="16">
        <f t="shared" si="144"/>
        <v>1.0004188599999999</v>
      </c>
      <c r="D1600" s="16">
        <f t="shared" si="146"/>
        <v>1.94746692797869</v>
      </c>
      <c r="E1600" s="43">
        <f t="shared" si="147"/>
        <v>1.0004649346000001</v>
      </c>
      <c r="F1600" s="57">
        <f t="shared" si="148"/>
        <v>2.0955794301175699</v>
      </c>
      <c r="G1600" s="44">
        <f t="shared" si="145"/>
        <v>1.0004583627586501</v>
      </c>
      <c r="H1600" s="58">
        <f t="shared" si="149"/>
        <v>2.07422536175571</v>
      </c>
    </row>
    <row r="1601" spans="1:8" x14ac:dyDescent="0.3">
      <c r="A1601" s="9">
        <v>42867</v>
      </c>
      <c r="B1601" s="37">
        <v>11.13</v>
      </c>
      <c r="C1601" s="16">
        <f t="shared" si="144"/>
        <v>1.0004188599999999</v>
      </c>
      <c r="D1601" s="16">
        <f t="shared" si="146"/>
        <v>1.94828264397614</v>
      </c>
      <c r="E1601" s="43">
        <f t="shared" si="147"/>
        <v>1.0004649346000001</v>
      </c>
      <c r="F1601" s="57">
        <f t="shared" si="148"/>
        <v>2.0965537375016798</v>
      </c>
      <c r="G1601" s="44">
        <f t="shared" si="145"/>
        <v>1.0004583627586501</v>
      </c>
      <c r="H1601" s="58">
        <f t="shared" si="149"/>
        <v>2.0751761094145902</v>
      </c>
    </row>
    <row r="1602" spans="1:8" x14ac:dyDescent="0.3">
      <c r="A1602" s="9">
        <v>42870</v>
      </c>
      <c r="B1602" s="37">
        <v>11.13</v>
      </c>
      <c r="C1602" s="16">
        <f t="shared" si="144"/>
        <v>1.0004188599999999</v>
      </c>
      <c r="D1602" s="16">
        <f t="shared" si="146"/>
        <v>1.9490987016443999</v>
      </c>
      <c r="E1602" s="43">
        <f t="shared" si="147"/>
        <v>1.0004649346000001</v>
      </c>
      <c r="F1602" s="57">
        <f t="shared" si="148"/>
        <v>2.097528497875</v>
      </c>
      <c r="G1602" s="44">
        <f t="shared" si="145"/>
        <v>1.0004583627586501</v>
      </c>
      <c r="H1602" s="58">
        <f t="shared" si="149"/>
        <v>2.0761272928607899</v>
      </c>
    </row>
    <row r="1603" spans="1:8" x14ac:dyDescent="0.3">
      <c r="A1603" s="9">
        <v>42871</v>
      </c>
      <c r="B1603" s="37">
        <v>11.13</v>
      </c>
      <c r="C1603" s="16">
        <f t="shared" si="144"/>
        <v>1.0004188599999999</v>
      </c>
      <c r="D1603" s="16">
        <f t="shared" si="146"/>
        <v>1.9499151011265701</v>
      </c>
      <c r="E1603" s="43">
        <f t="shared" si="147"/>
        <v>1.0004649346000001</v>
      </c>
      <c r="F1603" s="57">
        <f t="shared" si="148"/>
        <v>2.0985037114481502</v>
      </c>
      <c r="G1603" s="44">
        <f t="shared" si="145"/>
        <v>1.0004583627586501</v>
      </c>
      <c r="H1603" s="58">
        <f t="shared" si="149"/>
        <v>2.0770789122940498</v>
      </c>
    </row>
    <row r="1604" spans="1:8" x14ac:dyDescent="0.3">
      <c r="A1604" s="9">
        <v>42872</v>
      </c>
      <c r="B1604" s="37">
        <v>11.13</v>
      </c>
      <c r="C1604" s="16">
        <f t="shared" ref="C1604:C1667" si="150">ROUND((1+B1604/100)^(1/252),8)</f>
        <v>1.0004188599999999</v>
      </c>
      <c r="D1604" s="16">
        <f t="shared" si="146"/>
        <v>1.95073184256583</v>
      </c>
      <c r="E1604" s="43">
        <f t="shared" si="147"/>
        <v>1.0004649346000001</v>
      </c>
      <c r="F1604" s="57">
        <f t="shared" si="148"/>
        <v>2.09947937843183</v>
      </c>
      <c r="G1604" s="44">
        <f t="shared" ref="G1604:G1667" si="151">ROUND((C1604)*((1+$G$1)^(1/252)),16)</f>
        <v>1.0004583627586501</v>
      </c>
      <c r="H1604" s="58">
        <f t="shared" si="149"/>
        <v>2.0780309679142199</v>
      </c>
    </row>
    <row r="1605" spans="1:8" x14ac:dyDescent="0.3">
      <c r="A1605" s="9">
        <v>42873</v>
      </c>
      <c r="B1605" s="37">
        <v>11.13</v>
      </c>
      <c r="C1605" s="16">
        <f t="shared" si="150"/>
        <v>1.0004188599999999</v>
      </c>
      <c r="D1605" s="16">
        <f t="shared" ref="D1605:D1668" si="152">TRUNC(D1604*(C1604),16)</f>
        <v>1.95154892610541</v>
      </c>
      <c r="E1605" s="43">
        <f t="shared" ref="E1605:E1668" si="153">ROUND(1+(C1605-1)*$E$1,16)</f>
        <v>1.0004649346000001</v>
      </c>
      <c r="F1605" s="57">
        <f t="shared" ref="F1605:F1668" si="154">TRUNC(F1604*E1604,16)</f>
        <v>2.1004554990368498</v>
      </c>
      <c r="G1605" s="44">
        <f t="shared" si="151"/>
        <v>1.0004583627586501</v>
      </c>
      <c r="H1605" s="58">
        <f t="shared" ref="H1605:H1668" si="155">TRUNC(H1604*G1604,16)</f>
        <v>2.07898345992123</v>
      </c>
    </row>
    <row r="1606" spans="1:8" x14ac:dyDescent="0.3">
      <c r="A1606" s="9">
        <v>42874</v>
      </c>
      <c r="B1606" s="37">
        <v>11.13</v>
      </c>
      <c r="C1606" s="16">
        <f t="shared" si="150"/>
        <v>1.0004188599999999</v>
      </c>
      <c r="D1606" s="16">
        <f t="shared" si="152"/>
        <v>1.9523663518886001</v>
      </c>
      <c r="E1606" s="43">
        <f t="shared" si="153"/>
        <v>1.0004649346000001</v>
      </c>
      <c r="F1606" s="57">
        <f t="shared" si="154"/>
        <v>2.1014320734741099</v>
      </c>
      <c r="G1606" s="44">
        <f t="shared" si="151"/>
        <v>1.0004583627586501</v>
      </c>
      <c r="H1606" s="58">
        <f t="shared" si="155"/>
        <v>2.0799363885151099</v>
      </c>
    </row>
    <row r="1607" spans="1:8" x14ac:dyDescent="0.3">
      <c r="A1607" s="9">
        <v>42877</v>
      </c>
      <c r="B1607" s="37">
        <v>11.13</v>
      </c>
      <c r="C1607" s="16">
        <f t="shared" si="150"/>
        <v>1.0004188599999999</v>
      </c>
      <c r="D1607" s="16">
        <f t="shared" si="152"/>
        <v>1.9531841200587501</v>
      </c>
      <c r="E1607" s="43">
        <f t="shared" si="153"/>
        <v>1.0004649346000001</v>
      </c>
      <c r="F1607" s="57">
        <f t="shared" si="154"/>
        <v>2.1024091019546201</v>
      </c>
      <c r="G1607" s="44">
        <f t="shared" si="151"/>
        <v>1.0004583627586501</v>
      </c>
      <c r="H1607" s="58">
        <f t="shared" si="155"/>
        <v>2.0808897538959701</v>
      </c>
    </row>
    <row r="1608" spans="1:8" x14ac:dyDescent="0.3">
      <c r="A1608" s="9">
        <v>42878</v>
      </c>
      <c r="B1608" s="37">
        <v>11.13</v>
      </c>
      <c r="C1608" s="16">
        <f t="shared" si="150"/>
        <v>1.0004188599999999</v>
      </c>
      <c r="D1608" s="16">
        <f t="shared" si="152"/>
        <v>1.9540022307592799</v>
      </c>
      <c r="E1608" s="43">
        <f t="shared" si="153"/>
        <v>1.0004649346000001</v>
      </c>
      <c r="F1608" s="57">
        <f t="shared" si="154"/>
        <v>2.1033865846894702</v>
      </c>
      <c r="G1608" s="44">
        <f t="shared" si="151"/>
        <v>1.0004583627586501</v>
      </c>
      <c r="H1608" s="58">
        <f t="shared" si="155"/>
        <v>2.0818435562640101</v>
      </c>
    </row>
    <row r="1609" spans="1:8" x14ac:dyDescent="0.3">
      <c r="A1609" s="9">
        <v>42879</v>
      </c>
      <c r="B1609" s="37">
        <v>11.13</v>
      </c>
      <c r="C1609" s="16">
        <f t="shared" si="150"/>
        <v>1.0004188599999999</v>
      </c>
      <c r="D1609" s="16">
        <f t="shared" si="152"/>
        <v>1.9548206841336599</v>
      </c>
      <c r="E1609" s="43">
        <f t="shared" si="153"/>
        <v>1.0004649346000001</v>
      </c>
      <c r="F1609" s="57">
        <f t="shared" si="154"/>
        <v>2.1043645218898699</v>
      </c>
      <c r="G1609" s="44">
        <f t="shared" si="151"/>
        <v>1.0004583627586501</v>
      </c>
      <c r="H1609" s="58">
        <f t="shared" si="155"/>
        <v>2.0827977958195398</v>
      </c>
    </row>
    <row r="1610" spans="1:8" x14ac:dyDescent="0.3">
      <c r="A1610" s="9">
        <v>42880</v>
      </c>
      <c r="B1610" s="37">
        <v>11.13</v>
      </c>
      <c r="C1610" s="16">
        <f t="shared" si="150"/>
        <v>1.0004188599999999</v>
      </c>
      <c r="D1610" s="16">
        <f t="shared" si="152"/>
        <v>1.95563948032542</v>
      </c>
      <c r="E1610" s="43">
        <f t="shared" si="153"/>
        <v>1.0004649346000001</v>
      </c>
      <c r="F1610" s="57">
        <f t="shared" si="154"/>
        <v>2.1053429137671098</v>
      </c>
      <c r="G1610" s="44">
        <f t="shared" si="151"/>
        <v>1.0004583627586501</v>
      </c>
      <c r="H1610" s="58">
        <f t="shared" si="155"/>
        <v>2.08375247276294</v>
      </c>
    </row>
    <row r="1611" spans="1:8" x14ac:dyDescent="0.3">
      <c r="A1611" s="9">
        <v>42881</v>
      </c>
      <c r="B1611" s="37">
        <v>11.13</v>
      </c>
      <c r="C1611" s="16">
        <f t="shared" si="150"/>
        <v>1.0004188599999999</v>
      </c>
      <c r="D1611" s="16">
        <f t="shared" si="152"/>
        <v>1.9564586194781499</v>
      </c>
      <c r="E1611" s="43">
        <f t="shared" si="153"/>
        <v>1.0004649346000001</v>
      </c>
      <c r="F1611" s="57">
        <f t="shared" si="154"/>
        <v>2.1063217605325901</v>
      </c>
      <c r="G1611" s="44">
        <f t="shared" si="151"/>
        <v>1.0004583627586501</v>
      </c>
      <c r="H1611" s="58">
        <f t="shared" si="155"/>
        <v>2.0847075872946998</v>
      </c>
    </row>
    <row r="1612" spans="1:8" x14ac:dyDescent="0.3">
      <c r="A1612" s="9">
        <v>42884</v>
      </c>
      <c r="B1612" s="37">
        <v>11.13</v>
      </c>
      <c r="C1612" s="16">
        <f t="shared" si="150"/>
        <v>1.0004188599999999</v>
      </c>
      <c r="D1612" s="16">
        <f t="shared" si="152"/>
        <v>1.9572781017355001</v>
      </c>
      <c r="E1612" s="43">
        <f t="shared" si="153"/>
        <v>1.0004649346000001</v>
      </c>
      <c r="F1612" s="57">
        <f t="shared" si="154"/>
        <v>2.1073010623977999</v>
      </c>
      <c r="G1612" s="44">
        <f t="shared" si="151"/>
        <v>1.0004583627586501</v>
      </c>
      <c r="H1612" s="58">
        <f t="shared" si="155"/>
        <v>2.0856631396153902</v>
      </c>
    </row>
    <row r="1613" spans="1:8" x14ac:dyDescent="0.3">
      <c r="A1613" s="9">
        <v>42885</v>
      </c>
      <c r="B1613" s="37">
        <v>11.13</v>
      </c>
      <c r="C1613" s="16">
        <f t="shared" si="150"/>
        <v>1.0004188599999999</v>
      </c>
      <c r="D1613" s="16">
        <f t="shared" si="152"/>
        <v>1.95809792724119</v>
      </c>
      <c r="E1613" s="43">
        <f t="shared" si="153"/>
        <v>1.0004649346000001</v>
      </c>
      <c r="F1613" s="57">
        <f t="shared" si="154"/>
        <v>2.1082808195743299</v>
      </c>
      <c r="G1613" s="44">
        <f t="shared" si="151"/>
        <v>1.0004583627586501</v>
      </c>
      <c r="H1613" s="58">
        <f t="shared" si="155"/>
        <v>2.0866191299256802</v>
      </c>
    </row>
    <row r="1614" spans="1:8" x14ac:dyDescent="0.3">
      <c r="A1614" s="9">
        <v>42886</v>
      </c>
      <c r="B1614" s="37">
        <v>11.13</v>
      </c>
      <c r="C1614" s="16">
        <f t="shared" si="150"/>
        <v>1.0004188599999999</v>
      </c>
      <c r="D1614" s="16">
        <f t="shared" si="152"/>
        <v>1.95891809613899</v>
      </c>
      <c r="E1614" s="43">
        <f t="shared" si="153"/>
        <v>1.0004649346000001</v>
      </c>
      <c r="F1614" s="57">
        <f t="shared" si="154"/>
        <v>2.1092610322738699</v>
      </c>
      <c r="G1614" s="44">
        <f t="shared" si="151"/>
        <v>1.0004583627586501</v>
      </c>
      <c r="H1614" s="58">
        <f t="shared" si="155"/>
        <v>2.08757555842632</v>
      </c>
    </row>
    <row r="1615" spans="1:8" x14ac:dyDescent="0.3">
      <c r="A1615" s="9">
        <v>42887</v>
      </c>
      <c r="B1615" s="37">
        <v>10.14</v>
      </c>
      <c r="C1615" s="16">
        <f t="shared" si="150"/>
        <v>1.00038334</v>
      </c>
      <c r="D1615" s="16">
        <f t="shared" si="152"/>
        <v>1.95973860857274</v>
      </c>
      <c r="E1615" s="43">
        <f t="shared" si="153"/>
        <v>1.0004255073999999</v>
      </c>
      <c r="F1615" s="57">
        <f t="shared" si="154"/>
        <v>2.1102417007082099</v>
      </c>
      <c r="G1615" s="44">
        <f t="shared" si="151"/>
        <v>1.0004228413561</v>
      </c>
      <c r="H1615" s="58">
        <f t="shared" si="155"/>
        <v>2.0885324253181698</v>
      </c>
    </row>
    <row r="1616" spans="1:8" x14ac:dyDescent="0.3">
      <c r="A1616" s="9">
        <v>42888</v>
      </c>
      <c r="B1616" s="37">
        <v>10.14</v>
      </c>
      <c r="C1616" s="16">
        <f t="shared" si="150"/>
        <v>1.00038334</v>
      </c>
      <c r="D1616" s="16">
        <f t="shared" si="152"/>
        <v>1.9604898547709499</v>
      </c>
      <c r="E1616" s="43">
        <f t="shared" si="153"/>
        <v>1.0004255073999999</v>
      </c>
      <c r="F1616" s="57">
        <f t="shared" si="154"/>
        <v>2.1111396241676501</v>
      </c>
      <c r="G1616" s="44">
        <f t="shared" si="151"/>
        <v>1.0004228413561</v>
      </c>
      <c r="H1616" s="58">
        <f t="shared" si="155"/>
        <v>2.0894155432011501</v>
      </c>
    </row>
    <row r="1617" spans="1:8" x14ac:dyDescent="0.3">
      <c r="A1617" s="9">
        <v>42891</v>
      </c>
      <c r="B1617" s="37">
        <v>10.14</v>
      </c>
      <c r="C1617" s="16">
        <f t="shared" si="150"/>
        <v>1.00038334</v>
      </c>
      <c r="D1617" s="16">
        <f t="shared" si="152"/>
        <v>1.96124138895188</v>
      </c>
      <c r="E1617" s="43">
        <f t="shared" si="153"/>
        <v>1.0004255073999999</v>
      </c>
      <c r="F1617" s="57">
        <f t="shared" si="154"/>
        <v>2.1120379297001701</v>
      </c>
      <c r="G1617" s="44">
        <f t="shared" si="151"/>
        <v>1.0004228413561</v>
      </c>
      <c r="H1617" s="58">
        <f t="shared" si="155"/>
        <v>2.0902990345028898</v>
      </c>
    </row>
    <row r="1618" spans="1:8" x14ac:dyDescent="0.3">
      <c r="A1618" s="9">
        <v>42892</v>
      </c>
      <c r="B1618" s="37">
        <v>10.14</v>
      </c>
      <c r="C1618" s="16">
        <f t="shared" si="150"/>
        <v>1.00038334</v>
      </c>
      <c r="D1618" s="16">
        <f t="shared" si="152"/>
        <v>1.96199321122592</v>
      </c>
      <c r="E1618" s="43">
        <f t="shared" si="153"/>
        <v>1.0004255073999999</v>
      </c>
      <c r="F1618" s="57">
        <f t="shared" si="154"/>
        <v>2.1129366174683399</v>
      </c>
      <c r="G1618" s="44">
        <f t="shared" si="151"/>
        <v>1.0004228413561</v>
      </c>
      <c r="H1618" s="58">
        <f t="shared" si="155"/>
        <v>2.0911828993812902</v>
      </c>
    </row>
    <row r="1619" spans="1:8" x14ac:dyDescent="0.3">
      <c r="A1619" s="9">
        <v>42893</v>
      </c>
      <c r="B1619" s="37">
        <v>10.14</v>
      </c>
      <c r="C1619" s="16">
        <f t="shared" si="150"/>
        <v>1.00038334</v>
      </c>
      <c r="D1619" s="16">
        <f t="shared" si="152"/>
        <v>1.96274532170351</v>
      </c>
      <c r="E1619" s="43">
        <f t="shared" si="153"/>
        <v>1.0004255073999999</v>
      </c>
      <c r="F1619" s="57">
        <f t="shared" si="154"/>
        <v>2.1138356876348001</v>
      </c>
      <c r="G1619" s="44">
        <f t="shared" si="151"/>
        <v>1.0004228413561</v>
      </c>
      <c r="H1619" s="58">
        <f t="shared" si="155"/>
        <v>2.0920671379943201</v>
      </c>
    </row>
    <row r="1620" spans="1:8" x14ac:dyDescent="0.3">
      <c r="A1620" s="9">
        <v>42894</v>
      </c>
      <c r="B1620" s="37">
        <v>10.14</v>
      </c>
      <c r="C1620" s="16">
        <f t="shared" si="150"/>
        <v>1.00038334</v>
      </c>
      <c r="D1620" s="16">
        <f t="shared" si="152"/>
        <v>1.9634977204951301</v>
      </c>
      <c r="E1620" s="43">
        <f t="shared" si="153"/>
        <v>1.0004255073999999</v>
      </c>
      <c r="F1620" s="57">
        <f t="shared" si="154"/>
        <v>2.1147351403622698</v>
      </c>
      <c r="G1620" s="44">
        <f t="shared" si="151"/>
        <v>1.0004228413561</v>
      </c>
      <c r="H1620" s="58">
        <f t="shared" si="155"/>
        <v>2.0929517505000002</v>
      </c>
    </row>
    <row r="1621" spans="1:8" x14ac:dyDescent="0.3">
      <c r="A1621" s="9">
        <v>42895</v>
      </c>
      <c r="B1621" s="37">
        <v>10.14</v>
      </c>
      <c r="C1621" s="16">
        <f t="shared" si="150"/>
        <v>1.00038334</v>
      </c>
      <c r="D1621" s="16">
        <f t="shared" si="152"/>
        <v>1.9642504077113001</v>
      </c>
      <c r="E1621" s="43">
        <f t="shared" si="153"/>
        <v>1.0004255073999999</v>
      </c>
      <c r="F1621" s="57">
        <f t="shared" si="154"/>
        <v>2.11563497581353</v>
      </c>
      <c r="G1621" s="44">
        <f t="shared" si="151"/>
        <v>1.0004228413561</v>
      </c>
      <c r="H1621" s="58">
        <f t="shared" si="155"/>
        <v>2.0938367370564301</v>
      </c>
    </row>
    <row r="1622" spans="1:8" x14ac:dyDescent="0.3">
      <c r="A1622" s="9">
        <v>42898</v>
      </c>
      <c r="B1622" s="37">
        <v>10.14</v>
      </c>
      <c r="C1622" s="16">
        <f t="shared" si="150"/>
        <v>1.00038334</v>
      </c>
      <c r="D1622" s="16">
        <f t="shared" si="152"/>
        <v>1.96500338346259</v>
      </c>
      <c r="E1622" s="43">
        <f t="shared" si="153"/>
        <v>1.0004255073999999</v>
      </c>
      <c r="F1622" s="57">
        <f t="shared" si="154"/>
        <v>2.1165351941514401</v>
      </c>
      <c r="G1622" s="44">
        <f t="shared" si="151"/>
        <v>1.0004228413561</v>
      </c>
      <c r="H1622" s="58">
        <f t="shared" si="155"/>
        <v>2.09472209782178</v>
      </c>
    </row>
    <row r="1623" spans="1:8" x14ac:dyDescent="0.3">
      <c r="A1623" s="9">
        <v>42899</v>
      </c>
      <c r="B1623" s="37">
        <v>10.14</v>
      </c>
      <c r="C1623" s="16">
        <f t="shared" si="150"/>
        <v>1.00038334</v>
      </c>
      <c r="D1623" s="16">
        <f t="shared" si="152"/>
        <v>1.96575664785961</v>
      </c>
      <c r="E1623" s="43">
        <f t="shared" si="153"/>
        <v>1.0004255073999999</v>
      </c>
      <c r="F1623" s="57">
        <f t="shared" si="154"/>
        <v>2.1174357955389098</v>
      </c>
      <c r="G1623" s="44">
        <f t="shared" si="151"/>
        <v>1.0004228413561</v>
      </c>
      <c r="H1623" s="58">
        <f t="shared" si="155"/>
        <v>2.09560783295428</v>
      </c>
    </row>
    <row r="1624" spans="1:8" x14ac:dyDescent="0.3">
      <c r="A1624" s="9">
        <v>42900</v>
      </c>
      <c r="B1624" s="37">
        <v>10.14</v>
      </c>
      <c r="C1624" s="16">
        <f t="shared" si="150"/>
        <v>1.00038334</v>
      </c>
      <c r="D1624" s="16">
        <f t="shared" si="152"/>
        <v>1.966510201013</v>
      </c>
      <c r="E1624" s="43">
        <f t="shared" si="153"/>
        <v>1.0004255073999999</v>
      </c>
      <c r="F1624" s="57">
        <f t="shared" si="154"/>
        <v>2.1183367801389399</v>
      </c>
      <c r="G1624" s="44">
        <f t="shared" si="151"/>
        <v>1.0004228413561</v>
      </c>
      <c r="H1624" s="58">
        <f t="shared" si="155"/>
        <v>2.09649394261222</v>
      </c>
    </row>
    <row r="1625" spans="1:8" x14ac:dyDescent="0.3">
      <c r="A1625" s="9">
        <v>42902</v>
      </c>
      <c r="B1625" s="37">
        <v>10.14</v>
      </c>
      <c r="C1625" s="16">
        <f t="shared" si="150"/>
        <v>1.00038334</v>
      </c>
      <c r="D1625" s="16">
        <f t="shared" si="152"/>
        <v>1.96726404303346</v>
      </c>
      <c r="E1625" s="43">
        <f t="shared" si="153"/>
        <v>1.0004255073999999</v>
      </c>
      <c r="F1625" s="57">
        <f t="shared" si="154"/>
        <v>2.1192381481145799</v>
      </c>
      <c r="G1625" s="44">
        <f t="shared" si="151"/>
        <v>1.0004228413561</v>
      </c>
      <c r="H1625" s="58">
        <f t="shared" si="155"/>
        <v>2.0973804269539702</v>
      </c>
    </row>
    <row r="1626" spans="1:8" x14ac:dyDescent="0.3">
      <c r="A1626" s="9">
        <v>42905</v>
      </c>
      <c r="B1626" s="37">
        <v>10.14</v>
      </c>
      <c r="C1626" s="16">
        <f t="shared" si="150"/>
        <v>1.00038334</v>
      </c>
      <c r="D1626" s="16">
        <f t="shared" si="152"/>
        <v>1.96801817403172</v>
      </c>
      <c r="E1626" s="43">
        <f t="shared" si="153"/>
        <v>1.0004255073999999</v>
      </c>
      <c r="F1626" s="57">
        <f t="shared" si="154"/>
        <v>2.1201398996289602</v>
      </c>
      <c r="G1626" s="44">
        <f t="shared" si="151"/>
        <v>1.0004228413561</v>
      </c>
      <c r="H1626" s="58">
        <f t="shared" si="155"/>
        <v>2.0982672861379599</v>
      </c>
    </row>
    <row r="1627" spans="1:8" x14ac:dyDescent="0.3">
      <c r="A1627" s="9">
        <v>42906</v>
      </c>
      <c r="B1627" s="37">
        <v>10.14</v>
      </c>
      <c r="C1627" s="16">
        <f t="shared" si="150"/>
        <v>1.00038334</v>
      </c>
      <c r="D1627" s="16">
        <f t="shared" si="152"/>
        <v>1.9687725941185501</v>
      </c>
      <c r="E1627" s="43">
        <f t="shared" si="153"/>
        <v>1.0004255073999999</v>
      </c>
      <c r="F1627" s="57">
        <f t="shared" si="154"/>
        <v>2.1210420348452899</v>
      </c>
      <c r="G1627" s="44">
        <f t="shared" si="151"/>
        <v>1.0004228413561</v>
      </c>
      <c r="H1627" s="58">
        <f t="shared" si="155"/>
        <v>2.0991545203226898</v>
      </c>
    </row>
    <row r="1628" spans="1:8" x14ac:dyDescent="0.3">
      <c r="A1628" s="9">
        <v>42907</v>
      </c>
      <c r="B1628" s="37">
        <v>10.14</v>
      </c>
      <c r="C1628" s="16">
        <f t="shared" si="150"/>
        <v>1.00038334</v>
      </c>
      <c r="D1628" s="16">
        <f t="shared" si="152"/>
        <v>1.96952730340478</v>
      </c>
      <c r="E1628" s="43">
        <f t="shared" si="153"/>
        <v>1.0004255073999999</v>
      </c>
      <c r="F1628" s="57">
        <f t="shared" si="154"/>
        <v>2.1219445539268298</v>
      </c>
      <c r="G1628" s="44">
        <f t="shared" si="151"/>
        <v>1.0004228413561</v>
      </c>
      <c r="H1628" s="58">
        <f t="shared" si="155"/>
        <v>2.10004212966673</v>
      </c>
    </row>
    <row r="1629" spans="1:8" x14ac:dyDescent="0.3">
      <c r="A1629" s="9">
        <v>42908</v>
      </c>
      <c r="B1629" s="37">
        <v>10.14</v>
      </c>
      <c r="C1629" s="16">
        <f t="shared" si="150"/>
        <v>1.00038334</v>
      </c>
      <c r="D1629" s="16">
        <f t="shared" si="152"/>
        <v>1.9702823020012701</v>
      </c>
      <c r="E1629" s="43">
        <f t="shared" si="153"/>
        <v>1.0004255073999999</v>
      </c>
      <c r="F1629" s="57">
        <f t="shared" si="154"/>
        <v>2.12284745703692</v>
      </c>
      <c r="G1629" s="44">
        <f t="shared" si="151"/>
        <v>1.0004228413561</v>
      </c>
      <c r="H1629" s="58">
        <f t="shared" si="155"/>
        <v>2.10093011432871</v>
      </c>
    </row>
    <row r="1630" spans="1:8" x14ac:dyDescent="0.3">
      <c r="A1630" s="9">
        <v>42909</v>
      </c>
      <c r="B1630" s="37">
        <v>10.14</v>
      </c>
      <c r="C1630" s="16">
        <f t="shared" si="150"/>
        <v>1.00038334</v>
      </c>
      <c r="D1630" s="16">
        <f t="shared" si="152"/>
        <v>1.9710375900189201</v>
      </c>
      <c r="E1630" s="43">
        <f t="shared" si="153"/>
        <v>1.0004255073999999</v>
      </c>
      <c r="F1630" s="57">
        <f t="shared" si="154"/>
        <v>2.1237507443389601</v>
      </c>
      <c r="G1630" s="44">
        <f t="shared" si="151"/>
        <v>1.0004228413561</v>
      </c>
      <c r="H1630" s="58">
        <f t="shared" si="155"/>
        <v>2.1018184744673198</v>
      </c>
    </row>
    <row r="1631" spans="1:8" x14ac:dyDescent="0.3">
      <c r="A1631" s="9">
        <v>42912</v>
      </c>
      <c r="B1631" s="37">
        <v>10.14</v>
      </c>
      <c r="C1631" s="16">
        <f t="shared" si="150"/>
        <v>1.00038334</v>
      </c>
      <c r="D1631" s="16">
        <f t="shared" si="152"/>
        <v>1.9717931675686799</v>
      </c>
      <c r="E1631" s="43">
        <f t="shared" si="153"/>
        <v>1.0004255073999999</v>
      </c>
      <c r="F1631" s="57">
        <f t="shared" si="154"/>
        <v>2.1246544159964298</v>
      </c>
      <c r="G1631" s="44">
        <f t="shared" si="151"/>
        <v>1.0004228413561</v>
      </c>
      <c r="H1631" s="58">
        <f t="shared" si="155"/>
        <v>2.10270721024134</v>
      </c>
    </row>
    <row r="1632" spans="1:8" x14ac:dyDescent="0.3">
      <c r="A1632" s="9">
        <v>42913</v>
      </c>
      <c r="B1632" s="37">
        <v>10.14</v>
      </c>
      <c r="C1632" s="16">
        <f t="shared" si="150"/>
        <v>1.00038334</v>
      </c>
      <c r="D1632" s="16">
        <f t="shared" si="152"/>
        <v>1.97254903476154</v>
      </c>
      <c r="E1632" s="43">
        <f t="shared" si="153"/>
        <v>1.0004255073999999</v>
      </c>
      <c r="F1632" s="57">
        <f t="shared" si="154"/>
        <v>2.1255584721728802</v>
      </c>
      <c r="G1632" s="44">
        <f t="shared" si="151"/>
        <v>1.0004228413561</v>
      </c>
      <c r="H1632" s="58">
        <f t="shared" si="155"/>
        <v>2.1035963218095999</v>
      </c>
    </row>
    <row r="1633" spans="1:8" x14ac:dyDescent="0.3">
      <c r="A1633" s="9">
        <v>42914</v>
      </c>
      <c r="B1633" s="37">
        <v>10.14</v>
      </c>
      <c r="C1633" s="16">
        <f t="shared" si="150"/>
        <v>1.00038334</v>
      </c>
      <c r="D1633" s="16">
        <f t="shared" si="152"/>
        <v>1.97330519170853</v>
      </c>
      <c r="E1633" s="43">
        <f t="shared" si="153"/>
        <v>1.0004255073999999</v>
      </c>
      <c r="F1633" s="57">
        <f t="shared" si="154"/>
        <v>2.1264629130319199</v>
      </c>
      <c r="G1633" s="44">
        <f t="shared" si="151"/>
        <v>1.0004228413561</v>
      </c>
      <c r="H1633" s="58">
        <f t="shared" si="155"/>
        <v>2.1044858093309999</v>
      </c>
    </row>
    <row r="1634" spans="1:8" x14ac:dyDescent="0.3">
      <c r="A1634" s="9">
        <v>42915</v>
      </c>
      <c r="B1634" s="37">
        <v>10.14</v>
      </c>
      <c r="C1634" s="16">
        <f t="shared" si="150"/>
        <v>1.00038334</v>
      </c>
      <c r="D1634" s="16">
        <f t="shared" si="152"/>
        <v>1.9740616385207199</v>
      </c>
      <c r="E1634" s="43">
        <f t="shared" si="153"/>
        <v>1.0004255073999999</v>
      </c>
      <c r="F1634" s="57">
        <f t="shared" si="154"/>
        <v>2.1273677387372398</v>
      </c>
      <c r="G1634" s="44">
        <f t="shared" si="151"/>
        <v>1.0004228413561</v>
      </c>
      <c r="H1634" s="58">
        <f t="shared" si="155"/>
        <v>2.1053756729645099</v>
      </c>
    </row>
    <row r="1635" spans="1:8" x14ac:dyDescent="0.3">
      <c r="A1635" s="9">
        <v>42916</v>
      </c>
      <c r="B1635" s="37">
        <v>10.14</v>
      </c>
      <c r="C1635" s="16">
        <f t="shared" si="150"/>
        <v>1.00038334</v>
      </c>
      <c r="D1635" s="16">
        <f t="shared" si="152"/>
        <v>1.9748183753092301</v>
      </c>
      <c r="E1635" s="43">
        <f t="shared" si="153"/>
        <v>1.0004255073999999</v>
      </c>
      <c r="F1635" s="57">
        <f t="shared" si="154"/>
        <v>2.1282729494525898</v>
      </c>
      <c r="G1635" s="44">
        <f t="shared" si="151"/>
        <v>1.0004228413561</v>
      </c>
      <c r="H1635" s="58">
        <f t="shared" si="155"/>
        <v>2.1062659128691701</v>
      </c>
    </row>
    <row r="1636" spans="1:8" x14ac:dyDescent="0.3">
      <c r="A1636" s="9">
        <v>42919</v>
      </c>
      <c r="B1636" s="37">
        <v>10.14</v>
      </c>
      <c r="C1636" s="16">
        <f t="shared" si="150"/>
        <v>1.00038334</v>
      </c>
      <c r="D1636" s="16">
        <f t="shared" si="152"/>
        <v>1.9755754021852201</v>
      </c>
      <c r="E1636" s="43">
        <f t="shared" si="153"/>
        <v>1.0004255073999999</v>
      </c>
      <c r="F1636" s="57">
        <f t="shared" si="154"/>
        <v>2.1291785453418002</v>
      </c>
      <c r="G1636" s="44">
        <f t="shared" si="151"/>
        <v>1.0004228413561</v>
      </c>
      <c r="H1636" s="58">
        <f t="shared" si="155"/>
        <v>2.1071565292040799</v>
      </c>
    </row>
    <row r="1637" spans="1:8" x14ac:dyDescent="0.3">
      <c r="A1637" s="9">
        <v>42920</v>
      </c>
      <c r="B1637" s="37">
        <v>10.14</v>
      </c>
      <c r="C1637" s="16">
        <f t="shared" si="150"/>
        <v>1.00038334</v>
      </c>
      <c r="D1637" s="16">
        <f t="shared" si="152"/>
        <v>1.9763327192598901</v>
      </c>
      <c r="E1637" s="43">
        <f t="shared" si="153"/>
        <v>1.0004255073999999</v>
      </c>
      <c r="F1637" s="57">
        <f t="shared" si="154"/>
        <v>2.1300845265687598</v>
      </c>
      <c r="G1637" s="44">
        <f t="shared" si="151"/>
        <v>1.0004228413561</v>
      </c>
      <c r="H1637" s="58">
        <f t="shared" si="155"/>
        <v>2.1080475221284001</v>
      </c>
    </row>
    <row r="1638" spans="1:8" x14ac:dyDescent="0.3">
      <c r="A1638" s="9">
        <v>42921</v>
      </c>
      <c r="B1638" s="37">
        <v>10.14</v>
      </c>
      <c r="C1638" s="16">
        <f t="shared" si="150"/>
        <v>1.00038334</v>
      </c>
      <c r="D1638" s="16">
        <f t="shared" si="152"/>
        <v>1.9770903266444899</v>
      </c>
      <c r="E1638" s="43">
        <f t="shared" si="153"/>
        <v>1.0004255073999999</v>
      </c>
      <c r="F1638" s="57">
        <f t="shared" si="154"/>
        <v>2.1309908932974402</v>
      </c>
      <c r="G1638" s="44">
        <f t="shared" si="151"/>
        <v>1.0004228413561</v>
      </c>
      <c r="H1638" s="58">
        <f t="shared" si="155"/>
        <v>2.1089388918013801</v>
      </c>
    </row>
    <row r="1639" spans="1:8" x14ac:dyDescent="0.3">
      <c r="A1639" s="9">
        <v>42922</v>
      </c>
      <c r="B1639" s="37">
        <v>10.14</v>
      </c>
      <c r="C1639" s="16">
        <f t="shared" si="150"/>
        <v>1.00038334</v>
      </c>
      <c r="D1639" s="16">
        <f t="shared" si="152"/>
        <v>1.9778482244503099</v>
      </c>
      <c r="E1639" s="43">
        <f t="shared" si="153"/>
        <v>1.0004255073999999</v>
      </c>
      <c r="F1639" s="57">
        <f t="shared" si="154"/>
        <v>2.1318976456918701</v>
      </c>
      <c r="G1639" s="44">
        <f t="shared" si="151"/>
        <v>1.0004228413561</v>
      </c>
      <c r="H1639" s="58">
        <f t="shared" si="155"/>
        <v>2.10983063838232</v>
      </c>
    </row>
    <row r="1640" spans="1:8" x14ac:dyDescent="0.3">
      <c r="A1640" s="9">
        <v>42923</v>
      </c>
      <c r="B1640" s="37">
        <v>10.14</v>
      </c>
      <c r="C1640" s="16">
        <f t="shared" si="150"/>
        <v>1.00038334</v>
      </c>
      <c r="D1640" s="16">
        <f t="shared" si="152"/>
        <v>1.97860641278867</v>
      </c>
      <c r="E1640" s="43">
        <f t="shared" si="153"/>
        <v>1.0004255073999999</v>
      </c>
      <c r="F1640" s="57">
        <f t="shared" si="154"/>
        <v>2.1328047839161499</v>
      </c>
      <c r="G1640" s="44">
        <f t="shared" si="151"/>
        <v>1.0004228413561</v>
      </c>
      <c r="H1640" s="58">
        <f t="shared" si="155"/>
        <v>2.1107227620305999</v>
      </c>
    </row>
    <row r="1641" spans="1:8" x14ac:dyDescent="0.3">
      <c r="A1641" s="9">
        <v>42926</v>
      </c>
      <c r="B1641" s="37">
        <v>10.14</v>
      </c>
      <c r="C1641" s="16">
        <f t="shared" si="150"/>
        <v>1.00038334</v>
      </c>
      <c r="D1641" s="16">
        <f t="shared" si="152"/>
        <v>1.9793648917709501</v>
      </c>
      <c r="E1641" s="43">
        <f t="shared" si="153"/>
        <v>1.0004255073999999</v>
      </c>
      <c r="F1641" s="57">
        <f t="shared" si="154"/>
        <v>2.1337123081344598</v>
      </c>
      <c r="G1641" s="44">
        <f t="shared" si="151"/>
        <v>1.0004228413561</v>
      </c>
      <c r="H1641" s="58">
        <f t="shared" si="155"/>
        <v>2.1116152629056502</v>
      </c>
    </row>
    <row r="1642" spans="1:8" x14ac:dyDescent="0.3">
      <c r="A1642" s="9">
        <v>42927</v>
      </c>
      <c r="B1642" s="37">
        <v>10.14</v>
      </c>
      <c r="C1642" s="16">
        <f t="shared" si="150"/>
        <v>1.00038334</v>
      </c>
      <c r="D1642" s="16">
        <f t="shared" si="152"/>
        <v>1.98012366150856</v>
      </c>
      <c r="E1642" s="43">
        <f t="shared" si="153"/>
        <v>1.0004255073999999</v>
      </c>
      <c r="F1642" s="57">
        <f t="shared" si="154"/>
        <v>2.1346202185110399</v>
      </c>
      <c r="G1642" s="44">
        <f t="shared" si="151"/>
        <v>1.0004228413561</v>
      </c>
      <c r="H1642" s="58">
        <f t="shared" si="155"/>
        <v>2.1125081411669799</v>
      </c>
    </row>
    <row r="1643" spans="1:8" x14ac:dyDescent="0.3">
      <c r="A1643" s="9">
        <v>42928</v>
      </c>
      <c r="B1643" s="37">
        <v>10.14</v>
      </c>
      <c r="C1643" s="16">
        <f t="shared" si="150"/>
        <v>1.00038334</v>
      </c>
      <c r="D1643" s="16">
        <f t="shared" si="152"/>
        <v>1.9808827221129599</v>
      </c>
      <c r="E1643" s="43">
        <f t="shared" si="153"/>
        <v>1.0004255073999999</v>
      </c>
      <c r="F1643" s="57">
        <f t="shared" si="154"/>
        <v>2.1355285152102099</v>
      </c>
      <c r="G1643" s="44">
        <f t="shared" si="151"/>
        <v>1.0004228413561</v>
      </c>
      <c r="H1643" s="58">
        <f t="shared" si="155"/>
        <v>2.1134013969741599</v>
      </c>
    </row>
    <row r="1644" spans="1:8" x14ac:dyDescent="0.3">
      <c r="A1644" s="9">
        <v>42929</v>
      </c>
      <c r="B1644" s="37">
        <v>10.14</v>
      </c>
      <c r="C1644" s="16">
        <f t="shared" si="150"/>
        <v>1.00038334</v>
      </c>
      <c r="D1644" s="16">
        <f t="shared" si="152"/>
        <v>1.9816420736956499</v>
      </c>
      <c r="E1644" s="43">
        <f t="shared" si="153"/>
        <v>1.0004255073999999</v>
      </c>
      <c r="F1644" s="57">
        <f t="shared" si="154"/>
        <v>2.1364371983963402</v>
      </c>
      <c r="G1644" s="44">
        <f t="shared" si="151"/>
        <v>1.0004228413561</v>
      </c>
      <c r="H1644" s="58">
        <f t="shared" si="155"/>
        <v>2.11429503048684</v>
      </c>
    </row>
    <row r="1645" spans="1:8" x14ac:dyDescent="0.3">
      <c r="A1645" s="9">
        <v>42930</v>
      </c>
      <c r="B1645" s="37">
        <v>10.14</v>
      </c>
      <c r="C1645" s="16">
        <f t="shared" si="150"/>
        <v>1.00038334</v>
      </c>
      <c r="D1645" s="16">
        <f t="shared" si="152"/>
        <v>1.98240171636818</v>
      </c>
      <c r="E1645" s="43">
        <f t="shared" si="153"/>
        <v>1.0004255073999999</v>
      </c>
      <c r="F1645" s="57">
        <f t="shared" si="154"/>
        <v>2.1373462682338902</v>
      </c>
      <c r="G1645" s="44">
        <f t="shared" si="151"/>
        <v>1.0004228413561</v>
      </c>
      <c r="H1645" s="58">
        <f t="shared" si="155"/>
        <v>2.1151890418647299</v>
      </c>
    </row>
    <row r="1646" spans="1:8" x14ac:dyDescent="0.3">
      <c r="A1646" s="9">
        <v>42933</v>
      </c>
      <c r="B1646" s="37">
        <v>10.14</v>
      </c>
      <c r="C1646" s="16">
        <f t="shared" si="150"/>
        <v>1.00038334</v>
      </c>
      <c r="D1646" s="16">
        <f t="shared" si="152"/>
        <v>1.9831616502421301</v>
      </c>
      <c r="E1646" s="43">
        <f t="shared" si="153"/>
        <v>1.0004255073999999</v>
      </c>
      <c r="F1646" s="57">
        <f t="shared" si="154"/>
        <v>2.1382557248873901</v>
      </c>
      <c r="G1646" s="44">
        <f t="shared" si="151"/>
        <v>1.0004228413561</v>
      </c>
      <c r="H1646" s="58">
        <f t="shared" si="155"/>
        <v>2.1160834312676</v>
      </c>
    </row>
    <row r="1647" spans="1:8" x14ac:dyDescent="0.3">
      <c r="A1647" s="9">
        <v>42934</v>
      </c>
      <c r="B1647" s="37">
        <v>10.14</v>
      </c>
      <c r="C1647" s="16">
        <f t="shared" si="150"/>
        <v>1.00038334</v>
      </c>
      <c r="D1647" s="16">
        <f t="shared" si="152"/>
        <v>1.9839218754291299</v>
      </c>
      <c r="E1647" s="43">
        <f t="shared" si="153"/>
        <v>1.0004255073999999</v>
      </c>
      <c r="F1647" s="57">
        <f t="shared" si="154"/>
        <v>2.1391655685214199</v>
      </c>
      <c r="G1647" s="44">
        <f t="shared" si="151"/>
        <v>1.0004228413561</v>
      </c>
      <c r="H1647" s="58">
        <f t="shared" si="155"/>
        <v>2.1169781988552998</v>
      </c>
    </row>
    <row r="1648" spans="1:8" x14ac:dyDescent="0.3">
      <c r="A1648" s="9">
        <v>42935</v>
      </c>
      <c r="B1648" s="37">
        <v>10.14</v>
      </c>
      <c r="C1648" s="16">
        <f t="shared" si="150"/>
        <v>1.00038334</v>
      </c>
      <c r="D1648" s="16">
        <f t="shared" si="152"/>
        <v>1.9846823920408601</v>
      </c>
      <c r="E1648" s="43">
        <f t="shared" si="153"/>
        <v>1.0004255073999999</v>
      </c>
      <c r="F1648" s="57">
        <f t="shared" si="154"/>
        <v>2.1400757993006501</v>
      </c>
      <c r="G1648" s="44">
        <f t="shared" si="151"/>
        <v>1.0004228413561</v>
      </c>
      <c r="H1648" s="58">
        <f t="shared" si="155"/>
        <v>2.11787334478774</v>
      </c>
    </row>
    <row r="1649" spans="1:8" x14ac:dyDescent="0.3">
      <c r="A1649" s="9">
        <v>42936</v>
      </c>
      <c r="B1649" s="37">
        <v>10.14</v>
      </c>
      <c r="C1649" s="16">
        <f t="shared" si="150"/>
        <v>1.00038334</v>
      </c>
      <c r="D1649" s="16">
        <f t="shared" si="152"/>
        <v>1.9854432001890201</v>
      </c>
      <c r="E1649" s="43">
        <f t="shared" si="153"/>
        <v>1.0004255073999999</v>
      </c>
      <c r="F1649" s="57">
        <f t="shared" si="154"/>
        <v>2.1409864173898101</v>
      </c>
      <c r="G1649" s="44">
        <f t="shared" si="151"/>
        <v>1.0004228413561</v>
      </c>
      <c r="H1649" s="58">
        <f t="shared" si="155"/>
        <v>2.1187688692248998</v>
      </c>
    </row>
    <row r="1650" spans="1:8" x14ac:dyDescent="0.3">
      <c r="A1650" s="9">
        <v>42937</v>
      </c>
      <c r="B1650" s="37">
        <v>10.14</v>
      </c>
      <c r="C1650" s="16">
        <f t="shared" si="150"/>
        <v>1.00038334</v>
      </c>
      <c r="D1650" s="16">
        <f t="shared" si="152"/>
        <v>1.98620429998538</v>
      </c>
      <c r="E1650" s="43">
        <f t="shared" si="153"/>
        <v>1.0004255073999999</v>
      </c>
      <c r="F1650" s="57">
        <f t="shared" si="154"/>
        <v>2.14189742295371</v>
      </c>
      <c r="G1650" s="44">
        <f t="shared" si="151"/>
        <v>1.0004228413561</v>
      </c>
      <c r="H1650" s="58">
        <f t="shared" si="155"/>
        <v>2.1196647723268298</v>
      </c>
    </row>
    <row r="1651" spans="1:8" x14ac:dyDescent="0.3">
      <c r="A1651" s="9">
        <v>42940</v>
      </c>
      <c r="B1651" s="37">
        <v>10.14</v>
      </c>
      <c r="C1651" s="16">
        <f t="shared" si="150"/>
        <v>1.00038334</v>
      </c>
      <c r="D1651" s="16">
        <f t="shared" si="152"/>
        <v>1.98696569154174</v>
      </c>
      <c r="E1651" s="43">
        <f t="shared" si="153"/>
        <v>1.0004255073999999</v>
      </c>
      <c r="F1651" s="57">
        <f t="shared" si="154"/>
        <v>2.1428088161572201</v>
      </c>
      <c r="G1651" s="44">
        <f t="shared" si="151"/>
        <v>1.0004228413561</v>
      </c>
      <c r="H1651" s="58">
        <f t="shared" si="155"/>
        <v>2.1205610542536402</v>
      </c>
    </row>
    <row r="1652" spans="1:8" x14ac:dyDescent="0.3">
      <c r="A1652" s="9">
        <v>42941</v>
      </c>
      <c r="B1652" s="37">
        <v>10.14</v>
      </c>
      <c r="C1652" s="16">
        <f t="shared" si="150"/>
        <v>1.00038334</v>
      </c>
      <c r="D1652" s="16">
        <f t="shared" si="152"/>
        <v>1.98772737496994</v>
      </c>
      <c r="E1652" s="43">
        <f t="shared" si="153"/>
        <v>1.0004255073999999</v>
      </c>
      <c r="F1652" s="57">
        <f t="shared" si="154"/>
        <v>2.14372059716528</v>
      </c>
      <c r="G1652" s="44">
        <f t="shared" si="151"/>
        <v>1.0004228413561</v>
      </c>
      <c r="H1652" s="58">
        <f t="shared" si="155"/>
        <v>2.1214577151655098</v>
      </c>
    </row>
    <row r="1653" spans="1:8" x14ac:dyDescent="0.3">
      <c r="A1653" s="9">
        <v>42942</v>
      </c>
      <c r="B1653" s="37">
        <v>10.14</v>
      </c>
      <c r="C1653" s="16">
        <f t="shared" si="150"/>
        <v>1.00038334</v>
      </c>
      <c r="D1653" s="16">
        <f t="shared" si="152"/>
        <v>1.9884893503818599</v>
      </c>
      <c r="E1653" s="43">
        <f t="shared" si="153"/>
        <v>1.0004255073999999</v>
      </c>
      <c r="F1653" s="57">
        <f t="shared" si="154"/>
        <v>2.1446327661429101</v>
      </c>
      <c r="G1653" s="44">
        <f t="shared" si="151"/>
        <v>1.0004228413561</v>
      </c>
      <c r="H1653" s="58">
        <f t="shared" si="155"/>
        <v>2.1223547552227</v>
      </c>
    </row>
    <row r="1654" spans="1:8" x14ac:dyDescent="0.3">
      <c r="A1654" s="9">
        <v>42943</v>
      </c>
      <c r="B1654" s="37">
        <v>9.14</v>
      </c>
      <c r="C1654" s="16">
        <f t="shared" si="150"/>
        <v>1.00034713</v>
      </c>
      <c r="D1654" s="16">
        <f t="shared" si="152"/>
        <v>1.9892516178894399</v>
      </c>
      <c r="E1654" s="43">
        <f t="shared" si="153"/>
        <v>1.0003853143000001</v>
      </c>
      <c r="F1654" s="57">
        <f t="shared" si="154"/>
        <v>2.14554532325519</v>
      </c>
      <c r="G1654" s="44">
        <f t="shared" si="151"/>
        <v>1.00038662992631</v>
      </c>
      <c r="H1654" s="58">
        <f t="shared" si="155"/>
        <v>2.1232521745855202</v>
      </c>
    </row>
    <row r="1655" spans="1:8" x14ac:dyDescent="0.3">
      <c r="A1655" s="9">
        <v>42944</v>
      </c>
      <c r="B1655" s="37">
        <v>9.14</v>
      </c>
      <c r="C1655" s="16">
        <f t="shared" si="150"/>
        <v>1.00034713</v>
      </c>
      <c r="D1655" s="16">
        <f t="shared" si="152"/>
        <v>1.9899421468035601</v>
      </c>
      <c r="E1655" s="43">
        <f t="shared" si="153"/>
        <v>1.0003853143000001</v>
      </c>
      <c r="F1655" s="57">
        <f t="shared" si="154"/>
        <v>2.1463720325495399</v>
      </c>
      <c r="G1655" s="44">
        <f t="shared" si="151"/>
        <v>1.00038662992631</v>
      </c>
      <c r="H1655" s="58">
        <f t="shared" si="155"/>
        <v>2.1240730874173201</v>
      </c>
    </row>
    <row r="1656" spans="1:8" x14ac:dyDescent="0.3">
      <c r="A1656" s="9">
        <v>42947</v>
      </c>
      <c r="B1656" s="37">
        <v>9.14</v>
      </c>
      <c r="C1656" s="16">
        <f t="shared" si="150"/>
        <v>1.00034713</v>
      </c>
      <c r="D1656" s="16">
        <f t="shared" si="152"/>
        <v>1.9906329154209801</v>
      </c>
      <c r="E1656" s="43">
        <f t="shared" si="153"/>
        <v>1.0003853143000001</v>
      </c>
      <c r="F1656" s="57">
        <f t="shared" si="154"/>
        <v>2.1471990603868001</v>
      </c>
      <c r="G1656" s="44">
        <f t="shared" si="151"/>
        <v>1.00038662992631</v>
      </c>
      <c r="H1656" s="58">
        <f t="shared" si="155"/>
        <v>2.1248943176385899</v>
      </c>
    </row>
    <row r="1657" spans="1:8" x14ac:dyDescent="0.3">
      <c r="A1657" s="9">
        <v>42948</v>
      </c>
      <c r="B1657" s="37">
        <v>9.14</v>
      </c>
      <c r="C1657" s="16">
        <f t="shared" si="150"/>
        <v>1.00034713</v>
      </c>
      <c r="D1657" s="16">
        <f t="shared" si="152"/>
        <v>1.9913239238249101</v>
      </c>
      <c r="E1657" s="43">
        <f t="shared" si="153"/>
        <v>1.0003853143000001</v>
      </c>
      <c r="F1657" s="57">
        <f t="shared" si="154"/>
        <v>2.1480264068897101</v>
      </c>
      <c r="G1657" s="44">
        <f t="shared" si="151"/>
        <v>1.00038662992631</v>
      </c>
      <c r="H1657" s="58">
        <f t="shared" si="155"/>
        <v>2.1257158653720301</v>
      </c>
    </row>
    <row r="1658" spans="1:8" x14ac:dyDescent="0.3">
      <c r="A1658" s="9">
        <v>42949</v>
      </c>
      <c r="B1658" s="37">
        <v>9.14</v>
      </c>
      <c r="C1658" s="16">
        <f t="shared" si="150"/>
        <v>1.00034713</v>
      </c>
      <c r="D1658" s="16">
        <f t="shared" si="152"/>
        <v>1.9920151720985899</v>
      </c>
      <c r="E1658" s="43">
        <f t="shared" si="153"/>
        <v>1.0003853143000001</v>
      </c>
      <c r="F1658" s="57">
        <f t="shared" si="154"/>
        <v>2.1488540721810598</v>
      </c>
      <c r="G1658" s="44">
        <f t="shared" si="151"/>
        <v>1.00038662992631</v>
      </c>
      <c r="H1658" s="58">
        <f t="shared" si="155"/>
        <v>2.1265377307404099</v>
      </c>
    </row>
    <row r="1659" spans="1:8" x14ac:dyDescent="0.3">
      <c r="A1659" s="9">
        <v>42950</v>
      </c>
      <c r="B1659" s="37">
        <v>9.14</v>
      </c>
      <c r="C1659" s="16">
        <f t="shared" si="150"/>
        <v>1.00034713</v>
      </c>
      <c r="D1659" s="16">
        <f t="shared" si="152"/>
        <v>1.9927066603252801</v>
      </c>
      <c r="E1659" s="43">
        <f t="shared" si="153"/>
        <v>1.0003853143000001</v>
      </c>
      <c r="F1659" s="57">
        <f t="shared" si="154"/>
        <v>2.1496820563836798</v>
      </c>
      <c r="G1659" s="44">
        <f t="shared" si="151"/>
        <v>1.00038662992631</v>
      </c>
      <c r="H1659" s="58">
        <f t="shared" si="155"/>
        <v>2.12735991386654</v>
      </c>
    </row>
    <row r="1660" spans="1:8" x14ac:dyDescent="0.3">
      <c r="A1660" s="9">
        <v>42951</v>
      </c>
      <c r="B1660" s="37">
        <v>9.14</v>
      </c>
      <c r="C1660" s="16">
        <f t="shared" si="150"/>
        <v>1.00034713</v>
      </c>
      <c r="D1660" s="16">
        <f t="shared" si="152"/>
        <v>1.99339838858828</v>
      </c>
      <c r="E1660" s="43">
        <f t="shared" si="153"/>
        <v>1.0003853143000001</v>
      </c>
      <c r="F1660" s="57">
        <f t="shared" si="154"/>
        <v>2.1505103596204602</v>
      </c>
      <c r="G1660" s="44">
        <f t="shared" si="151"/>
        <v>1.00038662992631</v>
      </c>
      <c r="H1660" s="58">
        <f t="shared" si="155"/>
        <v>2.1281824148732702</v>
      </c>
    </row>
    <row r="1661" spans="1:8" x14ac:dyDescent="0.3">
      <c r="A1661" s="9">
        <v>42954</v>
      </c>
      <c r="B1661" s="37">
        <v>9.14</v>
      </c>
      <c r="C1661" s="16">
        <f t="shared" si="150"/>
        <v>1.00034713</v>
      </c>
      <c r="D1661" s="16">
        <f t="shared" si="152"/>
        <v>1.9940903569709101</v>
      </c>
      <c r="E1661" s="43">
        <f t="shared" si="153"/>
        <v>1.0003853143000001</v>
      </c>
      <c r="F1661" s="57">
        <f t="shared" si="154"/>
        <v>2.1513389820143201</v>
      </c>
      <c r="G1661" s="44">
        <f t="shared" si="151"/>
        <v>1.00038662992631</v>
      </c>
      <c r="H1661" s="58">
        <f t="shared" si="155"/>
        <v>2.1290052338835102</v>
      </c>
    </row>
    <row r="1662" spans="1:8" x14ac:dyDescent="0.3">
      <c r="A1662" s="9">
        <v>42955</v>
      </c>
      <c r="B1662" s="37">
        <v>9.14</v>
      </c>
      <c r="C1662" s="16">
        <f t="shared" si="150"/>
        <v>1.00034713</v>
      </c>
      <c r="D1662" s="16">
        <f t="shared" si="152"/>
        <v>1.9947825655565301</v>
      </c>
      <c r="E1662" s="43">
        <f t="shared" si="153"/>
        <v>1.0003853143000001</v>
      </c>
      <c r="F1662" s="57">
        <f t="shared" si="154"/>
        <v>2.1521679236882401</v>
      </c>
      <c r="G1662" s="44">
        <f t="shared" si="151"/>
        <v>1.00038662992631</v>
      </c>
      <c r="H1662" s="58">
        <f t="shared" si="155"/>
        <v>2.1298283710202002</v>
      </c>
    </row>
    <row r="1663" spans="1:8" x14ac:dyDescent="0.3">
      <c r="A1663" s="9">
        <v>42956</v>
      </c>
      <c r="B1663" s="37">
        <v>9.14</v>
      </c>
      <c r="C1663" s="16">
        <f t="shared" si="150"/>
        <v>1.00034713</v>
      </c>
      <c r="D1663" s="16">
        <f t="shared" si="152"/>
        <v>1.9954750144285101</v>
      </c>
      <c r="E1663" s="43">
        <f t="shared" si="153"/>
        <v>1.0003853143000001</v>
      </c>
      <c r="F1663" s="57">
        <f t="shared" si="154"/>
        <v>2.15299718476524</v>
      </c>
      <c r="G1663" s="44">
        <f t="shared" si="151"/>
        <v>1.00038662992631</v>
      </c>
      <c r="H1663" s="58">
        <f t="shared" si="155"/>
        <v>2.1306518264063401</v>
      </c>
    </row>
    <row r="1664" spans="1:8" x14ac:dyDescent="0.3">
      <c r="A1664" s="9">
        <v>42957</v>
      </c>
      <c r="B1664" s="37">
        <v>9.14</v>
      </c>
      <c r="C1664" s="16">
        <f t="shared" si="150"/>
        <v>1.00034713</v>
      </c>
      <c r="D1664" s="16">
        <f t="shared" si="152"/>
        <v>1.9961677036702701</v>
      </c>
      <c r="E1664" s="43">
        <f t="shared" si="153"/>
        <v>1.0003853143000001</v>
      </c>
      <c r="F1664" s="57">
        <f t="shared" si="154"/>
        <v>2.15382676536839</v>
      </c>
      <c r="G1664" s="44">
        <f t="shared" si="151"/>
        <v>1.00038662992631</v>
      </c>
      <c r="H1664" s="58">
        <f t="shared" si="155"/>
        <v>2.1314756001649799</v>
      </c>
    </row>
    <row r="1665" spans="1:8" x14ac:dyDescent="0.3">
      <c r="A1665" s="9">
        <v>42958</v>
      </c>
      <c r="B1665" s="37">
        <v>9.14</v>
      </c>
      <c r="C1665" s="16">
        <f t="shared" si="150"/>
        <v>1.00034713</v>
      </c>
      <c r="D1665" s="16">
        <f t="shared" si="152"/>
        <v>1.9968606333652399</v>
      </c>
      <c r="E1665" s="43">
        <f t="shared" si="153"/>
        <v>1.0003853143000001</v>
      </c>
      <c r="F1665" s="57">
        <f t="shared" si="154"/>
        <v>2.1546566656208102</v>
      </c>
      <c r="G1665" s="44">
        <f t="shared" si="151"/>
        <v>1.00038662992631</v>
      </c>
      <c r="H1665" s="58">
        <f t="shared" si="155"/>
        <v>2.1322996924191999</v>
      </c>
    </row>
    <row r="1666" spans="1:8" x14ac:dyDescent="0.3">
      <c r="A1666" s="9">
        <v>42961</v>
      </c>
      <c r="B1666" s="37">
        <v>9.14</v>
      </c>
      <c r="C1666" s="16">
        <f t="shared" si="150"/>
        <v>1.00034713</v>
      </c>
      <c r="D1666" s="16">
        <f t="shared" si="152"/>
        <v>1.9975538035969</v>
      </c>
      <c r="E1666" s="43">
        <f t="shared" si="153"/>
        <v>1.0003853143000001</v>
      </c>
      <c r="F1666" s="57">
        <f t="shared" si="154"/>
        <v>2.1554868856456602</v>
      </c>
      <c r="G1666" s="44">
        <f t="shared" si="151"/>
        <v>1.00038662992631</v>
      </c>
      <c r="H1666" s="58">
        <f t="shared" si="155"/>
        <v>2.13312410329215</v>
      </c>
    </row>
    <row r="1667" spans="1:8" x14ac:dyDescent="0.3">
      <c r="A1667" s="9">
        <v>42962</v>
      </c>
      <c r="B1667" s="37">
        <v>9.14</v>
      </c>
      <c r="C1667" s="16">
        <f t="shared" si="150"/>
        <v>1.00034713</v>
      </c>
      <c r="D1667" s="16">
        <f t="shared" si="152"/>
        <v>1.99824721444874</v>
      </c>
      <c r="E1667" s="43">
        <f t="shared" si="153"/>
        <v>1.0003853143000001</v>
      </c>
      <c r="F1667" s="57">
        <f t="shared" si="154"/>
        <v>2.1563174255661601</v>
      </c>
      <c r="G1667" s="44">
        <f t="shared" si="151"/>
        <v>1.00038662992631</v>
      </c>
      <c r="H1667" s="58">
        <f t="shared" si="155"/>
        <v>2.13394883290702</v>
      </c>
    </row>
    <row r="1668" spans="1:8" x14ac:dyDescent="0.3">
      <c r="A1668" s="9">
        <v>42963</v>
      </c>
      <c r="B1668" s="37">
        <v>9.14</v>
      </c>
      <c r="C1668" s="16">
        <f t="shared" ref="C1668:C1731" si="156">ROUND((1+B1668/100)^(1/252),8)</f>
        <v>1.00034713</v>
      </c>
      <c r="D1668" s="16">
        <f t="shared" si="152"/>
        <v>1.99894086600429</v>
      </c>
      <c r="E1668" s="43">
        <f t="shared" si="153"/>
        <v>1.0003853143000001</v>
      </c>
      <c r="F1668" s="57">
        <f t="shared" si="154"/>
        <v>2.1571482855055701</v>
      </c>
      <c r="G1668" s="44">
        <f t="shared" ref="G1668:G1731" si="157">ROUND((C1668)*((1+$G$1)^(1/252)),16)</f>
        <v>1.00038662992631</v>
      </c>
      <c r="H1668" s="58">
        <f t="shared" si="155"/>
        <v>2.1347738813870398</v>
      </c>
    </row>
    <row r="1669" spans="1:8" x14ac:dyDescent="0.3">
      <c r="A1669" s="9">
        <v>42964</v>
      </c>
      <c r="B1669" s="37">
        <v>9.14</v>
      </c>
      <c r="C1669" s="16">
        <f t="shared" si="156"/>
        <v>1.00034713</v>
      </c>
      <c r="D1669" s="16">
        <f t="shared" ref="D1669:D1732" si="158">TRUNC(D1668*(C1668),16)</f>
        <v>1.9996347583471099</v>
      </c>
      <c r="E1669" s="43">
        <f t="shared" ref="E1669:E1732" si="159">ROUND(1+(C1669-1)*$E$1,16)</f>
        <v>1.0003853143000001</v>
      </c>
      <c r="F1669" s="57">
        <f t="shared" ref="F1669:F1732" si="160">TRUNC(F1668*E1668,16)</f>
        <v>2.1579794655872</v>
      </c>
      <c r="G1669" s="44">
        <f t="shared" si="157"/>
        <v>1.00038662992631</v>
      </c>
      <c r="H1669" s="58">
        <f t="shared" ref="H1669:H1732" si="161">TRUNC(H1668*G1668,16)</f>
        <v>2.13559924885549</v>
      </c>
    </row>
    <row r="1670" spans="1:8" x14ac:dyDescent="0.3">
      <c r="A1670" s="9">
        <v>42965</v>
      </c>
      <c r="B1670" s="37">
        <v>9.14</v>
      </c>
      <c r="C1670" s="16">
        <f t="shared" si="156"/>
        <v>1.00034713</v>
      </c>
      <c r="D1670" s="16">
        <f t="shared" si="158"/>
        <v>2.00032889156078</v>
      </c>
      <c r="E1670" s="43">
        <f t="shared" si="159"/>
        <v>1.0003853143000001</v>
      </c>
      <c r="F1670" s="57">
        <f t="shared" si="160"/>
        <v>2.1588109659343999</v>
      </c>
      <c r="G1670" s="44">
        <f t="shared" si="157"/>
        <v>1.00038662992631</v>
      </c>
      <c r="H1670" s="58">
        <f t="shared" si="161"/>
        <v>2.1364249354356999</v>
      </c>
    </row>
    <row r="1671" spans="1:8" x14ac:dyDescent="0.3">
      <c r="A1671" s="9">
        <v>42968</v>
      </c>
      <c r="B1671" s="37">
        <v>9.14</v>
      </c>
      <c r="C1671" s="16">
        <f t="shared" si="156"/>
        <v>1.00034713</v>
      </c>
      <c r="D1671" s="16">
        <f t="shared" si="158"/>
        <v>2.00102326572891</v>
      </c>
      <c r="E1671" s="43">
        <f t="shared" si="159"/>
        <v>1.0003853143000001</v>
      </c>
      <c r="F1671" s="57">
        <f t="shared" si="160"/>
        <v>2.1596427866705699</v>
      </c>
      <c r="G1671" s="44">
        <f t="shared" si="157"/>
        <v>1.00038662992631</v>
      </c>
      <c r="H1671" s="58">
        <f t="shared" si="161"/>
        <v>2.1372509412510499</v>
      </c>
    </row>
    <row r="1672" spans="1:8" x14ac:dyDescent="0.3">
      <c r="A1672" s="9">
        <v>42969</v>
      </c>
      <c r="B1672" s="37">
        <v>9.14</v>
      </c>
      <c r="C1672" s="16">
        <f t="shared" si="156"/>
        <v>1.00034713</v>
      </c>
      <c r="D1672" s="16">
        <f t="shared" si="158"/>
        <v>2.0017178809351401</v>
      </c>
      <c r="E1672" s="43">
        <f t="shared" si="159"/>
        <v>1.0003853143000001</v>
      </c>
      <c r="F1672" s="57">
        <f t="shared" si="160"/>
        <v>2.1604749279191702</v>
      </c>
      <c r="G1672" s="44">
        <f t="shared" si="157"/>
        <v>1.00038662992631</v>
      </c>
      <c r="H1672" s="58">
        <f t="shared" si="161"/>
        <v>2.1380772664249701</v>
      </c>
    </row>
    <row r="1673" spans="1:8" x14ac:dyDescent="0.3">
      <c r="A1673" s="9">
        <v>42970</v>
      </c>
      <c r="B1673" s="37">
        <v>9.14</v>
      </c>
      <c r="C1673" s="16">
        <f t="shared" si="156"/>
        <v>1.00034713</v>
      </c>
      <c r="D1673" s="16">
        <f t="shared" si="158"/>
        <v>2.0024127372631502</v>
      </c>
      <c r="E1673" s="43">
        <f t="shared" si="159"/>
        <v>1.0003853143000001</v>
      </c>
      <c r="F1673" s="57">
        <f t="shared" si="160"/>
        <v>2.1613073898036901</v>
      </c>
      <c r="G1673" s="44">
        <f t="shared" si="157"/>
        <v>1.00038662992631</v>
      </c>
      <c r="H1673" s="58">
        <f t="shared" si="161"/>
        <v>2.1389039110809298</v>
      </c>
    </row>
    <row r="1674" spans="1:8" x14ac:dyDescent="0.3">
      <c r="A1674" s="9">
        <v>42971</v>
      </c>
      <c r="B1674" s="37">
        <v>9.14</v>
      </c>
      <c r="C1674" s="16">
        <f t="shared" si="156"/>
        <v>1.00034713</v>
      </c>
      <c r="D1674" s="16">
        <f t="shared" si="158"/>
        <v>2.0031078347966398</v>
      </c>
      <c r="E1674" s="43">
        <f t="shared" si="159"/>
        <v>1.0003853143000001</v>
      </c>
      <c r="F1674" s="57">
        <f t="shared" si="160"/>
        <v>2.1621401724476801</v>
      </c>
      <c r="G1674" s="44">
        <f t="shared" si="157"/>
        <v>1.00038662992631</v>
      </c>
      <c r="H1674" s="58">
        <f t="shared" si="161"/>
        <v>2.13973087534246</v>
      </c>
    </row>
    <row r="1675" spans="1:8" x14ac:dyDescent="0.3">
      <c r="A1675" s="9">
        <v>42972</v>
      </c>
      <c r="B1675" s="37">
        <v>9.14</v>
      </c>
      <c r="C1675" s="16">
        <f t="shared" si="156"/>
        <v>1.00034713</v>
      </c>
      <c r="D1675" s="16">
        <f t="shared" si="158"/>
        <v>2.00380317361933</v>
      </c>
      <c r="E1675" s="43">
        <f t="shared" si="159"/>
        <v>1.0003853143000001</v>
      </c>
      <c r="F1675" s="57">
        <f t="shared" si="160"/>
        <v>2.1629732759747302</v>
      </c>
      <c r="G1675" s="44">
        <f t="shared" si="157"/>
        <v>1.00038662992631</v>
      </c>
      <c r="H1675" s="58">
        <f t="shared" si="161"/>
        <v>2.14055815933312</v>
      </c>
    </row>
    <row r="1676" spans="1:8" x14ac:dyDescent="0.3">
      <c r="A1676" s="9">
        <v>42975</v>
      </c>
      <c r="B1676" s="37">
        <v>9.14</v>
      </c>
      <c r="C1676" s="16">
        <f t="shared" si="156"/>
        <v>1.00034713</v>
      </c>
      <c r="D1676" s="16">
        <f t="shared" si="158"/>
        <v>2.0044987538149899</v>
      </c>
      <c r="E1676" s="43">
        <f t="shared" si="159"/>
        <v>1.0003853143000001</v>
      </c>
      <c r="F1676" s="57">
        <f t="shared" si="160"/>
        <v>2.1638067005084798</v>
      </c>
      <c r="G1676" s="44">
        <f t="shared" si="157"/>
        <v>1.00038662992631</v>
      </c>
      <c r="H1676" s="58">
        <f t="shared" si="161"/>
        <v>2.1413857631765301</v>
      </c>
    </row>
    <row r="1677" spans="1:8" x14ac:dyDescent="0.3">
      <c r="A1677" s="9">
        <v>42976</v>
      </c>
      <c r="B1677" s="37">
        <v>9.14</v>
      </c>
      <c r="C1677" s="16">
        <f t="shared" si="156"/>
        <v>1.00034713</v>
      </c>
      <c r="D1677" s="16">
        <f t="shared" si="158"/>
        <v>2.0051945754673999</v>
      </c>
      <c r="E1677" s="43">
        <f t="shared" si="159"/>
        <v>1.0003853143000001</v>
      </c>
      <c r="F1677" s="57">
        <f t="shared" si="160"/>
        <v>2.1646404461726201</v>
      </c>
      <c r="G1677" s="44">
        <f t="shared" si="157"/>
        <v>1.00038662992631</v>
      </c>
      <c r="H1677" s="58">
        <f t="shared" si="161"/>
        <v>2.14221368699635</v>
      </c>
    </row>
    <row r="1678" spans="1:8" x14ac:dyDescent="0.3">
      <c r="A1678" s="9">
        <v>42977</v>
      </c>
      <c r="B1678" s="37">
        <v>9.14</v>
      </c>
      <c r="C1678" s="16">
        <f t="shared" si="156"/>
        <v>1.00034713</v>
      </c>
      <c r="D1678" s="16">
        <f t="shared" si="158"/>
        <v>2.0058906386603801</v>
      </c>
      <c r="E1678" s="43">
        <f t="shared" si="159"/>
        <v>1.0003853143000001</v>
      </c>
      <c r="F1678" s="57">
        <f t="shared" si="160"/>
        <v>2.1654745130908899</v>
      </c>
      <c r="G1678" s="44">
        <f t="shared" si="157"/>
        <v>1.00038662992631</v>
      </c>
      <c r="H1678" s="58">
        <f t="shared" si="161"/>
        <v>2.14304193091629</v>
      </c>
    </row>
    <row r="1679" spans="1:8" x14ac:dyDescent="0.3">
      <c r="A1679" s="9">
        <v>42978</v>
      </c>
      <c r="B1679" s="37">
        <v>9.14</v>
      </c>
      <c r="C1679" s="16">
        <f t="shared" si="156"/>
        <v>1.00034713</v>
      </c>
      <c r="D1679" s="16">
        <f t="shared" si="158"/>
        <v>2.0065869434777799</v>
      </c>
      <c r="E1679" s="43">
        <f t="shared" si="159"/>
        <v>1.0003853143000001</v>
      </c>
      <c r="F1679" s="57">
        <f t="shared" si="160"/>
        <v>2.1663089013870702</v>
      </c>
      <c r="G1679" s="44">
        <f t="shared" si="157"/>
        <v>1.00038662992631</v>
      </c>
      <c r="H1679" s="58">
        <f t="shared" si="161"/>
        <v>2.1438704950601202</v>
      </c>
    </row>
    <row r="1680" spans="1:8" x14ac:dyDescent="0.3">
      <c r="A1680" s="9">
        <v>42979</v>
      </c>
      <c r="B1680" s="37">
        <v>9.14</v>
      </c>
      <c r="C1680" s="16">
        <f t="shared" si="156"/>
        <v>1.00034713</v>
      </c>
      <c r="D1680" s="16">
        <f t="shared" si="158"/>
        <v>2.00728349000347</v>
      </c>
      <c r="E1680" s="43">
        <f t="shared" si="159"/>
        <v>1.0003853143000001</v>
      </c>
      <c r="F1680" s="57">
        <f t="shared" si="160"/>
        <v>2.16714361118499</v>
      </c>
      <c r="G1680" s="44">
        <f t="shared" si="157"/>
        <v>1.00038662992631</v>
      </c>
      <c r="H1680" s="58">
        <f t="shared" si="161"/>
        <v>2.14469937955164</v>
      </c>
    </row>
    <row r="1681" spans="1:8" x14ac:dyDescent="0.3">
      <c r="A1681" s="9">
        <v>42982</v>
      </c>
      <c r="B1681" s="37">
        <v>9.14</v>
      </c>
      <c r="C1681" s="16">
        <f t="shared" si="156"/>
        <v>1.00034713</v>
      </c>
      <c r="D1681" s="16">
        <f t="shared" si="158"/>
        <v>2.0079802783213498</v>
      </c>
      <c r="E1681" s="43">
        <f t="shared" si="159"/>
        <v>1.0003853143000001</v>
      </c>
      <c r="F1681" s="57">
        <f t="shared" si="160"/>
        <v>2.1679786426085301</v>
      </c>
      <c r="G1681" s="44">
        <f t="shared" si="157"/>
        <v>1.00038662992631</v>
      </c>
      <c r="H1681" s="58">
        <f t="shared" si="161"/>
        <v>2.1455285845147101</v>
      </c>
    </row>
    <row r="1682" spans="1:8" x14ac:dyDescent="0.3">
      <c r="A1682" s="9">
        <v>42983</v>
      </c>
      <c r="B1682" s="37">
        <v>9.14</v>
      </c>
      <c r="C1682" s="16">
        <f t="shared" si="156"/>
        <v>1.00034713</v>
      </c>
      <c r="D1682" s="16">
        <f t="shared" si="158"/>
        <v>2.00867730851536</v>
      </c>
      <c r="E1682" s="43">
        <f t="shared" si="159"/>
        <v>1.0003853143000001</v>
      </c>
      <c r="F1682" s="57">
        <f t="shared" si="160"/>
        <v>2.1688139957816199</v>
      </c>
      <c r="G1682" s="44">
        <f t="shared" si="157"/>
        <v>1.00038662992631</v>
      </c>
      <c r="H1682" s="58">
        <f t="shared" si="161"/>
        <v>2.1463581100732401</v>
      </c>
    </row>
    <row r="1683" spans="1:8" x14ac:dyDescent="0.3">
      <c r="A1683" s="9">
        <v>42984</v>
      </c>
      <c r="B1683" s="37">
        <v>9.14</v>
      </c>
      <c r="C1683" s="16">
        <f t="shared" si="156"/>
        <v>1.00034713</v>
      </c>
      <c r="D1683" s="16">
        <f t="shared" si="158"/>
        <v>2.0093745806694598</v>
      </c>
      <c r="E1683" s="43">
        <f t="shared" si="159"/>
        <v>1.0003853143000001</v>
      </c>
      <c r="F1683" s="57">
        <f t="shared" si="160"/>
        <v>2.16964967082823</v>
      </c>
      <c r="G1683" s="44">
        <f t="shared" si="157"/>
        <v>1.00038662992631</v>
      </c>
      <c r="H1683" s="58">
        <f t="shared" si="161"/>
        <v>2.14718795635117</v>
      </c>
    </row>
    <row r="1684" spans="1:8" x14ac:dyDescent="0.3">
      <c r="A1684" s="9">
        <v>42986</v>
      </c>
      <c r="B1684" s="37">
        <v>8.14</v>
      </c>
      <c r="C1684" s="16">
        <f t="shared" si="156"/>
        <v>1.00031059</v>
      </c>
      <c r="D1684" s="16">
        <f t="shared" si="158"/>
        <v>2.0100720948676498</v>
      </c>
      <c r="E1684" s="43">
        <f t="shared" si="159"/>
        <v>1.0003447549</v>
      </c>
      <c r="F1684" s="57">
        <f t="shared" si="160"/>
        <v>2.1704856678723901</v>
      </c>
      <c r="G1684" s="44">
        <f t="shared" si="157"/>
        <v>1.0003500884834799</v>
      </c>
      <c r="H1684" s="58">
        <f t="shared" si="161"/>
        <v>2.14801812347251</v>
      </c>
    </row>
    <row r="1685" spans="1:8" x14ac:dyDescent="0.3">
      <c r="A1685" s="9">
        <v>42989</v>
      </c>
      <c r="B1685" s="37">
        <v>8.14</v>
      </c>
      <c r="C1685" s="16">
        <f t="shared" si="156"/>
        <v>1.00031059</v>
      </c>
      <c r="D1685" s="16">
        <f t="shared" si="158"/>
        <v>2.01069640315959</v>
      </c>
      <c r="E1685" s="43">
        <f t="shared" si="159"/>
        <v>1.0003447549</v>
      </c>
      <c r="F1685" s="57">
        <f t="shared" si="160"/>
        <v>2.1712339534417699</v>
      </c>
      <c r="G1685" s="44">
        <f t="shared" si="157"/>
        <v>1.0003500884834799</v>
      </c>
      <c r="H1685" s="58">
        <f t="shared" si="161"/>
        <v>2.1487701198798401</v>
      </c>
    </row>
    <row r="1686" spans="1:8" x14ac:dyDescent="0.3">
      <c r="A1686" s="9">
        <v>42990</v>
      </c>
      <c r="B1686" s="37">
        <v>8.14</v>
      </c>
      <c r="C1686" s="16">
        <f t="shared" si="156"/>
        <v>1.00031059</v>
      </c>
      <c r="D1686" s="16">
        <f t="shared" si="158"/>
        <v>2.0113209053554502</v>
      </c>
      <c r="E1686" s="43">
        <f t="shared" si="159"/>
        <v>1.0003447549</v>
      </c>
      <c r="F1686" s="57">
        <f t="shared" si="160"/>
        <v>2.1719824969862702</v>
      </c>
      <c r="G1686" s="44">
        <f t="shared" si="157"/>
        <v>1.0003500884834799</v>
      </c>
      <c r="H1686" s="58">
        <f t="shared" si="161"/>
        <v>2.1495223795524598</v>
      </c>
    </row>
    <row r="1687" spans="1:8" x14ac:dyDescent="0.3">
      <c r="A1687" s="9">
        <v>42991</v>
      </c>
      <c r="B1687" s="37">
        <v>8.14</v>
      </c>
      <c r="C1687" s="16">
        <f t="shared" si="156"/>
        <v>1.00031059</v>
      </c>
      <c r="D1687" s="16">
        <f t="shared" si="158"/>
        <v>2.01194560151544</v>
      </c>
      <c r="E1687" s="43">
        <f t="shared" si="159"/>
        <v>1.0003447549</v>
      </c>
      <c r="F1687" s="57">
        <f t="shared" si="160"/>
        <v>2.1727312985948202</v>
      </c>
      <c r="G1687" s="44">
        <f t="shared" si="157"/>
        <v>1.0003500884834799</v>
      </c>
      <c r="H1687" s="58">
        <f t="shared" si="161"/>
        <v>2.1502749025825199</v>
      </c>
    </row>
    <row r="1688" spans="1:8" x14ac:dyDescent="0.3">
      <c r="A1688" s="9">
        <v>42992</v>
      </c>
      <c r="B1688" s="37">
        <v>8.14</v>
      </c>
      <c r="C1688" s="16">
        <f t="shared" si="156"/>
        <v>1.00031059</v>
      </c>
      <c r="D1688" s="16">
        <f t="shared" si="158"/>
        <v>2.0125704916998099</v>
      </c>
      <c r="E1688" s="43">
        <f t="shared" si="159"/>
        <v>1.0003447549</v>
      </c>
      <c r="F1688" s="57">
        <f t="shared" si="160"/>
        <v>2.17348035835639</v>
      </c>
      <c r="G1688" s="44">
        <f t="shared" si="157"/>
        <v>1.0003500884834799</v>
      </c>
      <c r="H1688" s="58">
        <f t="shared" si="161"/>
        <v>2.15102768906223</v>
      </c>
    </row>
    <row r="1689" spans="1:8" x14ac:dyDescent="0.3">
      <c r="A1689" s="9">
        <v>42993</v>
      </c>
      <c r="B1689" s="37">
        <v>8.14</v>
      </c>
      <c r="C1689" s="16">
        <f t="shared" si="156"/>
        <v>1.00031059</v>
      </c>
      <c r="D1689" s="16">
        <f t="shared" si="158"/>
        <v>2.01319557596883</v>
      </c>
      <c r="E1689" s="43">
        <f t="shared" si="159"/>
        <v>1.0003447549</v>
      </c>
      <c r="F1689" s="57">
        <f t="shared" si="160"/>
        <v>2.1742296763599902</v>
      </c>
      <c r="G1689" s="44">
        <f t="shared" si="157"/>
        <v>1.0003500884834799</v>
      </c>
      <c r="H1689" s="58">
        <f t="shared" si="161"/>
        <v>2.1517807390838199</v>
      </c>
    </row>
    <row r="1690" spans="1:8" x14ac:dyDescent="0.3">
      <c r="A1690" s="9">
        <v>42996</v>
      </c>
      <c r="B1690" s="37">
        <v>8.14</v>
      </c>
      <c r="C1690" s="16">
        <f t="shared" si="156"/>
        <v>1.00031059</v>
      </c>
      <c r="D1690" s="16">
        <f t="shared" si="158"/>
        <v>2.0138208543827698</v>
      </c>
      <c r="E1690" s="43">
        <f t="shared" si="159"/>
        <v>1.0003447549</v>
      </c>
      <c r="F1690" s="57">
        <f t="shared" si="160"/>
        <v>2.1749792526946399</v>
      </c>
      <c r="G1690" s="44">
        <f t="shared" si="157"/>
        <v>1.0003500884834799</v>
      </c>
      <c r="H1690" s="58">
        <f t="shared" si="161"/>
        <v>2.1525340527395498</v>
      </c>
    </row>
    <row r="1691" spans="1:8" x14ac:dyDescent="0.3">
      <c r="A1691" s="9">
        <v>42997</v>
      </c>
      <c r="B1691" s="37">
        <v>8.14</v>
      </c>
      <c r="C1691" s="16">
        <f t="shared" si="156"/>
        <v>1.00031059</v>
      </c>
      <c r="D1691" s="16">
        <f t="shared" si="158"/>
        <v>2.0144463270019299</v>
      </c>
      <c r="E1691" s="43">
        <f t="shared" si="159"/>
        <v>1.0003447549</v>
      </c>
      <c r="F1691" s="57">
        <f t="shared" si="160"/>
        <v>2.1757290874494002</v>
      </c>
      <c r="G1691" s="44">
        <f t="shared" si="157"/>
        <v>1.0003500884834799</v>
      </c>
      <c r="H1691" s="58">
        <f t="shared" si="161"/>
        <v>2.1532876301217101</v>
      </c>
    </row>
    <row r="1692" spans="1:8" x14ac:dyDescent="0.3">
      <c r="A1692" s="9">
        <v>42998</v>
      </c>
      <c r="B1692" s="37">
        <v>8.14</v>
      </c>
      <c r="C1692" s="16">
        <f t="shared" si="156"/>
        <v>1.00031059</v>
      </c>
      <c r="D1692" s="16">
        <f t="shared" si="158"/>
        <v>2.0150719938866302</v>
      </c>
      <c r="E1692" s="43">
        <f t="shared" si="159"/>
        <v>1.0003447549</v>
      </c>
      <c r="F1692" s="57">
        <f t="shared" si="160"/>
        <v>2.1764791807133701</v>
      </c>
      <c r="G1692" s="44">
        <f t="shared" si="157"/>
        <v>1.0003500884834799</v>
      </c>
      <c r="H1692" s="58">
        <f t="shared" si="161"/>
        <v>2.1540414713226399</v>
      </c>
    </row>
    <row r="1693" spans="1:8" x14ac:dyDescent="0.3">
      <c r="A1693" s="9">
        <v>42999</v>
      </c>
      <c r="B1693" s="37">
        <v>8.14</v>
      </c>
      <c r="C1693" s="16">
        <f t="shared" si="156"/>
        <v>1.00031059</v>
      </c>
      <c r="D1693" s="16">
        <f t="shared" si="158"/>
        <v>2.0156978550972098</v>
      </c>
      <c r="E1693" s="43">
        <f t="shared" si="159"/>
        <v>1.0003447549</v>
      </c>
      <c r="F1693" s="57">
        <f t="shared" si="160"/>
        <v>2.1772295325756699</v>
      </c>
      <c r="G1693" s="44">
        <f t="shared" si="157"/>
        <v>1.0003500884834799</v>
      </c>
      <c r="H1693" s="58">
        <f t="shared" si="161"/>
        <v>2.1547955764346902</v>
      </c>
    </row>
    <row r="1694" spans="1:8" x14ac:dyDescent="0.3">
      <c r="A1694" s="9">
        <v>43000</v>
      </c>
      <c r="B1694" s="37">
        <v>8.14</v>
      </c>
      <c r="C1694" s="16">
        <f t="shared" si="156"/>
        <v>1.00031059</v>
      </c>
      <c r="D1694" s="16">
        <f t="shared" si="158"/>
        <v>2.0163239106940201</v>
      </c>
      <c r="E1694" s="43">
        <f t="shared" si="159"/>
        <v>1.0003447549</v>
      </c>
      <c r="F1694" s="57">
        <f t="shared" si="160"/>
        <v>2.17798014312545</v>
      </c>
      <c r="G1694" s="44">
        <f t="shared" si="157"/>
        <v>1.0003500884834799</v>
      </c>
      <c r="H1694" s="58">
        <f t="shared" si="161"/>
        <v>2.1555499455502498</v>
      </c>
    </row>
    <row r="1695" spans="1:8" x14ac:dyDescent="0.3">
      <c r="A1695" s="9">
        <v>43003</v>
      </c>
      <c r="B1695" s="37">
        <v>8.14</v>
      </c>
      <c r="C1695" s="16">
        <f t="shared" si="156"/>
        <v>1.00031059</v>
      </c>
      <c r="D1695" s="16">
        <f t="shared" si="158"/>
        <v>2.0169501607374398</v>
      </c>
      <c r="E1695" s="43">
        <f t="shared" si="159"/>
        <v>1.0003447549</v>
      </c>
      <c r="F1695" s="57">
        <f t="shared" si="160"/>
        <v>2.1787310124518999</v>
      </c>
      <c r="G1695" s="44">
        <f t="shared" si="157"/>
        <v>1.0003500884834799</v>
      </c>
      <c r="H1695" s="58">
        <f t="shared" si="161"/>
        <v>2.1563045787617501</v>
      </c>
    </row>
    <row r="1696" spans="1:8" x14ac:dyDescent="0.3">
      <c r="A1696" s="9">
        <v>43004</v>
      </c>
      <c r="B1696" s="37">
        <v>8.14</v>
      </c>
      <c r="C1696" s="16">
        <f t="shared" si="156"/>
        <v>1.00031059</v>
      </c>
      <c r="D1696" s="16">
        <f t="shared" si="158"/>
        <v>2.0175766052878599</v>
      </c>
      <c r="E1696" s="43">
        <f t="shared" si="159"/>
        <v>1.0003447549</v>
      </c>
      <c r="F1696" s="57">
        <f t="shared" si="160"/>
        <v>2.17948214064422</v>
      </c>
      <c r="G1696" s="44">
        <f t="shared" si="157"/>
        <v>1.0003500884834799</v>
      </c>
      <c r="H1696" s="58">
        <f t="shared" si="161"/>
        <v>2.1570594761616499</v>
      </c>
    </row>
    <row r="1697" spans="1:8" x14ac:dyDescent="0.3">
      <c r="A1697" s="9">
        <v>43005</v>
      </c>
      <c r="B1697" s="37">
        <v>8.14</v>
      </c>
      <c r="C1697" s="16">
        <f t="shared" si="156"/>
        <v>1.00031059</v>
      </c>
      <c r="D1697" s="16">
        <f t="shared" si="158"/>
        <v>2.0182032444056999</v>
      </c>
      <c r="E1697" s="43">
        <f t="shared" si="159"/>
        <v>1.0003447549</v>
      </c>
      <c r="F1697" s="57">
        <f t="shared" si="160"/>
        <v>2.1802335277916698</v>
      </c>
      <c r="G1697" s="44">
        <f t="shared" si="157"/>
        <v>1.0003500884834799</v>
      </c>
      <c r="H1697" s="58">
        <f t="shared" si="161"/>
        <v>2.1578146378424399</v>
      </c>
    </row>
    <row r="1698" spans="1:8" x14ac:dyDescent="0.3">
      <c r="A1698" s="9">
        <v>43006</v>
      </c>
      <c r="B1698" s="37">
        <v>8.14</v>
      </c>
      <c r="C1698" s="16">
        <f t="shared" si="156"/>
        <v>1.00031059</v>
      </c>
      <c r="D1698" s="16">
        <f t="shared" si="158"/>
        <v>2.0188300781513799</v>
      </c>
      <c r="E1698" s="43">
        <f t="shared" si="159"/>
        <v>1.0003447549</v>
      </c>
      <c r="F1698" s="57">
        <f t="shared" si="160"/>
        <v>2.1809851739835202</v>
      </c>
      <c r="G1698" s="44">
        <f t="shared" si="157"/>
        <v>1.0003500884834799</v>
      </c>
      <c r="H1698" s="58">
        <f t="shared" si="161"/>
        <v>2.1585700638966299</v>
      </c>
    </row>
    <row r="1699" spans="1:8" x14ac:dyDescent="0.3">
      <c r="A1699" s="9">
        <v>43007</v>
      </c>
      <c r="B1699" s="37">
        <v>8.14</v>
      </c>
      <c r="C1699" s="16">
        <f t="shared" si="156"/>
        <v>1.00031059</v>
      </c>
      <c r="D1699" s="16">
        <f t="shared" si="158"/>
        <v>2.0194571065853499</v>
      </c>
      <c r="E1699" s="43">
        <f t="shared" si="159"/>
        <v>1.0003447549</v>
      </c>
      <c r="F1699" s="57">
        <f t="shared" si="160"/>
        <v>2.1817370793090798</v>
      </c>
      <c r="G1699" s="44">
        <f t="shared" si="157"/>
        <v>1.0003500884834799</v>
      </c>
      <c r="H1699" s="58">
        <f t="shared" si="161"/>
        <v>2.1593257544167801</v>
      </c>
    </row>
    <row r="1700" spans="1:8" x14ac:dyDescent="0.3">
      <c r="A1700" s="9">
        <v>43010</v>
      </c>
      <c r="B1700" s="37">
        <v>8.14</v>
      </c>
      <c r="C1700" s="16">
        <f t="shared" si="156"/>
        <v>1.00031059</v>
      </c>
      <c r="D1700" s="16">
        <f t="shared" si="158"/>
        <v>2.0200843297680802</v>
      </c>
      <c r="E1700" s="43">
        <f t="shared" si="159"/>
        <v>1.0003447549</v>
      </c>
      <c r="F1700" s="57">
        <f t="shared" si="160"/>
        <v>2.1824892438576802</v>
      </c>
      <c r="G1700" s="44">
        <f t="shared" si="157"/>
        <v>1.0003500884834799</v>
      </c>
      <c r="H1700" s="58">
        <f t="shared" si="161"/>
        <v>2.1600817094954801</v>
      </c>
    </row>
    <row r="1701" spans="1:8" x14ac:dyDescent="0.3">
      <c r="A1701" s="9">
        <v>43011</v>
      </c>
      <c r="B1701" s="37">
        <v>8.14</v>
      </c>
      <c r="C1701" s="16">
        <f t="shared" si="156"/>
        <v>1.00031059</v>
      </c>
      <c r="D1701" s="16">
        <f t="shared" si="158"/>
        <v>2.02071174776006</v>
      </c>
      <c r="E1701" s="43">
        <f t="shared" si="159"/>
        <v>1.0003447549</v>
      </c>
      <c r="F1701" s="57">
        <f t="shared" si="160"/>
        <v>2.1832416677187001</v>
      </c>
      <c r="G1701" s="44">
        <f t="shared" si="157"/>
        <v>1.0003500884834799</v>
      </c>
      <c r="H1701" s="58">
        <f t="shared" si="161"/>
        <v>2.1608379292253499</v>
      </c>
    </row>
    <row r="1702" spans="1:8" x14ac:dyDescent="0.3">
      <c r="A1702" s="9">
        <v>43012</v>
      </c>
      <c r="B1702" s="37">
        <v>8.14</v>
      </c>
      <c r="C1702" s="16">
        <f t="shared" si="156"/>
        <v>1.00031059</v>
      </c>
      <c r="D1702" s="16">
        <f t="shared" si="158"/>
        <v>2.0213393606218002</v>
      </c>
      <c r="E1702" s="43">
        <f t="shared" si="159"/>
        <v>1.0003447549</v>
      </c>
      <c r="F1702" s="57">
        <f t="shared" si="160"/>
        <v>2.1839943509815298</v>
      </c>
      <c r="G1702" s="44">
        <f t="shared" si="157"/>
        <v>1.0003500884834799</v>
      </c>
      <c r="H1702" s="58">
        <f t="shared" si="161"/>
        <v>2.1615944136990399</v>
      </c>
    </row>
    <row r="1703" spans="1:8" x14ac:dyDescent="0.3">
      <c r="A1703" s="9">
        <v>43013</v>
      </c>
      <c r="B1703" s="37">
        <v>8.14</v>
      </c>
      <c r="C1703" s="16">
        <f t="shared" si="156"/>
        <v>1.00031059</v>
      </c>
      <c r="D1703" s="16">
        <f t="shared" si="158"/>
        <v>2.0219671684138198</v>
      </c>
      <c r="E1703" s="43">
        <f t="shared" si="159"/>
        <v>1.0003447549</v>
      </c>
      <c r="F1703" s="57">
        <f t="shared" si="160"/>
        <v>2.1847472937356001</v>
      </c>
      <c r="G1703" s="44">
        <f t="shared" si="157"/>
        <v>1.0003500884834799</v>
      </c>
      <c r="H1703" s="58">
        <f t="shared" si="161"/>
        <v>2.1623511630092298</v>
      </c>
    </row>
    <row r="1704" spans="1:8" x14ac:dyDescent="0.3">
      <c r="A1704" s="9">
        <v>43014</v>
      </c>
      <c r="B1704" s="37">
        <v>8.14</v>
      </c>
      <c r="C1704" s="16">
        <f t="shared" si="156"/>
        <v>1.00031059</v>
      </c>
      <c r="D1704" s="16">
        <f t="shared" si="158"/>
        <v>2.0225951711966599</v>
      </c>
      <c r="E1704" s="43">
        <f t="shared" si="159"/>
        <v>1.0003447549</v>
      </c>
      <c r="F1704" s="57">
        <f t="shared" si="160"/>
        <v>2.1855004960703801</v>
      </c>
      <c r="G1704" s="44">
        <f t="shared" si="157"/>
        <v>1.0003500884834799</v>
      </c>
      <c r="H1704" s="58">
        <f t="shared" si="161"/>
        <v>2.16310817724864</v>
      </c>
    </row>
    <row r="1705" spans="1:8" x14ac:dyDescent="0.3">
      <c r="A1705" s="9">
        <v>43017</v>
      </c>
      <c r="B1705" s="37">
        <v>8.14</v>
      </c>
      <c r="C1705" s="16">
        <f t="shared" si="156"/>
        <v>1.00031059</v>
      </c>
      <c r="D1705" s="16">
        <f t="shared" si="158"/>
        <v>2.0232233690308798</v>
      </c>
      <c r="E1705" s="43">
        <f t="shared" si="159"/>
        <v>1.0003447549</v>
      </c>
      <c r="F1705" s="57">
        <f t="shared" si="160"/>
        <v>2.1862539580753499</v>
      </c>
      <c r="G1705" s="44">
        <f t="shared" si="157"/>
        <v>1.0003500884834799</v>
      </c>
      <c r="H1705" s="58">
        <f t="shared" si="161"/>
        <v>2.1638654565100199</v>
      </c>
    </row>
    <row r="1706" spans="1:8" x14ac:dyDescent="0.3">
      <c r="A1706" s="9">
        <v>43018</v>
      </c>
      <c r="B1706" s="37">
        <v>8.14</v>
      </c>
      <c r="C1706" s="16">
        <f t="shared" si="156"/>
        <v>1.00031059</v>
      </c>
      <c r="D1706" s="16">
        <f t="shared" si="158"/>
        <v>2.02385176197707</v>
      </c>
      <c r="E1706" s="43">
        <f t="shared" si="159"/>
        <v>1.0003447549</v>
      </c>
      <c r="F1706" s="57">
        <f t="shared" si="160"/>
        <v>2.1870076798400402</v>
      </c>
      <c r="G1706" s="44">
        <f t="shared" si="157"/>
        <v>1.0003500884834799</v>
      </c>
      <c r="H1706" s="58">
        <f t="shared" si="161"/>
        <v>2.1646230008861398</v>
      </c>
    </row>
    <row r="1707" spans="1:8" x14ac:dyDescent="0.3">
      <c r="A1707" s="9">
        <v>43019</v>
      </c>
      <c r="B1707" s="37">
        <v>8.14</v>
      </c>
      <c r="C1707" s="16">
        <f t="shared" si="156"/>
        <v>1.00031059</v>
      </c>
      <c r="D1707" s="16">
        <f t="shared" si="158"/>
        <v>2.0244803500958199</v>
      </c>
      <c r="E1707" s="43">
        <f t="shared" si="159"/>
        <v>1.0003447549</v>
      </c>
      <c r="F1707" s="57">
        <f t="shared" si="160"/>
        <v>2.1877616614540001</v>
      </c>
      <c r="G1707" s="44">
        <f t="shared" si="157"/>
        <v>1.0003500884834799</v>
      </c>
      <c r="H1707" s="58">
        <f t="shared" si="161"/>
        <v>2.1653808104698302</v>
      </c>
    </row>
    <row r="1708" spans="1:8" x14ac:dyDescent="0.3">
      <c r="A1708" s="9">
        <v>43021</v>
      </c>
      <c r="B1708" s="37">
        <v>8.14</v>
      </c>
      <c r="C1708" s="16">
        <f t="shared" si="156"/>
        <v>1.00031059</v>
      </c>
      <c r="D1708" s="16">
        <f t="shared" si="158"/>
        <v>2.02510913344776</v>
      </c>
      <c r="E1708" s="43">
        <f t="shared" si="159"/>
        <v>1.0003447549</v>
      </c>
      <c r="F1708" s="57">
        <f t="shared" si="160"/>
        <v>2.1885159030068202</v>
      </c>
      <c r="G1708" s="44">
        <f t="shared" si="157"/>
        <v>1.0003500884834799</v>
      </c>
      <c r="H1708" s="58">
        <f t="shared" si="161"/>
        <v>2.1661388853539201</v>
      </c>
    </row>
    <row r="1709" spans="1:8" x14ac:dyDescent="0.3">
      <c r="A1709" s="9">
        <v>43024</v>
      </c>
      <c r="B1709" s="37">
        <v>8.14</v>
      </c>
      <c r="C1709" s="16">
        <f t="shared" si="156"/>
        <v>1.00031059</v>
      </c>
      <c r="D1709" s="16">
        <f t="shared" si="158"/>
        <v>2.0257381120935198</v>
      </c>
      <c r="E1709" s="43">
        <f t="shared" si="159"/>
        <v>1.0003447549</v>
      </c>
      <c r="F1709" s="57">
        <f t="shared" si="160"/>
        <v>2.1892704045881102</v>
      </c>
      <c r="G1709" s="44">
        <f t="shared" si="157"/>
        <v>1.0003500884834799</v>
      </c>
      <c r="H1709" s="58">
        <f t="shared" si="161"/>
        <v>2.1668972256312999</v>
      </c>
    </row>
    <row r="1710" spans="1:8" x14ac:dyDescent="0.3">
      <c r="A1710" s="9">
        <v>43025</v>
      </c>
      <c r="B1710" s="37">
        <v>8.14</v>
      </c>
      <c r="C1710" s="16">
        <f t="shared" si="156"/>
        <v>1.00031059</v>
      </c>
      <c r="D1710" s="16">
        <f t="shared" si="158"/>
        <v>2.0263672860937501</v>
      </c>
      <c r="E1710" s="43">
        <f t="shared" si="159"/>
        <v>1.0003447549</v>
      </c>
      <c r="F1710" s="57">
        <f t="shared" si="160"/>
        <v>2.1900251662875201</v>
      </c>
      <c r="G1710" s="44">
        <f t="shared" si="157"/>
        <v>1.0003500884834799</v>
      </c>
      <c r="H1710" s="58">
        <f t="shared" si="161"/>
        <v>2.1676558313948799</v>
      </c>
    </row>
    <row r="1711" spans="1:8" x14ac:dyDescent="0.3">
      <c r="A1711" s="9">
        <v>43026</v>
      </c>
      <c r="B1711" s="37">
        <v>8.14</v>
      </c>
      <c r="C1711" s="16">
        <f t="shared" si="156"/>
        <v>1.00031059</v>
      </c>
      <c r="D1711" s="16">
        <f t="shared" si="158"/>
        <v>2.0269966555091399</v>
      </c>
      <c r="E1711" s="43">
        <f t="shared" si="159"/>
        <v>1.0003447549</v>
      </c>
      <c r="F1711" s="57">
        <f t="shared" si="160"/>
        <v>2.19078018819472</v>
      </c>
      <c r="G1711" s="44">
        <f t="shared" si="157"/>
        <v>1.0003500884834799</v>
      </c>
      <c r="H1711" s="58">
        <f t="shared" si="161"/>
        <v>2.1684147027376</v>
      </c>
    </row>
    <row r="1712" spans="1:8" x14ac:dyDescent="0.3">
      <c r="A1712" s="9">
        <v>43027</v>
      </c>
      <c r="B1712" s="37">
        <v>8.14</v>
      </c>
      <c r="C1712" s="16">
        <f t="shared" si="156"/>
        <v>1.00031059</v>
      </c>
      <c r="D1712" s="16">
        <f t="shared" si="158"/>
        <v>2.0276262204003701</v>
      </c>
      <c r="E1712" s="43">
        <f t="shared" si="159"/>
        <v>1.0003447549</v>
      </c>
      <c r="F1712" s="57">
        <f t="shared" si="160"/>
        <v>2.1915354703994199</v>
      </c>
      <c r="G1712" s="44">
        <f t="shared" si="157"/>
        <v>1.0003500884834799</v>
      </c>
      <c r="H1712" s="58">
        <f t="shared" si="161"/>
        <v>2.1691738397524398</v>
      </c>
    </row>
    <row r="1713" spans="1:8" x14ac:dyDescent="0.3">
      <c r="A1713" s="9">
        <v>43028</v>
      </c>
      <c r="B1713" s="37">
        <v>8.14</v>
      </c>
      <c r="C1713" s="16">
        <f t="shared" si="156"/>
        <v>1.00031059</v>
      </c>
      <c r="D1713" s="16">
        <f t="shared" si="158"/>
        <v>2.0282559808281602</v>
      </c>
      <c r="E1713" s="43">
        <f t="shared" si="159"/>
        <v>1.0003447549</v>
      </c>
      <c r="F1713" s="57">
        <f t="shared" si="160"/>
        <v>2.19229101299136</v>
      </c>
      <c r="G1713" s="44">
        <f t="shared" si="157"/>
        <v>1.0003500884834799</v>
      </c>
      <c r="H1713" s="58">
        <f t="shared" si="161"/>
        <v>2.1699332425323998</v>
      </c>
    </row>
    <row r="1714" spans="1:8" x14ac:dyDescent="0.3">
      <c r="A1714" s="9">
        <v>43031</v>
      </c>
      <c r="B1714" s="37">
        <v>8.14</v>
      </c>
      <c r="C1714" s="16">
        <f t="shared" si="156"/>
        <v>1.00031059</v>
      </c>
      <c r="D1714" s="16">
        <f t="shared" si="158"/>
        <v>2.0288859368532499</v>
      </c>
      <c r="E1714" s="43">
        <f t="shared" si="159"/>
        <v>1.0003447549</v>
      </c>
      <c r="F1714" s="57">
        <f t="shared" si="160"/>
        <v>2.1930468160603098</v>
      </c>
      <c r="G1714" s="44">
        <f t="shared" si="157"/>
        <v>1.0003500884834799</v>
      </c>
      <c r="H1714" s="58">
        <f t="shared" si="161"/>
        <v>2.17069291117053</v>
      </c>
    </row>
    <row r="1715" spans="1:8" x14ac:dyDescent="0.3">
      <c r="A1715" s="9">
        <v>43032</v>
      </c>
      <c r="B1715" s="37">
        <v>8.14</v>
      </c>
      <c r="C1715" s="16">
        <f t="shared" si="156"/>
        <v>1.00031059</v>
      </c>
      <c r="D1715" s="16">
        <f t="shared" si="158"/>
        <v>2.0295160885363801</v>
      </c>
      <c r="E1715" s="43">
        <f t="shared" si="159"/>
        <v>1.0003447549</v>
      </c>
      <c r="F1715" s="57">
        <f t="shared" si="160"/>
        <v>2.1938028796960798</v>
      </c>
      <c r="G1715" s="44">
        <f t="shared" si="157"/>
        <v>1.0003500884834799</v>
      </c>
      <c r="H1715" s="58">
        <f t="shared" si="161"/>
        <v>2.1714528457598998</v>
      </c>
    </row>
    <row r="1716" spans="1:8" x14ac:dyDescent="0.3">
      <c r="A1716" s="9">
        <v>43033</v>
      </c>
      <c r="B1716" s="37">
        <v>8.14</v>
      </c>
      <c r="C1716" s="16">
        <f t="shared" si="156"/>
        <v>1.00031059</v>
      </c>
      <c r="D1716" s="16">
        <f t="shared" si="158"/>
        <v>2.0301464359383199</v>
      </c>
      <c r="E1716" s="43">
        <f t="shared" si="159"/>
        <v>1.0003447549</v>
      </c>
      <c r="F1716" s="57">
        <f t="shared" si="160"/>
        <v>2.19455920398849</v>
      </c>
      <c r="G1716" s="44">
        <f t="shared" si="157"/>
        <v>1.0003500884834799</v>
      </c>
      <c r="H1716" s="58">
        <f t="shared" si="161"/>
        <v>2.1722130463936198</v>
      </c>
    </row>
    <row r="1717" spans="1:8" x14ac:dyDescent="0.3">
      <c r="A1717" s="9">
        <v>43034</v>
      </c>
      <c r="B1717" s="37">
        <v>7.39</v>
      </c>
      <c r="C1717" s="16">
        <f t="shared" si="156"/>
        <v>1.0002829600000001</v>
      </c>
      <c r="D1717" s="16">
        <f t="shared" si="158"/>
        <v>2.0307769791198602</v>
      </c>
      <c r="E1717" s="43">
        <f t="shared" si="159"/>
        <v>1.0003140855999999</v>
      </c>
      <c r="F1717" s="57">
        <f t="shared" si="160"/>
        <v>2.19531578902741</v>
      </c>
      <c r="G1717" s="44">
        <f t="shared" si="157"/>
        <v>1.0003224573924701</v>
      </c>
      <c r="H1717" s="58">
        <f t="shared" si="161"/>
        <v>2.17297351316483</v>
      </c>
    </row>
    <row r="1718" spans="1:8" x14ac:dyDescent="0.3">
      <c r="A1718" s="9">
        <v>43035</v>
      </c>
      <c r="B1718" s="37">
        <v>7.39</v>
      </c>
      <c r="C1718" s="16">
        <f t="shared" si="156"/>
        <v>1.0002829600000001</v>
      </c>
      <c r="D1718" s="16">
        <f t="shared" si="158"/>
        <v>2.0313516077738698</v>
      </c>
      <c r="E1718" s="43">
        <f t="shared" si="159"/>
        <v>1.0003140855999999</v>
      </c>
      <c r="F1718" s="57">
        <f t="shared" si="160"/>
        <v>2.1960053061042002</v>
      </c>
      <c r="G1718" s="44">
        <f t="shared" si="157"/>
        <v>1.0003224573924701</v>
      </c>
      <c r="H1718" s="58">
        <f t="shared" si="161"/>
        <v>2.1736742045377899</v>
      </c>
    </row>
    <row r="1719" spans="1:8" x14ac:dyDescent="0.3">
      <c r="A1719" s="9">
        <v>43038</v>
      </c>
      <c r="B1719" s="37">
        <v>7.39</v>
      </c>
      <c r="C1719" s="16">
        <f t="shared" si="156"/>
        <v>1.0002829600000001</v>
      </c>
      <c r="D1719" s="16">
        <f t="shared" si="158"/>
        <v>2.03192639902481</v>
      </c>
      <c r="E1719" s="43">
        <f t="shared" si="159"/>
        <v>1.0003140855999999</v>
      </c>
      <c r="F1719" s="57">
        <f t="shared" si="160"/>
        <v>2.19669503974837</v>
      </c>
      <c r="G1719" s="44">
        <f t="shared" si="157"/>
        <v>1.0003224573924701</v>
      </c>
      <c r="H1719" s="58">
        <f t="shared" si="161"/>
        <v>2.1743751218538598</v>
      </c>
    </row>
    <row r="1720" spans="1:8" x14ac:dyDescent="0.3">
      <c r="A1720" s="9">
        <v>43039</v>
      </c>
      <c r="B1720" s="37">
        <v>7.39</v>
      </c>
      <c r="C1720" s="16">
        <f t="shared" si="156"/>
        <v>1.0002829600000001</v>
      </c>
      <c r="D1720" s="16">
        <f t="shared" si="158"/>
        <v>2.0325013529186799</v>
      </c>
      <c r="E1720" s="43">
        <f t="shared" si="159"/>
        <v>1.0003140855999999</v>
      </c>
      <c r="F1720" s="57">
        <f t="shared" si="160"/>
        <v>2.1973849900279498</v>
      </c>
      <c r="G1720" s="44">
        <f t="shared" si="157"/>
        <v>1.0003224573924701</v>
      </c>
      <c r="H1720" s="58">
        <f t="shared" si="161"/>
        <v>2.1750762651859001</v>
      </c>
    </row>
    <row r="1721" spans="1:8" x14ac:dyDescent="0.3">
      <c r="A1721" s="9">
        <v>43040</v>
      </c>
      <c r="B1721" s="37">
        <v>7.39</v>
      </c>
      <c r="C1721" s="16">
        <f t="shared" si="156"/>
        <v>1.0002829600000001</v>
      </c>
      <c r="D1721" s="16">
        <f t="shared" si="158"/>
        <v>2.0330764695014998</v>
      </c>
      <c r="E1721" s="43">
        <f t="shared" si="159"/>
        <v>1.0003140855999999</v>
      </c>
      <c r="F1721" s="57">
        <f t="shared" si="160"/>
        <v>2.1980751570109698</v>
      </c>
      <c r="G1721" s="44">
        <f t="shared" si="157"/>
        <v>1.0003224573924701</v>
      </c>
      <c r="H1721" s="58">
        <f t="shared" si="161"/>
        <v>2.1757776346068001</v>
      </c>
    </row>
    <row r="1722" spans="1:8" x14ac:dyDescent="0.3">
      <c r="A1722" s="9">
        <v>43042</v>
      </c>
      <c r="B1722" s="37">
        <v>7.39</v>
      </c>
      <c r="C1722" s="16">
        <f t="shared" si="156"/>
        <v>1.0002829600000001</v>
      </c>
      <c r="D1722" s="16">
        <f t="shared" si="158"/>
        <v>2.03365174881931</v>
      </c>
      <c r="E1722" s="43">
        <f t="shared" si="159"/>
        <v>1.0003140855999999</v>
      </c>
      <c r="F1722" s="57">
        <f t="shared" si="160"/>
        <v>2.1987655407654998</v>
      </c>
      <c r="G1722" s="44">
        <f t="shared" si="157"/>
        <v>1.0003224573924701</v>
      </c>
      <c r="H1722" s="58">
        <f t="shared" si="161"/>
        <v>2.1764792301894502</v>
      </c>
    </row>
    <row r="1723" spans="1:8" x14ac:dyDescent="0.3">
      <c r="A1723" s="9">
        <v>43045</v>
      </c>
      <c r="B1723" s="37">
        <v>7.39</v>
      </c>
      <c r="C1723" s="16">
        <f t="shared" si="156"/>
        <v>1.0002829600000001</v>
      </c>
      <c r="D1723" s="16">
        <f t="shared" si="158"/>
        <v>2.03422719091816</v>
      </c>
      <c r="E1723" s="43">
        <f t="shared" si="159"/>
        <v>1.0003140855999999</v>
      </c>
      <c r="F1723" s="57">
        <f t="shared" si="160"/>
        <v>2.1994561413596299</v>
      </c>
      <c r="G1723" s="44">
        <f t="shared" si="157"/>
        <v>1.0003224573924701</v>
      </c>
      <c r="H1723" s="58">
        <f t="shared" si="161"/>
        <v>2.1771810520067798</v>
      </c>
    </row>
    <row r="1724" spans="1:8" x14ac:dyDescent="0.3">
      <c r="A1724" s="9">
        <v>43046</v>
      </c>
      <c r="B1724" s="37">
        <v>7.39</v>
      </c>
      <c r="C1724" s="16">
        <f t="shared" si="156"/>
        <v>1.0002829600000001</v>
      </c>
      <c r="D1724" s="16">
        <f t="shared" si="158"/>
        <v>2.0348027958441</v>
      </c>
      <c r="E1724" s="43">
        <f t="shared" si="159"/>
        <v>1.0003140855999999</v>
      </c>
      <c r="F1724" s="57">
        <f t="shared" si="160"/>
        <v>2.2001469588614602</v>
      </c>
      <c r="G1724" s="44">
        <f t="shared" si="157"/>
        <v>1.0003224573924701</v>
      </c>
      <c r="H1724" s="58">
        <f t="shared" si="161"/>
        <v>2.17788310013175</v>
      </c>
    </row>
    <row r="1725" spans="1:8" x14ac:dyDescent="0.3">
      <c r="A1725" s="9">
        <v>43047</v>
      </c>
      <c r="B1725" s="37">
        <v>7.39</v>
      </c>
      <c r="C1725" s="16">
        <f t="shared" si="156"/>
        <v>1.0002829600000001</v>
      </c>
      <c r="D1725" s="16">
        <f t="shared" si="158"/>
        <v>2.03537856364321</v>
      </c>
      <c r="E1725" s="43">
        <f t="shared" si="159"/>
        <v>1.0003140855999999</v>
      </c>
      <c r="F1725" s="57">
        <f t="shared" si="160"/>
        <v>2.2008379933391198</v>
      </c>
      <c r="G1725" s="44">
        <f t="shared" si="157"/>
        <v>1.0003224573924701</v>
      </c>
      <c r="H1725" s="58">
        <f t="shared" si="161"/>
        <v>2.1785853746373198</v>
      </c>
    </row>
    <row r="1726" spans="1:8" x14ac:dyDescent="0.3">
      <c r="A1726" s="9">
        <v>43048</v>
      </c>
      <c r="B1726" s="37">
        <v>7.39</v>
      </c>
      <c r="C1726" s="16">
        <f t="shared" si="156"/>
        <v>1.0002829600000001</v>
      </c>
      <c r="D1726" s="16">
        <f t="shared" si="158"/>
        <v>2.0359544943615799</v>
      </c>
      <c r="E1726" s="43">
        <f t="shared" si="159"/>
        <v>1.0003140855999999</v>
      </c>
      <c r="F1726" s="57">
        <f t="shared" si="160"/>
        <v>2.20152924486076</v>
      </c>
      <c r="G1726" s="44">
        <f t="shared" si="157"/>
        <v>1.0003224573924701</v>
      </c>
      <c r="H1726" s="58">
        <f t="shared" si="161"/>
        <v>2.1792878755965002</v>
      </c>
    </row>
    <row r="1727" spans="1:8" x14ac:dyDescent="0.3">
      <c r="A1727" s="9">
        <v>43049</v>
      </c>
      <c r="B1727" s="37">
        <v>7.39</v>
      </c>
      <c r="C1727" s="16">
        <f t="shared" si="156"/>
        <v>1.0002829600000001</v>
      </c>
      <c r="D1727" s="16">
        <f t="shared" si="158"/>
        <v>2.0365305880453</v>
      </c>
      <c r="E1727" s="43">
        <f t="shared" si="159"/>
        <v>1.0003140855999999</v>
      </c>
      <c r="F1727" s="57">
        <f t="shared" si="160"/>
        <v>2.2022207134945502</v>
      </c>
      <c r="G1727" s="44">
        <f t="shared" si="157"/>
        <v>1.0003224573924701</v>
      </c>
      <c r="H1727" s="58">
        <f t="shared" si="161"/>
        <v>2.17999060308231</v>
      </c>
    </row>
    <row r="1728" spans="1:8" x14ac:dyDescent="0.3">
      <c r="A1728" s="9">
        <v>43052</v>
      </c>
      <c r="B1728" s="37">
        <v>7.39</v>
      </c>
      <c r="C1728" s="16">
        <f t="shared" si="156"/>
        <v>1.0002829600000001</v>
      </c>
      <c r="D1728" s="16">
        <f t="shared" si="158"/>
        <v>2.0371068447404901</v>
      </c>
      <c r="E1728" s="43">
        <f t="shared" si="159"/>
        <v>1.0003140855999999</v>
      </c>
      <c r="F1728" s="57">
        <f t="shared" si="160"/>
        <v>2.2029123993086799</v>
      </c>
      <c r="G1728" s="44">
        <f t="shared" si="157"/>
        <v>1.0003224573924701</v>
      </c>
      <c r="H1728" s="58">
        <f t="shared" si="161"/>
        <v>2.1806935571677899</v>
      </c>
    </row>
    <row r="1729" spans="1:8" x14ac:dyDescent="0.3">
      <c r="A1729" s="9">
        <v>43053</v>
      </c>
      <c r="B1729" s="37">
        <v>7.39</v>
      </c>
      <c r="C1729" s="16">
        <f t="shared" si="156"/>
        <v>1.0002829600000001</v>
      </c>
      <c r="D1729" s="16">
        <f t="shared" si="158"/>
        <v>2.0376832644932801</v>
      </c>
      <c r="E1729" s="43">
        <f t="shared" si="159"/>
        <v>1.0003140855999999</v>
      </c>
      <c r="F1729" s="57">
        <f t="shared" si="160"/>
        <v>2.2036043023713598</v>
      </c>
      <c r="G1729" s="44">
        <f t="shared" si="157"/>
        <v>1.0003224573924701</v>
      </c>
      <c r="H1729" s="58">
        <f t="shared" si="161"/>
        <v>2.18139673792601</v>
      </c>
    </row>
    <row r="1730" spans="1:8" x14ac:dyDescent="0.3">
      <c r="A1730" s="9">
        <v>43055</v>
      </c>
      <c r="B1730" s="37">
        <v>7.39</v>
      </c>
      <c r="C1730" s="16">
        <f t="shared" si="156"/>
        <v>1.0002829600000001</v>
      </c>
      <c r="D1730" s="16">
        <f t="shared" si="158"/>
        <v>2.0382598473498001</v>
      </c>
      <c r="E1730" s="43">
        <f t="shared" si="159"/>
        <v>1.0003140855999999</v>
      </c>
      <c r="F1730" s="57">
        <f t="shared" si="160"/>
        <v>2.2042964227508302</v>
      </c>
      <c r="G1730" s="44">
        <f t="shared" si="157"/>
        <v>1.0003224573924701</v>
      </c>
      <c r="H1730" s="58">
        <f t="shared" si="161"/>
        <v>2.1821001454300601</v>
      </c>
    </row>
    <row r="1731" spans="1:8" x14ac:dyDescent="0.3">
      <c r="A1731" s="9">
        <v>43056</v>
      </c>
      <c r="B1731" s="37">
        <v>7.39</v>
      </c>
      <c r="C1731" s="16">
        <f t="shared" si="156"/>
        <v>1.0002829600000001</v>
      </c>
      <c r="D1731" s="16">
        <f t="shared" si="158"/>
        <v>2.0388365933562098</v>
      </c>
      <c r="E1731" s="43">
        <f t="shared" si="159"/>
        <v>1.0003140855999999</v>
      </c>
      <c r="F1731" s="57">
        <f t="shared" si="160"/>
        <v>2.20498876051535</v>
      </c>
      <c r="G1731" s="44">
        <f t="shared" si="157"/>
        <v>1.0003224573924701</v>
      </c>
      <c r="H1731" s="58">
        <f t="shared" si="161"/>
        <v>2.1828037797530602</v>
      </c>
    </row>
    <row r="1732" spans="1:8" x14ac:dyDescent="0.3">
      <c r="A1732" s="9">
        <v>43059</v>
      </c>
      <c r="B1732" s="37">
        <v>7.39</v>
      </c>
      <c r="C1732" s="16">
        <f t="shared" ref="C1732:C1795" si="162">ROUND((1+B1732/100)^(1/252),8)</f>
        <v>1.0002829600000001</v>
      </c>
      <c r="D1732" s="16">
        <f t="shared" si="158"/>
        <v>2.0394135025586699</v>
      </c>
      <c r="E1732" s="43">
        <f t="shared" si="159"/>
        <v>1.0003140855999999</v>
      </c>
      <c r="F1732" s="57">
        <f t="shared" si="160"/>
        <v>2.20568131573319</v>
      </c>
      <c r="G1732" s="44">
        <f t="shared" ref="G1732:G1795" si="163">ROUND((C1732)*((1+$G$1)^(1/252)),16)</f>
        <v>1.0003224573924701</v>
      </c>
      <c r="H1732" s="58">
        <f t="shared" si="161"/>
        <v>2.1835076409681502</v>
      </c>
    </row>
    <row r="1733" spans="1:8" x14ac:dyDescent="0.3">
      <c r="A1733" s="9">
        <v>43060</v>
      </c>
      <c r="B1733" s="37">
        <v>7.39</v>
      </c>
      <c r="C1733" s="16">
        <f t="shared" si="162"/>
        <v>1.0002829600000001</v>
      </c>
      <c r="D1733" s="16">
        <f t="shared" ref="D1733:D1796" si="164">TRUNC(D1732*(C1732),16)</f>
        <v>2.0399905750033498</v>
      </c>
      <c r="E1733" s="43">
        <f t="shared" ref="E1733:E1796" si="165">ROUND(1+(C1733-1)*$E$1,16)</f>
        <v>1.0003140855999999</v>
      </c>
      <c r="F1733" s="57">
        <f t="shared" ref="F1733:F1796" si="166">TRUNC(F1732*E1732,16)</f>
        <v>2.2063740884726499</v>
      </c>
      <c r="G1733" s="44">
        <f t="shared" si="163"/>
        <v>1.0003224573924701</v>
      </c>
      <c r="H1733" s="58">
        <f t="shared" ref="H1733:H1796" si="167">TRUNC(H1732*G1732,16)</f>
        <v>2.1842117291485001</v>
      </c>
    </row>
    <row r="1734" spans="1:8" x14ac:dyDescent="0.3">
      <c r="A1734" s="9">
        <v>43061</v>
      </c>
      <c r="B1734" s="37">
        <v>7.39</v>
      </c>
      <c r="C1734" s="16">
        <f t="shared" si="162"/>
        <v>1.0002829600000001</v>
      </c>
      <c r="D1734" s="16">
        <f t="shared" si="164"/>
        <v>2.0405678107364502</v>
      </c>
      <c r="E1734" s="43">
        <f t="shared" si="165"/>
        <v>1.0003140855999999</v>
      </c>
      <c r="F1734" s="57">
        <f t="shared" si="166"/>
        <v>2.2070670788020501</v>
      </c>
      <c r="G1734" s="44">
        <f t="shared" si="163"/>
        <v>1.0003224573924701</v>
      </c>
      <c r="H1734" s="58">
        <f t="shared" si="167"/>
        <v>2.1849160443672799</v>
      </c>
    </row>
    <row r="1735" spans="1:8" x14ac:dyDescent="0.3">
      <c r="A1735" s="9">
        <v>43062</v>
      </c>
      <c r="B1735" s="37">
        <v>7.39</v>
      </c>
      <c r="C1735" s="16">
        <f t="shared" si="162"/>
        <v>1.0002829600000001</v>
      </c>
      <c r="D1735" s="16">
        <f t="shared" si="164"/>
        <v>2.04114520980418</v>
      </c>
      <c r="E1735" s="43">
        <f t="shared" si="165"/>
        <v>1.0003140855999999</v>
      </c>
      <c r="F1735" s="57">
        <f t="shared" si="166"/>
        <v>2.2077602867897399</v>
      </c>
      <c r="G1735" s="44">
        <f t="shared" si="163"/>
        <v>1.0003224573924701</v>
      </c>
      <c r="H1735" s="58">
        <f t="shared" si="167"/>
        <v>2.1856205866977101</v>
      </c>
    </row>
    <row r="1736" spans="1:8" x14ac:dyDescent="0.3">
      <c r="A1736" s="9">
        <v>43063</v>
      </c>
      <c r="B1736" s="37">
        <v>7.39</v>
      </c>
      <c r="C1736" s="16">
        <f t="shared" si="162"/>
        <v>1.0002829600000001</v>
      </c>
      <c r="D1736" s="16">
        <f t="shared" si="164"/>
        <v>2.0417227722527498</v>
      </c>
      <c r="E1736" s="43">
        <f t="shared" si="165"/>
        <v>1.0003140855999999</v>
      </c>
      <c r="F1736" s="57">
        <f t="shared" si="166"/>
        <v>2.20845371250407</v>
      </c>
      <c r="G1736" s="44">
        <f t="shared" si="163"/>
        <v>1.0003224573924701</v>
      </c>
      <c r="H1736" s="58">
        <f t="shared" si="167"/>
        <v>2.1863253562130298</v>
      </c>
    </row>
    <row r="1737" spans="1:8" x14ac:dyDescent="0.3">
      <c r="A1737" s="9">
        <v>43066</v>
      </c>
      <c r="B1737" s="37">
        <v>7.39</v>
      </c>
      <c r="C1737" s="16">
        <f t="shared" si="162"/>
        <v>1.0002829600000001</v>
      </c>
      <c r="D1737" s="16">
        <f t="shared" si="164"/>
        <v>2.0423004981283901</v>
      </c>
      <c r="E1737" s="43">
        <f t="shared" si="165"/>
        <v>1.0003140855999999</v>
      </c>
      <c r="F1737" s="57">
        <f t="shared" si="166"/>
        <v>2.20914735601343</v>
      </c>
      <c r="G1737" s="44">
        <f t="shared" si="163"/>
        <v>1.0003224573924701</v>
      </c>
      <c r="H1737" s="58">
        <f t="shared" si="167"/>
        <v>2.1870303529864898</v>
      </c>
    </row>
    <row r="1738" spans="1:8" x14ac:dyDescent="0.3">
      <c r="A1738" s="9">
        <v>43067</v>
      </c>
      <c r="B1738" s="37">
        <v>7.39</v>
      </c>
      <c r="C1738" s="16">
        <f t="shared" si="162"/>
        <v>1.0002829600000001</v>
      </c>
      <c r="D1738" s="16">
        <f t="shared" si="164"/>
        <v>2.04287838747734</v>
      </c>
      <c r="E1738" s="43">
        <f t="shared" si="165"/>
        <v>1.0003140855999999</v>
      </c>
      <c r="F1738" s="57">
        <f t="shared" si="166"/>
        <v>2.2098412173862299</v>
      </c>
      <c r="G1738" s="44">
        <f t="shared" si="163"/>
        <v>1.0003224573924701</v>
      </c>
      <c r="H1738" s="58">
        <f t="shared" si="167"/>
        <v>2.1877355770913698</v>
      </c>
    </row>
    <row r="1739" spans="1:8" x14ac:dyDescent="0.3">
      <c r="A1739" s="9">
        <v>43068</v>
      </c>
      <c r="B1739" s="37">
        <v>7.39</v>
      </c>
      <c r="C1739" s="16">
        <f t="shared" si="162"/>
        <v>1.0002829600000001</v>
      </c>
      <c r="D1739" s="16">
        <f t="shared" si="164"/>
        <v>2.0434564403458602</v>
      </c>
      <c r="E1739" s="43">
        <f t="shared" si="165"/>
        <v>1.0003140855999999</v>
      </c>
      <c r="F1739" s="57">
        <f t="shared" si="166"/>
        <v>2.2105352966909</v>
      </c>
      <c r="G1739" s="44">
        <f t="shared" si="163"/>
        <v>1.0003224573924701</v>
      </c>
      <c r="H1739" s="58">
        <f t="shared" si="167"/>
        <v>2.1884410286009701</v>
      </c>
    </row>
    <row r="1740" spans="1:8" x14ac:dyDescent="0.3">
      <c r="A1740" s="9">
        <v>43069</v>
      </c>
      <c r="B1740" s="37">
        <v>7.39</v>
      </c>
      <c r="C1740" s="16">
        <f t="shared" si="162"/>
        <v>1.0002829600000001</v>
      </c>
      <c r="D1740" s="16">
        <f t="shared" si="164"/>
        <v>2.0440346567802199</v>
      </c>
      <c r="E1740" s="43">
        <f t="shared" si="165"/>
        <v>1.0003140855999999</v>
      </c>
      <c r="F1740" s="57">
        <f t="shared" si="166"/>
        <v>2.2112295939958799</v>
      </c>
      <c r="G1740" s="44">
        <f t="shared" si="163"/>
        <v>1.0003224573924701</v>
      </c>
      <c r="H1740" s="58">
        <f t="shared" si="167"/>
        <v>2.1891467075886299</v>
      </c>
    </row>
    <row r="1741" spans="1:8" x14ac:dyDescent="0.3">
      <c r="A1741" s="9">
        <v>43070</v>
      </c>
      <c r="B1741" s="37">
        <v>7.39</v>
      </c>
      <c r="C1741" s="16">
        <f t="shared" si="162"/>
        <v>1.0002829600000001</v>
      </c>
      <c r="D1741" s="16">
        <f t="shared" si="164"/>
        <v>2.0446130368266999</v>
      </c>
      <c r="E1741" s="43">
        <f t="shared" si="165"/>
        <v>1.0003140855999999</v>
      </c>
      <c r="F1741" s="57">
        <f t="shared" si="166"/>
        <v>2.21192410936965</v>
      </c>
      <c r="G1741" s="44">
        <f t="shared" si="163"/>
        <v>1.0003224573924701</v>
      </c>
      <c r="H1741" s="58">
        <f t="shared" si="167"/>
        <v>2.1898526141276902</v>
      </c>
    </row>
    <row r="1742" spans="1:8" x14ac:dyDescent="0.3">
      <c r="A1742" s="9">
        <v>43073</v>
      </c>
      <c r="B1742" s="37">
        <v>7.39</v>
      </c>
      <c r="C1742" s="16">
        <f t="shared" si="162"/>
        <v>1.0002829600000001</v>
      </c>
      <c r="D1742" s="16">
        <f t="shared" si="164"/>
        <v>2.0451915805316001</v>
      </c>
      <c r="E1742" s="43">
        <f t="shared" si="165"/>
        <v>1.0003140855999999</v>
      </c>
      <c r="F1742" s="57">
        <f t="shared" si="166"/>
        <v>2.2126188428806999</v>
      </c>
      <c r="G1742" s="44">
        <f t="shared" si="163"/>
        <v>1.0003224573924701</v>
      </c>
      <c r="H1742" s="58">
        <f t="shared" si="167"/>
        <v>2.1905587482915401</v>
      </c>
    </row>
    <row r="1743" spans="1:8" x14ac:dyDescent="0.3">
      <c r="A1743" s="9">
        <v>43074</v>
      </c>
      <c r="B1743" s="37">
        <v>7.39</v>
      </c>
      <c r="C1743" s="16">
        <f t="shared" si="162"/>
        <v>1.0002829600000001</v>
      </c>
      <c r="D1743" s="16">
        <f t="shared" si="164"/>
        <v>2.0457702879412301</v>
      </c>
      <c r="E1743" s="43">
        <f t="shared" si="165"/>
        <v>1.0003140855999999</v>
      </c>
      <c r="F1743" s="57">
        <f t="shared" si="166"/>
        <v>2.2133137945975401</v>
      </c>
      <c r="G1743" s="44">
        <f t="shared" si="163"/>
        <v>1.0003224573924701</v>
      </c>
      <c r="H1743" s="58">
        <f t="shared" si="167"/>
        <v>2.1912651101535698</v>
      </c>
    </row>
    <row r="1744" spans="1:8" x14ac:dyDescent="0.3">
      <c r="A1744" s="9">
        <v>43075</v>
      </c>
      <c r="B1744" s="37">
        <v>7.39</v>
      </c>
      <c r="C1744" s="16">
        <f t="shared" si="162"/>
        <v>1.0002829600000001</v>
      </c>
      <c r="D1744" s="16">
        <f t="shared" si="164"/>
        <v>2.0463491591019101</v>
      </c>
      <c r="E1744" s="43">
        <f t="shared" si="165"/>
        <v>1.0003140855999999</v>
      </c>
      <c r="F1744" s="57">
        <f t="shared" si="166"/>
        <v>2.2140089645886998</v>
      </c>
      <c r="G1744" s="44">
        <f t="shared" si="163"/>
        <v>1.0003224573924701</v>
      </c>
      <c r="H1744" s="58">
        <f t="shared" si="167"/>
        <v>2.1919716997871999</v>
      </c>
    </row>
    <row r="1745" spans="1:8" x14ac:dyDescent="0.3">
      <c r="A1745" s="9">
        <v>43076</v>
      </c>
      <c r="B1745" s="37">
        <v>6.89</v>
      </c>
      <c r="C1745" s="16">
        <f t="shared" si="162"/>
        <v>1.00026444</v>
      </c>
      <c r="D1745" s="16">
        <f t="shared" si="164"/>
        <v>2.0469281940599702</v>
      </c>
      <c r="E1745" s="43">
        <f t="shared" si="165"/>
        <v>1.0002935284000001</v>
      </c>
      <c r="F1745" s="57">
        <f t="shared" si="166"/>
        <v>2.2147043529227499</v>
      </c>
      <c r="G1745" s="44">
        <f t="shared" si="163"/>
        <v>1.0003039366611901</v>
      </c>
      <c r="H1745" s="58">
        <f t="shared" si="167"/>
        <v>2.1926785172658798</v>
      </c>
    </row>
    <row r="1746" spans="1:8" x14ac:dyDescent="0.3">
      <c r="A1746" s="9">
        <v>43077</v>
      </c>
      <c r="B1746" s="37">
        <v>6.89</v>
      </c>
      <c r="C1746" s="16">
        <f t="shared" si="162"/>
        <v>1.00026444</v>
      </c>
      <c r="D1746" s="16">
        <f t="shared" si="164"/>
        <v>2.0474694837516099</v>
      </c>
      <c r="E1746" s="43">
        <f t="shared" si="165"/>
        <v>1.0002935284000001</v>
      </c>
      <c r="F1746" s="57">
        <f t="shared" si="166"/>
        <v>2.2153544315479401</v>
      </c>
      <c r="G1746" s="44">
        <f t="shared" si="163"/>
        <v>1.0003039366611901</v>
      </c>
      <c r="H1746" s="58">
        <f t="shared" si="167"/>
        <v>2.1933449526534798</v>
      </c>
    </row>
    <row r="1747" spans="1:8" x14ac:dyDescent="0.3">
      <c r="A1747" s="9">
        <v>43080</v>
      </c>
      <c r="B1747" s="37">
        <v>6.89</v>
      </c>
      <c r="C1747" s="16">
        <f t="shared" si="162"/>
        <v>1.00026444</v>
      </c>
      <c r="D1747" s="16">
        <f t="shared" si="164"/>
        <v>2.0480109165818901</v>
      </c>
      <c r="E1747" s="43">
        <f t="shared" si="165"/>
        <v>1.0002935284000001</v>
      </c>
      <c r="F1747" s="57">
        <f t="shared" si="166"/>
        <v>2.2160047009896702</v>
      </c>
      <c r="G1747" s="44">
        <f t="shared" si="163"/>
        <v>1.0003039366611901</v>
      </c>
      <c r="H1747" s="58">
        <f t="shared" si="167"/>
        <v>2.1940115905952302</v>
      </c>
    </row>
    <row r="1748" spans="1:8" x14ac:dyDescent="0.3">
      <c r="A1748" s="9">
        <v>43081</v>
      </c>
      <c r="B1748" s="37">
        <v>6.89</v>
      </c>
      <c r="C1748" s="16">
        <f t="shared" si="162"/>
        <v>1.00026444</v>
      </c>
      <c r="D1748" s="16">
        <f t="shared" si="164"/>
        <v>2.0485524925886698</v>
      </c>
      <c r="E1748" s="43">
        <f t="shared" si="165"/>
        <v>1.0002935284000001</v>
      </c>
      <c r="F1748" s="57">
        <f t="shared" si="166"/>
        <v>2.2166551613039398</v>
      </c>
      <c r="G1748" s="44">
        <f t="shared" si="163"/>
        <v>1.0003039366611901</v>
      </c>
      <c r="H1748" s="58">
        <f t="shared" si="167"/>
        <v>2.1946784311526901</v>
      </c>
    </row>
    <row r="1749" spans="1:8" x14ac:dyDescent="0.3">
      <c r="A1749" s="9">
        <v>43082</v>
      </c>
      <c r="B1749" s="37">
        <v>6.89</v>
      </c>
      <c r="C1749" s="16">
        <f t="shared" si="162"/>
        <v>1.00026444</v>
      </c>
      <c r="D1749" s="16">
        <f t="shared" si="164"/>
        <v>2.0490942118098099</v>
      </c>
      <c r="E1749" s="43">
        <f t="shared" si="165"/>
        <v>1.0002935284000001</v>
      </c>
      <c r="F1749" s="57">
        <f t="shared" si="166"/>
        <v>2.2173058125467899</v>
      </c>
      <c r="G1749" s="44">
        <f t="shared" si="163"/>
        <v>1.0003039366611901</v>
      </c>
      <c r="H1749" s="58">
        <f t="shared" si="167"/>
        <v>2.1953454743874401</v>
      </c>
    </row>
    <row r="1750" spans="1:8" x14ac:dyDescent="0.3">
      <c r="A1750" s="9">
        <v>43083</v>
      </c>
      <c r="B1750" s="37">
        <v>6.89</v>
      </c>
      <c r="C1750" s="16">
        <f t="shared" si="162"/>
        <v>1.00026444</v>
      </c>
      <c r="D1750" s="16">
        <f t="shared" si="164"/>
        <v>2.0496360742831801</v>
      </c>
      <c r="E1750" s="43">
        <f t="shared" si="165"/>
        <v>1.0002935284000001</v>
      </c>
      <c r="F1750" s="57">
        <f t="shared" si="166"/>
        <v>2.2179566547742602</v>
      </c>
      <c r="G1750" s="44">
        <f t="shared" si="163"/>
        <v>1.0003039366611901</v>
      </c>
      <c r="H1750" s="58">
        <f t="shared" si="167"/>
        <v>2.1960127203610802</v>
      </c>
    </row>
    <row r="1751" spans="1:8" x14ac:dyDescent="0.3">
      <c r="A1751" s="9">
        <v>43084</v>
      </c>
      <c r="B1751" s="37">
        <v>6.89</v>
      </c>
      <c r="C1751" s="16">
        <f t="shared" si="162"/>
        <v>1.00026444</v>
      </c>
      <c r="D1751" s="16">
        <f t="shared" si="164"/>
        <v>2.0501780800466598</v>
      </c>
      <c r="E1751" s="43">
        <f t="shared" si="165"/>
        <v>1.0002935284000001</v>
      </c>
      <c r="F1751" s="57">
        <f t="shared" si="166"/>
        <v>2.2186076880424102</v>
      </c>
      <c r="G1751" s="44">
        <f t="shared" si="163"/>
        <v>1.0003039366611901</v>
      </c>
      <c r="H1751" s="58">
        <f t="shared" si="167"/>
        <v>2.1966801691352398</v>
      </c>
    </row>
    <row r="1752" spans="1:8" x14ac:dyDescent="0.3">
      <c r="A1752" s="9">
        <v>43087</v>
      </c>
      <c r="B1752" s="37">
        <v>6.89</v>
      </c>
      <c r="C1752" s="16">
        <f t="shared" si="162"/>
        <v>1.00026444</v>
      </c>
      <c r="D1752" s="16">
        <f t="shared" si="164"/>
        <v>2.0507202291381499</v>
      </c>
      <c r="E1752" s="43">
        <f t="shared" si="165"/>
        <v>1.0002935284000001</v>
      </c>
      <c r="F1752" s="57">
        <f t="shared" si="166"/>
        <v>2.2192589124073101</v>
      </c>
      <c r="G1752" s="44">
        <f t="shared" si="163"/>
        <v>1.0003039366611901</v>
      </c>
      <c r="H1752" s="58">
        <f t="shared" si="167"/>
        <v>2.19734782077155</v>
      </c>
    </row>
    <row r="1753" spans="1:8" x14ac:dyDescent="0.3">
      <c r="A1753" s="9">
        <v>43088</v>
      </c>
      <c r="B1753" s="37">
        <v>6.89</v>
      </c>
      <c r="C1753" s="16">
        <f t="shared" si="162"/>
        <v>1.00026444</v>
      </c>
      <c r="D1753" s="16">
        <f t="shared" si="164"/>
        <v>2.05126252159554</v>
      </c>
      <c r="E1753" s="43">
        <f t="shared" si="165"/>
        <v>1.0002935284000001</v>
      </c>
      <c r="F1753" s="57">
        <f t="shared" si="166"/>
        <v>2.2199103279250498</v>
      </c>
      <c r="G1753" s="44">
        <f t="shared" si="163"/>
        <v>1.0003039366611901</v>
      </c>
      <c r="H1753" s="58">
        <f t="shared" si="167"/>
        <v>2.19801567533167</v>
      </c>
    </row>
    <row r="1754" spans="1:8" x14ac:dyDescent="0.3">
      <c r="A1754" s="9">
        <v>43089</v>
      </c>
      <c r="B1754" s="37">
        <v>6.89</v>
      </c>
      <c r="C1754" s="16">
        <f t="shared" si="162"/>
        <v>1.00026444</v>
      </c>
      <c r="D1754" s="16">
        <f t="shared" si="164"/>
        <v>2.0518049574567501</v>
      </c>
      <c r="E1754" s="43">
        <f t="shared" si="165"/>
        <v>1.0002935284000001</v>
      </c>
      <c r="F1754" s="57">
        <f t="shared" si="166"/>
        <v>2.2205619346517498</v>
      </c>
      <c r="G1754" s="44">
        <f t="shared" si="163"/>
        <v>1.0003039366611901</v>
      </c>
      <c r="H1754" s="58">
        <f t="shared" si="167"/>
        <v>2.1986837328772699</v>
      </c>
    </row>
    <row r="1755" spans="1:8" x14ac:dyDescent="0.3">
      <c r="A1755" s="9">
        <v>43090</v>
      </c>
      <c r="B1755" s="37">
        <v>6.89</v>
      </c>
      <c r="C1755" s="16">
        <f t="shared" si="162"/>
        <v>1.00026444</v>
      </c>
      <c r="D1755" s="16">
        <f t="shared" si="164"/>
        <v>2.0523475367596999</v>
      </c>
      <c r="E1755" s="43">
        <f t="shared" si="165"/>
        <v>1.0002935284000001</v>
      </c>
      <c r="F1755" s="57">
        <f t="shared" si="166"/>
        <v>2.2212137326435299</v>
      </c>
      <c r="G1755" s="44">
        <f t="shared" si="163"/>
        <v>1.0003039366611901</v>
      </c>
      <c r="H1755" s="58">
        <f t="shared" si="167"/>
        <v>2.1993519934700498</v>
      </c>
    </row>
    <row r="1756" spans="1:8" x14ac:dyDescent="0.3">
      <c r="A1756" s="9">
        <v>43091</v>
      </c>
      <c r="B1756" s="37">
        <v>6.89</v>
      </c>
      <c r="C1756" s="16">
        <f t="shared" si="162"/>
        <v>1.00026444</v>
      </c>
      <c r="D1756" s="16">
        <f t="shared" si="164"/>
        <v>2.0528902595423202</v>
      </c>
      <c r="E1756" s="43">
        <f t="shared" si="165"/>
        <v>1.0002935284000001</v>
      </c>
      <c r="F1756" s="57">
        <f t="shared" si="166"/>
        <v>2.2218657219565299</v>
      </c>
      <c r="G1756" s="44">
        <f t="shared" si="163"/>
        <v>1.0003039366611901</v>
      </c>
      <c r="H1756" s="58">
        <f t="shared" si="167"/>
        <v>2.2000204571717301</v>
      </c>
    </row>
    <row r="1757" spans="1:8" x14ac:dyDescent="0.3">
      <c r="A1757" s="9">
        <v>43095</v>
      </c>
      <c r="B1757" s="37">
        <v>6.89</v>
      </c>
      <c r="C1757" s="16">
        <f t="shared" si="162"/>
        <v>1.00026444</v>
      </c>
      <c r="D1757" s="16">
        <f t="shared" si="164"/>
        <v>2.0534331258425498</v>
      </c>
      <c r="E1757" s="43">
        <f t="shared" si="165"/>
        <v>1.0002935284000001</v>
      </c>
      <c r="F1757" s="57">
        <f t="shared" si="166"/>
        <v>2.22251790264691</v>
      </c>
      <c r="G1757" s="44">
        <f t="shared" si="163"/>
        <v>1.0003039366611901</v>
      </c>
      <c r="H1757" s="58">
        <f t="shared" si="167"/>
        <v>2.2006891240440298</v>
      </c>
    </row>
    <row r="1758" spans="1:8" x14ac:dyDescent="0.3">
      <c r="A1758" s="9">
        <v>43096</v>
      </c>
      <c r="B1758" s="37">
        <v>6.89</v>
      </c>
      <c r="C1758" s="16">
        <f t="shared" si="162"/>
        <v>1.00026444</v>
      </c>
      <c r="D1758" s="16">
        <f t="shared" si="164"/>
        <v>2.0539761356983499</v>
      </c>
      <c r="E1758" s="43">
        <f t="shared" si="165"/>
        <v>1.0002935284000001</v>
      </c>
      <c r="F1758" s="57">
        <f t="shared" si="166"/>
        <v>2.2231702747708502</v>
      </c>
      <c r="G1758" s="44">
        <f t="shared" si="163"/>
        <v>1.0003039366611901</v>
      </c>
      <c r="H1758" s="58">
        <f t="shared" si="167"/>
        <v>2.2013579941487098</v>
      </c>
    </row>
    <row r="1759" spans="1:8" x14ac:dyDescent="0.3">
      <c r="A1759" s="9">
        <v>43097</v>
      </c>
      <c r="B1759" s="37">
        <v>6.89</v>
      </c>
      <c r="C1759" s="16">
        <f t="shared" si="162"/>
        <v>1.00026444</v>
      </c>
      <c r="D1759" s="16">
        <f t="shared" si="164"/>
        <v>2.0545192891476698</v>
      </c>
      <c r="E1759" s="43">
        <f t="shared" si="165"/>
        <v>1.0002935284000001</v>
      </c>
      <c r="F1759" s="57">
        <f t="shared" si="166"/>
        <v>2.22382283838453</v>
      </c>
      <c r="G1759" s="44">
        <f t="shared" si="163"/>
        <v>1.0003039366611901</v>
      </c>
      <c r="H1759" s="58">
        <f t="shared" si="167"/>
        <v>2.2020270675475402</v>
      </c>
    </row>
    <row r="1760" spans="1:8" x14ac:dyDescent="0.3">
      <c r="A1760" s="9">
        <v>43098</v>
      </c>
      <c r="B1760" s="37">
        <v>6.89</v>
      </c>
      <c r="C1760" s="16">
        <f t="shared" si="162"/>
        <v>1.00026444</v>
      </c>
      <c r="D1760" s="16">
        <f t="shared" si="164"/>
        <v>2.0550625862284901</v>
      </c>
      <c r="E1760" s="43">
        <f t="shared" si="165"/>
        <v>1.0002935284000001</v>
      </c>
      <c r="F1760" s="57">
        <f t="shared" si="166"/>
        <v>2.22447559354416</v>
      </c>
      <c r="G1760" s="44">
        <f t="shared" si="163"/>
        <v>1.0003039366611901</v>
      </c>
      <c r="H1760" s="58">
        <f t="shared" si="167"/>
        <v>2.2026963443023</v>
      </c>
    </row>
    <row r="1761" spans="1:8" x14ac:dyDescent="0.3">
      <c r="A1761" s="9">
        <v>43102</v>
      </c>
      <c r="B1761" s="37">
        <v>6.89</v>
      </c>
      <c r="C1761" s="16">
        <f t="shared" si="162"/>
        <v>1.00026444</v>
      </c>
      <c r="D1761" s="16">
        <f t="shared" si="164"/>
        <v>2.0556060269787899</v>
      </c>
      <c r="E1761" s="43">
        <f t="shared" si="165"/>
        <v>1.0002935284000001</v>
      </c>
      <c r="F1761" s="57">
        <f t="shared" si="166"/>
        <v>2.22512854030597</v>
      </c>
      <c r="G1761" s="44">
        <f t="shared" si="163"/>
        <v>1.0003039366611901</v>
      </c>
      <c r="H1761" s="58">
        <f t="shared" si="167"/>
        <v>2.2033658244747998</v>
      </c>
    </row>
    <row r="1762" spans="1:8" x14ac:dyDescent="0.3">
      <c r="A1762" s="9">
        <v>43103</v>
      </c>
      <c r="B1762" s="37">
        <v>6.89</v>
      </c>
      <c r="C1762" s="16">
        <f t="shared" si="162"/>
        <v>1.00026444</v>
      </c>
      <c r="D1762" s="16">
        <f t="shared" si="164"/>
        <v>2.0561496114365601</v>
      </c>
      <c r="E1762" s="43">
        <f t="shared" si="165"/>
        <v>1.0002935284000001</v>
      </c>
      <c r="F1762" s="57">
        <f t="shared" si="166"/>
        <v>2.2257816787262001</v>
      </c>
      <c r="G1762" s="44">
        <f t="shared" si="163"/>
        <v>1.0003039366611901</v>
      </c>
      <c r="H1762" s="58">
        <f t="shared" si="167"/>
        <v>2.2040355081268701</v>
      </c>
    </row>
    <row r="1763" spans="1:8" x14ac:dyDescent="0.3">
      <c r="A1763" s="9">
        <v>43104</v>
      </c>
      <c r="B1763" s="37">
        <v>6.89</v>
      </c>
      <c r="C1763" s="16">
        <f t="shared" si="162"/>
        <v>1.00026444</v>
      </c>
      <c r="D1763" s="16">
        <f t="shared" si="164"/>
        <v>2.0566933396398102</v>
      </c>
      <c r="E1763" s="43">
        <f t="shared" si="165"/>
        <v>1.0002935284000001</v>
      </c>
      <c r="F1763" s="57">
        <f t="shared" si="166"/>
        <v>2.22643500886111</v>
      </c>
      <c r="G1763" s="44">
        <f t="shared" si="163"/>
        <v>1.0003039366611901</v>
      </c>
      <c r="H1763" s="58">
        <f t="shared" si="167"/>
        <v>2.2047053953203499</v>
      </c>
    </row>
    <row r="1764" spans="1:8" x14ac:dyDescent="0.3">
      <c r="A1764" s="9">
        <v>43105</v>
      </c>
      <c r="B1764" s="37">
        <v>6.89</v>
      </c>
      <c r="C1764" s="16">
        <f t="shared" si="162"/>
        <v>1.00026444</v>
      </c>
      <c r="D1764" s="16">
        <f t="shared" si="164"/>
        <v>2.0572372116265401</v>
      </c>
      <c r="E1764" s="43">
        <f t="shared" si="165"/>
        <v>1.0002935284000001</v>
      </c>
      <c r="F1764" s="57">
        <f t="shared" si="166"/>
        <v>2.2270885307669701</v>
      </c>
      <c r="G1764" s="44">
        <f t="shared" si="163"/>
        <v>1.0003039366611901</v>
      </c>
      <c r="H1764" s="58">
        <f t="shared" si="167"/>
        <v>2.2053754861171102</v>
      </c>
    </row>
    <row r="1765" spans="1:8" x14ac:dyDescent="0.3">
      <c r="A1765" s="9">
        <v>43108</v>
      </c>
      <c r="B1765" s="37">
        <v>6.89</v>
      </c>
      <c r="C1765" s="16">
        <f t="shared" si="162"/>
        <v>1.00026444</v>
      </c>
      <c r="D1765" s="16">
        <f t="shared" si="164"/>
        <v>2.0577812274347802</v>
      </c>
      <c r="E1765" s="43">
        <f t="shared" si="165"/>
        <v>1.0002935284000001</v>
      </c>
      <c r="F1765" s="57">
        <f t="shared" si="166"/>
        <v>2.2277422445000599</v>
      </c>
      <c r="G1765" s="44">
        <f t="shared" si="163"/>
        <v>1.0003039366611901</v>
      </c>
      <c r="H1765" s="58">
        <f t="shared" si="167"/>
        <v>2.2060457805790299</v>
      </c>
    </row>
    <row r="1766" spans="1:8" x14ac:dyDescent="0.3">
      <c r="A1766" s="9">
        <v>43109</v>
      </c>
      <c r="B1766" s="37">
        <v>6.89</v>
      </c>
      <c r="C1766" s="16">
        <f t="shared" si="162"/>
        <v>1.00026444</v>
      </c>
      <c r="D1766" s="16">
        <f t="shared" si="164"/>
        <v>2.0583253871025602</v>
      </c>
      <c r="E1766" s="43">
        <f t="shared" si="165"/>
        <v>1.0002935284000001</v>
      </c>
      <c r="F1766" s="57">
        <f t="shared" si="166"/>
        <v>2.2283961501167</v>
      </c>
      <c r="G1766" s="44">
        <f t="shared" si="163"/>
        <v>1.0003039366611901</v>
      </c>
      <c r="H1766" s="58">
        <f t="shared" si="167"/>
        <v>2.2067162787680101</v>
      </c>
    </row>
    <row r="1767" spans="1:8" x14ac:dyDescent="0.3">
      <c r="A1767" s="9">
        <v>43110</v>
      </c>
      <c r="B1767" s="37">
        <v>6.89</v>
      </c>
      <c r="C1767" s="16">
        <f t="shared" si="162"/>
        <v>1.00026444</v>
      </c>
      <c r="D1767" s="16">
        <f t="shared" si="164"/>
        <v>2.05886969066793</v>
      </c>
      <c r="E1767" s="43">
        <f t="shared" si="165"/>
        <v>1.0002935284000001</v>
      </c>
      <c r="F1767" s="57">
        <f t="shared" si="166"/>
        <v>2.2290502476732099</v>
      </c>
      <c r="G1767" s="44">
        <f t="shared" si="163"/>
        <v>1.0003039366611901</v>
      </c>
      <c r="H1767" s="58">
        <f t="shared" si="167"/>
        <v>2.2073869807459698</v>
      </c>
    </row>
    <row r="1768" spans="1:8" x14ac:dyDescent="0.3">
      <c r="A1768" s="9">
        <v>43111</v>
      </c>
      <c r="B1768" s="37">
        <v>6.89</v>
      </c>
      <c r="C1768" s="16">
        <f t="shared" si="162"/>
        <v>1.00026444</v>
      </c>
      <c r="D1768" s="16">
        <f t="shared" si="164"/>
        <v>2.0594141381689299</v>
      </c>
      <c r="E1768" s="43">
        <f t="shared" si="165"/>
        <v>1.0002935284000001</v>
      </c>
      <c r="F1768" s="57">
        <f t="shared" si="166"/>
        <v>2.2297045372259299</v>
      </c>
      <c r="G1768" s="44">
        <f t="shared" si="163"/>
        <v>1.0003039366611901</v>
      </c>
      <c r="H1768" s="58">
        <f t="shared" si="167"/>
        <v>2.2080578865748501</v>
      </c>
    </row>
    <row r="1769" spans="1:8" x14ac:dyDescent="0.3">
      <c r="A1769" s="9">
        <v>43112</v>
      </c>
      <c r="B1769" s="37">
        <v>6.89</v>
      </c>
      <c r="C1769" s="16">
        <f t="shared" si="162"/>
        <v>1.00026444</v>
      </c>
      <c r="D1769" s="16">
        <f t="shared" si="164"/>
        <v>2.0599587296436299</v>
      </c>
      <c r="E1769" s="43">
        <f t="shared" si="165"/>
        <v>1.0002935284000001</v>
      </c>
      <c r="F1769" s="57">
        <f t="shared" si="166"/>
        <v>2.2303590188312099</v>
      </c>
      <c r="G1769" s="44">
        <f t="shared" si="163"/>
        <v>1.0003039366611901</v>
      </c>
      <c r="H1769" s="58">
        <f t="shared" si="167"/>
        <v>2.2087289963166099</v>
      </c>
    </row>
    <row r="1770" spans="1:8" x14ac:dyDescent="0.3">
      <c r="A1770" s="9">
        <v>43115</v>
      </c>
      <c r="B1770" s="37">
        <v>6.89</v>
      </c>
      <c r="C1770" s="16">
        <f t="shared" si="162"/>
        <v>1.00026444</v>
      </c>
      <c r="D1770" s="16">
        <f t="shared" si="164"/>
        <v>2.0605034651301</v>
      </c>
      <c r="E1770" s="43">
        <f t="shared" si="165"/>
        <v>1.0002935284000001</v>
      </c>
      <c r="F1770" s="57">
        <f t="shared" si="166"/>
        <v>2.2310136925454298</v>
      </c>
      <c r="G1770" s="44">
        <f t="shared" si="163"/>
        <v>1.0003039366611901</v>
      </c>
      <c r="H1770" s="58">
        <f t="shared" si="167"/>
        <v>2.20940031003322</v>
      </c>
    </row>
    <row r="1771" spans="1:8" x14ac:dyDescent="0.3">
      <c r="A1771" s="9">
        <v>43116</v>
      </c>
      <c r="B1771" s="37">
        <v>6.89</v>
      </c>
      <c r="C1771" s="16">
        <f t="shared" si="162"/>
        <v>1.00026444</v>
      </c>
      <c r="D1771" s="16">
        <f t="shared" si="164"/>
        <v>2.0610483446664198</v>
      </c>
      <c r="E1771" s="43">
        <f t="shared" si="165"/>
        <v>1.0002935284000001</v>
      </c>
      <c r="F1771" s="57">
        <f t="shared" si="166"/>
        <v>2.23166855842498</v>
      </c>
      <c r="G1771" s="44">
        <f t="shared" si="163"/>
        <v>1.0003039366611901</v>
      </c>
      <c r="H1771" s="58">
        <f t="shared" si="167"/>
        <v>2.2100718277866802</v>
      </c>
    </row>
    <row r="1772" spans="1:8" x14ac:dyDescent="0.3">
      <c r="A1772" s="9">
        <v>43117</v>
      </c>
      <c r="B1772" s="37">
        <v>6.89</v>
      </c>
      <c r="C1772" s="16">
        <f t="shared" si="162"/>
        <v>1.00026444</v>
      </c>
      <c r="D1772" s="16">
        <f t="shared" si="164"/>
        <v>2.06159336829068</v>
      </c>
      <c r="E1772" s="43">
        <f t="shared" si="165"/>
        <v>1.0002935284000001</v>
      </c>
      <c r="F1772" s="57">
        <f t="shared" si="166"/>
        <v>2.2323236165262599</v>
      </c>
      <c r="G1772" s="44">
        <f t="shared" si="163"/>
        <v>1.0003039366611901</v>
      </c>
      <c r="H1772" s="58">
        <f t="shared" si="167"/>
        <v>2.2107435496390102</v>
      </c>
    </row>
    <row r="1773" spans="1:8" x14ac:dyDescent="0.3">
      <c r="A1773" s="9">
        <v>43118</v>
      </c>
      <c r="B1773" s="37">
        <v>6.89</v>
      </c>
      <c r="C1773" s="16">
        <f t="shared" si="162"/>
        <v>1.00026444</v>
      </c>
      <c r="D1773" s="16">
        <f t="shared" si="164"/>
        <v>2.0621385360409898</v>
      </c>
      <c r="E1773" s="43">
        <f t="shared" si="165"/>
        <v>1.0002935284000001</v>
      </c>
      <c r="F1773" s="57">
        <f t="shared" si="166"/>
        <v>2.2329788669056998</v>
      </c>
      <c r="G1773" s="44">
        <f t="shared" si="163"/>
        <v>1.0003039366611901</v>
      </c>
      <c r="H1773" s="58">
        <f t="shared" si="167"/>
        <v>2.2114154756522399</v>
      </c>
    </row>
    <row r="1774" spans="1:8" x14ac:dyDescent="0.3">
      <c r="A1774" s="9">
        <v>43119</v>
      </c>
      <c r="B1774" s="37">
        <v>6.89</v>
      </c>
      <c r="C1774" s="16">
        <f t="shared" si="162"/>
        <v>1.00026444</v>
      </c>
      <c r="D1774" s="16">
        <f t="shared" si="164"/>
        <v>2.0626838479554599</v>
      </c>
      <c r="E1774" s="43">
        <f t="shared" si="165"/>
        <v>1.0002935284000001</v>
      </c>
      <c r="F1774" s="57">
        <f t="shared" si="166"/>
        <v>2.23363430961974</v>
      </c>
      <c r="G1774" s="44">
        <f t="shared" si="163"/>
        <v>1.0003039366611901</v>
      </c>
      <c r="H1774" s="58">
        <f t="shared" si="167"/>
        <v>2.21208760588841</v>
      </c>
    </row>
    <row r="1775" spans="1:8" x14ac:dyDescent="0.3">
      <c r="A1775" s="9">
        <v>43122</v>
      </c>
      <c r="B1775" s="37">
        <v>6.89</v>
      </c>
      <c r="C1775" s="16">
        <f t="shared" si="162"/>
        <v>1.00026444</v>
      </c>
      <c r="D1775" s="16">
        <f t="shared" si="164"/>
        <v>2.0632293040722098</v>
      </c>
      <c r="E1775" s="43">
        <f t="shared" si="165"/>
        <v>1.0002935284000001</v>
      </c>
      <c r="F1775" s="57">
        <f t="shared" si="166"/>
        <v>2.2342899447248299</v>
      </c>
      <c r="G1775" s="44">
        <f t="shared" si="163"/>
        <v>1.0003039366611901</v>
      </c>
      <c r="H1775" s="58">
        <f t="shared" si="167"/>
        <v>2.2127599404096001</v>
      </c>
    </row>
    <row r="1776" spans="1:8" x14ac:dyDescent="0.3">
      <c r="A1776" s="9">
        <v>43123</v>
      </c>
      <c r="B1776" s="37">
        <v>6.89</v>
      </c>
      <c r="C1776" s="16">
        <f t="shared" si="162"/>
        <v>1.00026444</v>
      </c>
      <c r="D1776" s="16">
        <f t="shared" si="164"/>
        <v>2.0637749044293798</v>
      </c>
      <c r="E1776" s="43">
        <f t="shared" si="165"/>
        <v>1.0002935284000001</v>
      </c>
      <c r="F1776" s="57">
        <f t="shared" si="166"/>
        <v>2.23494577227744</v>
      </c>
      <c r="G1776" s="44">
        <f t="shared" si="163"/>
        <v>1.0003039366611901</v>
      </c>
      <c r="H1776" s="58">
        <f t="shared" si="167"/>
        <v>2.2134324792779001</v>
      </c>
    </row>
    <row r="1777" spans="1:8" x14ac:dyDescent="0.3">
      <c r="A1777" s="9">
        <v>43124</v>
      </c>
      <c r="B1777" s="37">
        <v>6.89</v>
      </c>
      <c r="C1777" s="16">
        <f t="shared" si="162"/>
        <v>1.00026444</v>
      </c>
      <c r="D1777" s="16">
        <f t="shared" si="164"/>
        <v>2.06432064906511</v>
      </c>
      <c r="E1777" s="43">
        <f t="shared" si="165"/>
        <v>1.0002935284000001</v>
      </c>
      <c r="F1777" s="57">
        <f t="shared" si="166"/>
        <v>2.2356017923340601</v>
      </c>
      <c r="G1777" s="44">
        <f t="shared" si="163"/>
        <v>1.0003039366611901</v>
      </c>
      <c r="H1777" s="58">
        <f t="shared" si="167"/>
        <v>2.2141052225554199</v>
      </c>
    </row>
    <row r="1778" spans="1:8" x14ac:dyDescent="0.3">
      <c r="A1778" s="9">
        <v>43125</v>
      </c>
      <c r="B1778" s="37">
        <v>6.89</v>
      </c>
      <c r="C1778" s="16">
        <f t="shared" si="162"/>
        <v>1.00026444</v>
      </c>
      <c r="D1778" s="16">
        <f t="shared" si="164"/>
        <v>2.0648665380175499</v>
      </c>
      <c r="E1778" s="43">
        <f t="shared" si="165"/>
        <v>1.0002935284000001</v>
      </c>
      <c r="F1778" s="57">
        <f t="shared" si="166"/>
        <v>2.2362580049512002</v>
      </c>
      <c r="G1778" s="44">
        <f t="shared" si="163"/>
        <v>1.0003039366611901</v>
      </c>
      <c r="H1778" s="58">
        <f t="shared" si="167"/>
        <v>2.2147781703042901</v>
      </c>
    </row>
    <row r="1779" spans="1:8" x14ac:dyDescent="0.3">
      <c r="A1779" s="9">
        <v>43126</v>
      </c>
      <c r="B1779" s="37">
        <v>6.89</v>
      </c>
      <c r="C1779" s="16">
        <f t="shared" si="162"/>
        <v>1.00026444</v>
      </c>
      <c r="D1779" s="16">
        <f t="shared" si="164"/>
        <v>2.0654125713248601</v>
      </c>
      <c r="E1779" s="43">
        <f t="shared" si="165"/>
        <v>1.0002935284000001</v>
      </c>
      <c r="F1779" s="57">
        <f t="shared" si="166"/>
        <v>2.23691441018538</v>
      </c>
      <c r="G1779" s="44">
        <f t="shared" si="163"/>
        <v>1.0003039366611901</v>
      </c>
      <c r="H1779" s="58">
        <f t="shared" si="167"/>
        <v>2.2154513225866501</v>
      </c>
    </row>
    <row r="1780" spans="1:8" x14ac:dyDescent="0.3">
      <c r="A1780" s="9">
        <v>43129</v>
      </c>
      <c r="B1780" s="37">
        <v>6.89</v>
      </c>
      <c r="C1780" s="16">
        <f t="shared" si="162"/>
        <v>1.00026444</v>
      </c>
      <c r="D1780" s="16">
        <f t="shared" si="164"/>
        <v>2.0659587490252198</v>
      </c>
      <c r="E1780" s="43">
        <f t="shared" si="165"/>
        <v>1.0002935284000001</v>
      </c>
      <c r="F1780" s="57">
        <f t="shared" si="166"/>
        <v>2.2375710080931399</v>
      </c>
      <c r="G1780" s="44">
        <f t="shared" si="163"/>
        <v>1.0003039366611901</v>
      </c>
      <c r="H1780" s="58">
        <f t="shared" si="167"/>
        <v>2.2161246794646701</v>
      </c>
    </row>
    <row r="1781" spans="1:8" x14ac:dyDescent="0.3">
      <c r="A1781" s="9">
        <v>43130</v>
      </c>
      <c r="B1781" s="37">
        <v>6.89</v>
      </c>
      <c r="C1781" s="16">
        <f t="shared" si="162"/>
        <v>1.00026444</v>
      </c>
      <c r="D1781" s="16">
        <f t="shared" si="164"/>
        <v>2.06650507115681</v>
      </c>
      <c r="E1781" s="43">
        <f t="shared" si="165"/>
        <v>1.0002935284000001</v>
      </c>
      <c r="F1781" s="57">
        <f t="shared" si="166"/>
        <v>2.2382277987310299</v>
      </c>
      <c r="G1781" s="44">
        <f t="shared" si="163"/>
        <v>1.0003039366611901</v>
      </c>
      <c r="H1781" s="58">
        <f t="shared" si="167"/>
        <v>2.21679824100053</v>
      </c>
    </row>
    <row r="1782" spans="1:8" x14ac:dyDescent="0.3">
      <c r="A1782" s="9">
        <v>43131</v>
      </c>
      <c r="B1782" s="37">
        <v>6.89</v>
      </c>
      <c r="C1782" s="16">
        <f t="shared" si="162"/>
        <v>1.00026444</v>
      </c>
      <c r="D1782" s="16">
        <f t="shared" si="164"/>
        <v>2.06705153775783</v>
      </c>
      <c r="E1782" s="43">
        <f t="shared" si="165"/>
        <v>1.0002935284000001</v>
      </c>
      <c r="F1782" s="57">
        <f t="shared" si="166"/>
        <v>2.2388847821556301</v>
      </c>
      <c r="G1782" s="44">
        <f t="shared" si="163"/>
        <v>1.0003039366611901</v>
      </c>
      <c r="H1782" s="58">
        <f t="shared" si="167"/>
        <v>2.21747200725643</v>
      </c>
    </row>
    <row r="1783" spans="1:8" x14ac:dyDescent="0.3">
      <c r="A1783" s="9">
        <v>43132</v>
      </c>
      <c r="B1783" s="37">
        <v>6.89</v>
      </c>
      <c r="C1783" s="16">
        <f t="shared" si="162"/>
        <v>1.00026444</v>
      </c>
      <c r="D1783" s="16">
        <f t="shared" si="164"/>
        <v>2.0675981488664701</v>
      </c>
      <c r="E1783" s="43">
        <f t="shared" si="165"/>
        <v>1.0002935284000001</v>
      </c>
      <c r="F1783" s="57">
        <f t="shared" si="166"/>
        <v>2.2395419584235201</v>
      </c>
      <c r="G1783" s="44">
        <f t="shared" si="163"/>
        <v>1.0003039366611901</v>
      </c>
      <c r="H1783" s="58">
        <f t="shared" si="167"/>
        <v>2.2181459782945998</v>
      </c>
    </row>
    <row r="1784" spans="1:8" x14ac:dyDescent="0.3">
      <c r="A1784" s="9">
        <v>43133</v>
      </c>
      <c r="B1784" s="37">
        <v>6.89</v>
      </c>
      <c r="C1784" s="16">
        <f t="shared" si="162"/>
        <v>1.00026444</v>
      </c>
      <c r="D1784" s="16">
        <f t="shared" si="164"/>
        <v>2.0681449045209601</v>
      </c>
      <c r="E1784" s="43">
        <f t="shared" si="165"/>
        <v>1.0002935284000001</v>
      </c>
      <c r="F1784" s="57">
        <f t="shared" si="166"/>
        <v>2.2401993275913101</v>
      </c>
      <c r="G1784" s="44">
        <f t="shared" si="163"/>
        <v>1.0003039366611901</v>
      </c>
      <c r="H1784" s="58">
        <f t="shared" si="167"/>
        <v>2.2188201541772701</v>
      </c>
    </row>
    <row r="1785" spans="1:8" x14ac:dyDescent="0.3">
      <c r="A1785" s="9">
        <v>43136</v>
      </c>
      <c r="B1785" s="37">
        <v>6.89</v>
      </c>
      <c r="C1785" s="16">
        <f t="shared" si="162"/>
        <v>1.00026444</v>
      </c>
      <c r="D1785" s="16">
        <f t="shared" si="164"/>
        <v>2.06869180475951</v>
      </c>
      <c r="E1785" s="43">
        <f t="shared" si="165"/>
        <v>1.0002935284000001</v>
      </c>
      <c r="F1785" s="57">
        <f t="shared" si="166"/>
        <v>2.2408568897156198</v>
      </c>
      <c r="G1785" s="44">
        <f t="shared" si="163"/>
        <v>1.0003039366611901</v>
      </c>
      <c r="H1785" s="58">
        <f t="shared" si="167"/>
        <v>2.2194945349667101</v>
      </c>
    </row>
    <row r="1786" spans="1:8" x14ac:dyDescent="0.3">
      <c r="A1786" s="9">
        <v>43137</v>
      </c>
      <c r="B1786" s="37">
        <v>6.89</v>
      </c>
      <c r="C1786" s="16">
        <f t="shared" si="162"/>
        <v>1.00026444</v>
      </c>
      <c r="D1786" s="16">
        <f t="shared" si="164"/>
        <v>2.0692388496203602</v>
      </c>
      <c r="E1786" s="43">
        <f t="shared" si="165"/>
        <v>1.0002935284000001</v>
      </c>
      <c r="F1786" s="57">
        <f t="shared" si="166"/>
        <v>2.24151464485309</v>
      </c>
      <c r="G1786" s="44">
        <f t="shared" si="163"/>
        <v>1.0003039366611901</v>
      </c>
      <c r="H1786" s="58">
        <f t="shared" si="167"/>
        <v>2.2201691207251999</v>
      </c>
    </row>
    <row r="1787" spans="1:8" x14ac:dyDescent="0.3">
      <c r="A1787" s="9">
        <v>43138</v>
      </c>
      <c r="B1787" s="37">
        <v>6.89</v>
      </c>
      <c r="C1787" s="16">
        <f t="shared" si="162"/>
        <v>1.00026444</v>
      </c>
      <c r="D1787" s="16">
        <f t="shared" si="164"/>
        <v>2.06978603914175</v>
      </c>
      <c r="E1787" s="43">
        <f t="shared" si="165"/>
        <v>1.0002935284000001</v>
      </c>
      <c r="F1787" s="57">
        <f t="shared" si="166"/>
        <v>2.2421725930603702</v>
      </c>
      <c r="G1787" s="44">
        <f t="shared" si="163"/>
        <v>1.0003039366611901</v>
      </c>
      <c r="H1787" s="58">
        <f t="shared" si="167"/>
        <v>2.22084391151503</v>
      </c>
    </row>
    <row r="1788" spans="1:8" x14ac:dyDescent="0.3">
      <c r="A1788" s="9">
        <v>43139</v>
      </c>
      <c r="B1788" s="37">
        <v>6.64</v>
      </c>
      <c r="C1788" s="16">
        <f t="shared" si="162"/>
        <v>1.0002551500000001</v>
      </c>
      <c r="D1788" s="16">
        <f t="shared" si="164"/>
        <v>2.0703333733619398</v>
      </c>
      <c r="E1788" s="43">
        <f t="shared" si="165"/>
        <v>1.0002832165</v>
      </c>
      <c r="F1788" s="57">
        <f t="shared" si="166"/>
        <v>2.2428307343941398</v>
      </c>
      <c r="G1788" s="44">
        <f t="shared" si="163"/>
        <v>1.00029464629436</v>
      </c>
      <c r="H1788" s="58">
        <f t="shared" si="167"/>
        <v>2.22151890739852</v>
      </c>
    </row>
    <row r="1789" spans="1:8" x14ac:dyDescent="0.3">
      <c r="A1789" s="9">
        <v>43140</v>
      </c>
      <c r="B1789" s="37">
        <v>6.64</v>
      </c>
      <c r="C1789" s="16">
        <f t="shared" si="162"/>
        <v>1.0002551500000001</v>
      </c>
      <c r="D1789" s="16">
        <f t="shared" si="164"/>
        <v>2.0708616189221498</v>
      </c>
      <c r="E1789" s="43">
        <f t="shared" si="165"/>
        <v>1.0002832165</v>
      </c>
      <c r="F1789" s="57">
        <f t="shared" si="166"/>
        <v>2.2434659410648301</v>
      </c>
      <c r="G1789" s="44">
        <f t="shared" si="163"/>
        <v>1.00029464629436</v>
      </c>
      <c r="H1789" s="58">
        <f t="shared" si="167"/>
        <v>2.2221734697124398</v>
      </c>
    </row>
    <row r="1790" spans="1:8" x14ac:dyDescent="0.3">
      <c r="A1790" s="9">
        <v>43145</v>
      </c>
      <c r="B1790" s="37">
        <v>6.64</v>
      </c>
      <c r="C1790" s="16">
        <f t="shared" si="162"/>
        <v>1.0002551500000001</v>
      </c>
      <c r="D1790" s="16">
        <f t="shared" si="164"/>
        <v>2.0713899992642202</v>
      </c>
      <c r="E1790" s="43">
        <f t="shared" si="165"/>
        <v>1.0002832165</v>
      </c>
      <c r="F1790" s="57">
        <f t="shared" si="166"/>
        <v>2.24410132763653</v>
      </c>
      <c r="G1790" s="44">
        <f t="shared" si="163"/>
        <v>1.00029464629436</v>
      </c>
      <c r="H1790" s="58">
        <f t="shared" si="167"/>
        <v>2.2228282248907201</v>
      </c>
    </row>
    <row r="1791" spans="1:8" x14ac:dyDescent="0.3">
      <c r="A1791" s="9">
        <v>43146</v>
      </c>
      <c r="B1791" s="37">
        <v>6.64</v>
      </c>
      <c r="C1791" s="16">
        <f t="shared" si="162"/>
        <v>1.0002551500000001</v>
      </c>
      <c r="D1791" s="16">
        <f t="shared" si="164"/>
        <v>2.0719185144225301</v>
      </c>
      <c r="E1791" s="43">
        <f t="shared" si="165"/>
        <v>1.0002832165</v>
      </c>
      <c r="F1791" s="57">
        <f t="shared" si="166"/>
        <v>2.24473689416019</v>
      </c>
      <c r="G1791" s="44">
        <f t="shared" si="163"/>
        <v>1.00029464629436</v>
      </c>
      <c r="H1791" s="58">
        <f t="shared" si="167"/>
        <v>2.2234831729901798</v>
      </c>
    </row>
    <row r="1792" spans="1:8" x14ac:dyDescent="0.3">
      <c r="A1792" s="9">
        <v>43147</v>
      </c>
      <c r="B1792" s="37">
        <v>6.64</v>
      </c>
      <c r="C1792" s="16">
        <f t="shared" si="162"/>
        <v>1.0002551500000001</v>
      </c>
      <c r="D1792" s="16">
        <f t="shared" si="164"/>
        <v>2.0724471644314901</v>
      </c>
      <c r="E1792" s="43">
        <f t="shared" si="165"/>
        <v>1.0002832165</v>
      </c>
      <c r="F1792" s="57">
        <f t="shared" si="166"/>
        <v>2.24537264068677</v>
      </c>
      <c r="G1792" s="44">
        <f t="shared" si="163"/>
        <v>1.00029464629436</v>
      </c>
      <c r="H1792" s="58">
        <f t="shared" si="167"/>
        <v>2.22413831406767</v>
      </c>
    </row>
    <row r="1793" spans="1:8" x14ac:dyDescent="0.3">
      <c r="A1793" s="9">
        <v>43150</v>
      </c>
      <c r="B1793" s="37">
        <v>6.64</v>
      </c>
      <c r="C1793" s="16">
        <f t="shared" si="162"/>
        <v>1.0002551500000001</v>
      </c>
      <c r="D1793" s="16">
        <f t="shared" si="164"/>
        <v>2.0729759493255</v>
      </c>
      <c r="E1793" s="43">
        <f t="shared" si="165"/>
        <v>1.0002832165</v>
      </c>
      <c r="F1793" s="57">
        <f t="shared" si="166"/>
        <v>2.2460085672672601</v>
      </c>
      <c r="G1793" s="44">
        <f t="shared" si="163"/>
        <v>1.00029464629436</v>
      </c>
      <c r="H1793" s="58">
        <f t="shared" si="167"/>
        <v>2.2247936481800501</v>
      </c>
    </row>
    <row r="1794" spans="1:8" x14ac:dyDescent="0.3">
      <c r="A1794" s="9">
        <v>43151</v>
      </c>
      <c r="B1794" s="37">
        <v>6.64</v>
      </c>
      <c r="C1794" s="16">
        <f t="shared" si="162"/>
        <v>1.0002551500000001</v>
      </c>
      <c r="D1794" s="16">
        <f t="shared" si="164"/>
        <v>2.0735048691389699</v>
      </c>
      <c r="E1794" s="43">
        <f t="shared" si="165"/>
        <v>1.0002832165</v>
      </c>
      <c r="F1794" s="57">
        <f t="shared" si="166"/>
        <v>2.24664467395265</v>
      </c>
      <c r="G1794" s="44">
        <f t="shared" si="163"/>
        <v>1.00029464629436</v>
      </c>
      <c r="H1794" s="58">
        <f t="shared" si="167"/>
        <v>2.2254491753841998</v>
      </c>
    </row>
    <row r="1795" spans="1:8" x14ac:dyDescent="0.3">
      <c r="A1795" s="9">
        <v>43152</v>
      </c>
      <c r="B1795" s="37">
        <v>6.64</v>
      </c>
      <c r="C1795" s="16">
        <f t="shared" si="162"/>
        <v>1.0002551500000001</v>
      </c>
      <c r="D1795" s="16">
        <f t="shared" si="164"/>
        <v>2.0740339239063301</v>
      </c>
      <c r="E1795" s="43">
        <f t="shared" si="165"/>
        <v>1.0002832165</v>
      </c>
      <c r="F1795" s="57">
        <f t="shared" si="166"/>
        <v>2.2472809607939501</v>
      </c>
      <c r="G1795" s="44">
        <f t="shared" si="163"/>
        <v>1.00029464629436</v>
      </c>
      <c r="H1795" s="58">
        <f t="shared" si="167"/>
        <v>2.2261048957370102</v>
      </c>
    </row>
    <row r="1796" spans="1:8" x14ac:dyDescent="0.3">
      <c r="A1796" s="9">
        <v>43153</v>
      </c>
      <c r="B1796" s="37">
        <v>6.64</v>
      </c>
      <c r="C1796" s="16">
        <f t="shared" ref="C1796:C1859" si="168">ROUND((1+B1796/100)^(1/252),8)</f>
        <v>1.0002551500000001</v>
      </c>
      <c r="D1796" s="16">
        <f t="shared" si="164"/>
        <v>2.07456311366201</v>
      </c>
      <c r="E1796" s="43">
        <f t="shared" si="165"/>
        <v>1.0002832165</v>
      </c>
      <c r="F1796" s="57">
        <f t="shared" si="166"/>
        <v>2.2479174278421801</v>
      </c>
      <c r="G1796" s="44">
        <f t="shared" ref="G1796:G1859" si="169">ROUND((C1796)*((1+$G$1)^(1/252)),16)</f>
        <v>1.00029464629436</v>
      </c>
      <c r="H1796" s="58">
        <f t="shared" si="167"/>
        <v>2.2267608092954001</v>
      </c>
    </row>
    <row r="1797" spans="1:8" x14ac:dyDescent="0.3">
      <c r="A1797" s="9">
        <v>43154</v>
      </c>
      <c r="B1797" s="37">
        <v>6.64</v>
      </c>
      <c r="C1797" s="16">
        <f t="shared" si="168"/>
        <v>1.0002551500000001</v>
      </c>
      <c r="D1797" s="16">
        <f t="shared" ref="D1797:D1860" si="170">TRUNC(D1796*(C1796),16)</f>
        <v>2.0750924384404601</v>
      </c>
      <c r="E1797" s="43">
        <f t="shared" ref="E1797:E1860" si="171">ROUND(1+(C1797-1)*$E$1,16)</f>
        <v>1.0002832165</v>
      </c>
      <c r="F1797" s="57">
        <f t="shared" ref="F1797:F1860" si="172">TRUNC(F1796*E1796,16)</f>
        <v>2.2485540751483799</v>
      </c>
      <c r="G1797" s="44">
        <f t="shared" si="169"/>
        <v>1.00029464629436</v>
      </c>
      <c r="H1797" s="58">
        <f t="shared" ref="H1797:H1860" si="173">TRUNC(H1796*G1796,16)</f>
        <v>2.2274169161162898</v>
      </c>
    </row>
    <row r="1798" spans="1:8" x14ac:dyDescent="0.3">
      <c r="A1798" s="9">
        <v>43157</v>
      </c>
      <c r="B1798" s="37">
        <v>6.64</v>
      </c>
      <c r="C1798" s="16">
        <f t="shared" si="168"/>
        <v>1.0002551500000001</v>
      </c>
      <c r="D1798" s="16">
        <f t="shared" si="170"/>
        <v>2.0756218982761299</v>
      </c>
      <c r="E1798" s="43">
        <f t="shared" si="171"/>
        <v>1.0002832165</v>
      </c>
      <c r="F1798" s="57">
        <f t="shared" si="172"/>
        <v>2.2491909027635999</v>
      </c>
      <c r="G1798" s="44">
        <f t="shared" si="169"/>
        <v>1.00029464629436</v>
      </c>
      <c r="H1798" s="58">
        <f t="shared" si="173"/>
        <v>2.2280732162566199</v>
      </c>
    </row>
    <row r="1799" spans="1:8" x14ac:dyDescent="0.3">
      <c r="A1799" s="9">
        <v>43158</v>
      </c>
      <c r="B1799" s="37">
        <v>6.64</v>
      </c>
      <c r="C1799" s="16">
        <f t="shared" si="168"/>
        <v>1.0002551500000001</v>
      </c>
      <c r="D1799" s="16">
        <f t="shared" si="170"/>
        <v>2.0761514932034801</v>
      </c>
      <c r="E1799" s="43">
        <f t="shared" si="171"/>
        <v>1.0002832165</v>
      </c>
      <c r="F1799" s="57">
        <f t="shared" si="172"/>
        <v>2.2498279107389099</v>
      </c>
      <c r="G1799" s="44">
        <f t="shared" si="169"/>
        <v>1.00029464629436</v>
      </c>
      <c r="H1799" s="58">
        <f t="shared" si="173"/>
        <v>2.2287297097733498</v>
      </c>
    </row>
    <row r="1800" spans="1:8" x14ac:dyDescent="0.3">
      <c r="A1800" s="9">
        <v>43159</v>
      </c>
      <c r="B1800" s="37">
        <v>6.64</v>
      </c>
      <c r="C1800" s="16">
        <f t="shared" si="168"/>
        <v>1.0002551500000001</v>
      </c>
      <c r="D1800" s="16">
        <f t="shared" si="170"/>
        <v>2.07668122325697</v>
      </c>
      <c r="E1800" s="43">
        <f t="shared" si="171"/>
        <v>1.0002832165</v>
      </c>
      <c r="F1800" s="57">
        <f t="shared" si="172"/>
        <v>2.2504650991253898</v>
      </c>
      <c r="G1800" s="44">
        <f t="shared" si="169"/>
        <v>1.00029464629436</v>
      </c>
      <c r="H1800" s="58">
        <f t="shared" si="173"/>
        <v>2.2293863967234602</v>
      </c>
    </row>
    <row r="1801" spans="1:8" x14ac:dyDescent="0.3">
      <c r="A1801" s="9">
        <v>43160</v>
      </c>
      <c r="B1801" s="37">
        <v>6.64</v>
      </c>
      <c r="C1801" s="16">
        <f t="shared" si="168"/>
        <v>1.0002551500000001</v>
      </c>
      <c r="D1801" s="16">
        <f t="shared" si="170"/>
        <v>2.0772110884710799</v>
      </c>
      <c r="E1801" s="43">
        <f t="shared" si="171"/>
        <v>1.0002832165</v>
      </c>
      <c r="F1801" s="57">
        <f t="shared" si="172"/>
        <v>2.2511024679741398</v>
      </c>
      <c r="G1801" s="44">
        <f t="shared" si="169"/>
        <v>1.00029464629436</v>
      </c>
      <c r="H1801" s="58">
        <f t="shared" si="173"/>
        <v>2.2300432771639498</v>
      </c>
    </row>
    <row r="1802" spans="1:8" x14ac:dyDescent="0.3">
      <c r="A1802" s="9">
        <v>43161</v>
      </c>
      <c r="B1802" s="37">
        <v>6.64</v>
      </c>
      <c r="C1802" s="16">
        <f t="shared" si="168"/>
        <v>1.0002551500000001</v>
      </c>
      <c r="D1802" s="16">
        <f t="shared" si="170"/>
        <v>2.0777410888803001</v>
      </c>
      <c r="E1802" s="43">
        <f t="shared" si="171"/>
        <v>1.0002832165</v>
      </c>
      <c r="F1802" s="57">
        <f t="shared" si="172"/>
        <v>2.2517400173362598</v>
      </c>
      <c r="G1802" s="44">
        <f t="shared" si="169"/>
        <v>1.00029464629436</v>
      </c>
      <c r="H1802" s="58">
        <f t="shared" si="173"/>
        <v>2.23070035115183</v>
      </c>
    </row>
    <row r="1803" spans="1:8" x14ac:dyDescent="0.3">
      <c r="A1803" s="9">
        <v>43164</v>
      </c>
      <c r="B1803" s="37">
        <v>6.64</v>
      </c>
      <c r="C1803" s="16">
        <f t="shared" si="168"/>
        <v>1.0002551500000001</v>
      </c>
      <c r="D1803" s="16">
        <f t="shared" si="170"/>
        <v>2.0782712245191299</v>
      </c>
      <c r="E1803" s="43">
        <f t="shared" si="171"/>
        <v>1.0002832165</v>
      </c>
      <c r="F1803" s="57">
        <f t="shared" si="172"/>
        <v>2.2523777472628801</v>
      </c>
      <c r="G1803" s="44">
        <f t="shared" si="169"/>
        <v>1.00029464629436</v>
      </c>
      <c r="H1803" s="58">
        <f t="shared" si="173"/>
        <v>2.23135761874412</v>
      </c>
    </row>
    <row r="1804" spans="1:8" x14ac:dyDescent="0.3">
      <c r="A1804" s="9">
        <v>43165</v>
      </c>
      <c r="B1804" s="37">
        <v>6.64</v>
      </c>
      <c r="C1804" s="16">
        <f t="shared" si="168"/>
        <v>1.0002551500000001</v>
      </c>
      <c r="D1804" s="16">
        <f t="shared" si="170"/>
        <v>2.0788014954220699</v>
      </c>
      <c r="E1804" s="43">
        <f t="shared" si="171"/>
        <v>1.0002832165</v>
      </c>
      <c r="F1804" s="57">
        <f t="shared" si="172"/>
        <v>2.2530156578051401</v>
      </c>
      <c r="G1804" s="44">
        <f t="shared" si="169"/>
        <v>1.00029464629436</v>
      </c>
      <c r="H1804" s="58">
        <f t="shared" si="173"/>
        <v>2.23201507999788</v>
      </c>
    </row>
    <row r="1805" spans="1:8" x14ac:dyDescent="0.3">
      <c r="A1805" s="9">
        <v>43166</v>
      </c>
      <c r="B1805" s="37">
        <v>6.64</v>
      </c>
      <c r="C1805" s="16">
        <f t="shared" si="168"/>
        <v>1.0002551500000001</v>
      </c>
      <c r="D1805" s="16">
        <f t="shared" si="170"/>
        <v>2.0793319016236298</v>
      </c>
      <c r="E1805" s="43">
        <f t="shared" si="171"/>
        <v>1.0002832165</v>
      </c>
      <c r="F1805" s="57">
        <f t="shared" si="172"/>
        <v>2.2536537490141901</v>
      </c>
      <c r="G1805" s="44">
        <f t="shared" si="169"/>
        <v>1.00029464629436</v>
      </c>
      <c r="H1805" s="58">
        <f t="shared" si="173"/>
        <v>2.2326727349701598</v>
      </c>
    </row>
    <row r="1806" spans="1:8" x14ac:dyDescent="0.3">
      <c r="A1806" s="9">
        <v>43167</v>
      </c>
      <c r="B1806" s="37">
        <v>6.64</v>
      </c>
      <c r="C1806" s="16">
        <f t="shared" si="168"/>
        <v>1.0002551500000001</v>
      </c>
      <c r="D1806" s="16">
        <f t="shared" si="170"/>
        <v>2.0798624431583299</v>
      </c>
      <c r="E1806" s="43">
        <f t="shared" si="171"/>
        <v>1.0002832165</v>
      </c>
      <c r="F1806" s="57">
        <f t="shared" si="172"/>
        <v>2.2542920209411998</v>
      </c>
      <c r="G1806" s="44">
        <f t="shared" si="169"/>
        <v>1.00029464629436</v>
      </c>
      <c r="H1806" s="58">
        <f t="shared" si="173"/>
        <v>2.2333305837180402</v>
      </c>
    </row>
    <row r="1807" spans="1:8" x14ac:dyDescent="0.3">
      <c r="A1807" s="9">
        <v>43168</v>
      </c>
      <c r="B1807" s="37">
        <v>6.64</v>
      </c>
      <c r="C1807" s="16">
        <f t="shared" si="168"/>
        <v>1.0002551500000001</v>
      </c>
      <c r="D1807" s="16">
        <f t="shared" si="170"/>
        <v>2.0803931200607</v>
      </c>
      <c r="E1807" s="43">
        <f t="shared" si="171"/>
        <v>1.0002832165</v>
      </c>
      <c r="F1807" s="57">
        <f t="shared" si="172"/>
        <v>2.2549304736373501</v>
      </c>
      <c r="G1807" s="44">
        <f t="shared" si="169"/>
        <v>1.00029464629436</v>
      </c>
      <c r="H1807" s="58">
        <f t="shared" si="173"/>
        <v>2.2339886262986099</v>
      </c>
    </row>
    <row r="1808" spans="1:8" x14ac:dyDescent="0.3">
      <c r="A1808" s="9">
        <v>43171</v>
      </c>
      <c r="B1808" s="37">
        <v>6.64</v>
      </c>
      <c r="C1808" s="16">
        <f t="shared" si="168"/>
        <v>1.0002551500000001</v>
      </c>
      <c r="D1808" s="16">
        <f t="shared" si="170"/>
        <v>2.0809239323652799</v>
      </c>
      <c r="E1808" s="43">
        <f t="shared" si="171"/>
        <v>1.0002832165</v>
      </c>
      <c r="F1808" s="57">
        <f t="shared" si="172"/>
        <v>2.25556910715384</v>
      </c>
      <c r="G1808" s="44">
        <f t="shared" si="169"/>
        <v>1.00029464629436</v>
      </c>
      <c r="H1808" s="58">
        <f t="shared" si="173"/>
        <v>2.2346468627689902</v>
      </c>
    </row>
    <row r="1809" spans="1:8" x14ac:dyDescent="0.3">
      <c r="A1809" s="9">
        <v>43172</v>
      </c>
      <c r="B1809" s="37">
        <v>6.64</v>
      </c>
      <c r="C1809" s="16">
        <f t="shared" si="168"/>
        <v>1.0002551500000001</v>
      </c>
      <c r="D1809" s="16">
        <f t="shared" si="170"/>
        <v>2.0814548801066199</v>
      </c>
      <c r="E1809" s="43">
        <f t="shared" si="171"/>
        <v>1.0002832165</v>
      </c>
      <c r="F1809" s="57">
        <f t="shared" si="172"/>
        <v>2.25620792154188</v>
      </c>
      <c r="G1809" s="44">
        <f t="shared" si="169"/>
        <v>1.00029464629436</v>
      </c>
      <c r="H1809" s="58">
        <f t="shared" si="173"/>
        <v>2.2353052931863102</v>
      </c>
    </row>
    <row r="1810" spans="1:8" x14ac:dyDescent="0.3">
      <c r="A1810" s="9">
        <v>43173</v>
      </c>
      <c r="B1810" s="37">
        <v>6.64</v>
      </c>
      <c r="C1810" s="16">
        <f t="shared" si="168"/>
        <v>1.0002551500000001</v>
      </c>
      <c r="D1810" s="16">
        <f t="shared" si="170"/>
        <v>2.0819859633192799</v>
      </c>
      <c r="E1810" s="43">
        <f t="shared" si="171"/>
        <v>1.0002832165</v>
      </c>
      <c r="F1810" s="57">
        <f t="shared" si="172"/>
        <v>2.2568469168526901</v>
      </c>
      <c r="G1810" s="44">
        <f t="shared" si="169"/>
        <v>1.00029464629436</v>
      </c>
      <c r="H1810" s="58">
        <f t="shared" si="173"/>
        <v>2.2359639176077102</v>
      </c>
    </row>
    <row r="1811" spans="1:8" x14ac:dyDescent="0.3">
      <c r="A1811" s="9">
        <v>43174</v>
      </c>
      <c r="B1811" s="37">
        <v>6.64</v>
      </c>
      <c r="C1811" s="16">
        <f t="shared" si="168"/>
        <v>1.0002551500000001</v>
      </c>
      <c r="D1811" s="16">
        <f t="shared" si="170"/>
        <v>2.0825171820378201</v>
      </c>
      <c r="E1811" s="43">
        <f t="shared" si="171"/>
        <v>1.0002832165</v>
      </c>
      <c r="F1811" s="57">
        <f t="shared" si="172"/>
        <v>2.25748609313752</v>
      </c>
      <c r="G1811" s="44">
        <f t="shared" si="169"/>
        <v>1.00029464629436</v>
      </c>
      <c r="H1811" s="58">
        <f t="shared" si="173"/>
        <v>2.2366227360903599</v>
      </c>
    </row>
    <row r="1812" spans="1:8" x14ac:dyDescent="0.3">
      <c r="A1812" s="9">
        <v>43175</v>
      </c>
      <c r="B1812" s="37">
        <v>6.64</v>
      </c>
      <c r="C1812" s="16">
        <f t="shared" si="168"/>
        <v>1.0002551500000001</v>
      </c>
      <c r="D1812" s="16">
        <f t="shared" si="170"/>
        <v>2.0830485362968201</v>
      </c>
      <c r="E1812" s="43">
        <f t="shared" si="171"/>
        <v>1.0002832165</v>
      </c>
      <c r="F1812" s="57">
        <f t="shared" si="172"/>
        <v>2.2581254504476198</v>
      </c>
      <c r="G1812" s="44">
        <f t="shared" si="169"/>
        <v>1.00029464629436</v>
      </c>
      <c r="H1812" s="58">
        <f t="shared" si="173"/>
        <v>2.23728174869143</v>
      </c>
    </row>
    <row r="1813" spans="1:8" x14ac:dyDescent="0.3">
      <c r="A1813" s="9">
        <v>43178</v>
      </c>
      <c r="B1813" s="37">
        <v>6.64</v>
      </c>
      <c r="C1813" s="16">
        <f t="shared" si="168"/>
        <v>1.0002551500000001</v>
      </c>
      <c r="D1813" s="16">
        <f t="shared" si="170"/>
        <v>2.0835800261308601</v>
      </c>
      <c r="E1813" s="43">
        <f t="shared" si="171"/>
        <v>1.0002832165</v>
      </c>
      <c r="F1813" s="57">
        <f t="shared" si="172"/>
        <v>2.25876498883426</v>
      </c>
      <c r="G1813" s="44">
        <f t="shared" si="169"/>
        <v>1.00029464629436</v>
      </c>
      <c r="H1813" s="58">
        <f t="shared" si="173"/>
        <v>2.2379409554681202</v>
      </c>
    </row>
    <row r="1814" spans="1:8" x14ac:dyDescent="0.3">
      <c r="A1814" s="9">
        <v>43179</v>
      </c>
      <c r="B1814" s="37">
        <v>6.64</v>
      </c>
      <c r="C1814" s="16">
        <f t="shared" si="168"/>
        <v>1.0002551500000001</v>
      </c>
      <c r="D1814" s="16">
        <f t="shared" si="170"/>
        <v>2.0841116515745299</v>
      </c>
      <c r="E1814" s="43">
        <f t="shared" si="171"/>
        <v>1.0002832165</v>
      </c>
      <c r="F1814" s="57">
        <f t="shared" si="172"/>
        <v>2.2594047083487201</v>
      </c>
      <c r="G1814" s="44">
        <f t="shared" si="169"/>
        <v>1.00029464629436</v>
      </c>
      <c r="H1814" s="58">
        <f t="shared" si="173"/>
        <v>2.23860035647765</v>
      </c>
    </row>
    <row r="1815" spans="1:8" x14ac:dyDescent="0.3">
      <c r="A1815" s="9">
        <v>43180</v>
      </c>
      <c r="B1815" s="37">
        <v>6.64</v>
      </c>
      <c r="C1815" s="16">
        <f t="shared" si="168"/>
        <v>1.0002551500000001</v>
      </c>
      <c r="D1815" s="16">
        <f t="shared" si="170"/>
        <v>2.0846434126624298</v>
      </c>
      <c r="E1815" s="43">
        <f t="shared" si="171"/>
        <v>1.0002832165</v>
      </c>
      <c r="F1815" s="57">
        <f t="shared" si="172"/>
        <v>2.2600446090422999</v>
      </c>
      <c r="G1815" s="44">
        <f t="shared" si="169"/>
        <v>1.00029464629436</v>
      </c>
      <c r="H1815" s="58">
        <f t="shared" si="173"/>
        <v>2.2392599517772398</v>
      </c>
    </row>
    <row r="1816" spans="1:8" x14ac:dyDescent="0.3">
      <c r="A1816" s="9">
        <v>43181</v>
      </c>
      <c r="B1816" s="37">
        <v>6.39</v>
      </c>
      <c r="C1816" s="16">
        <f t="shared" si="168"/>
        <v>1.0002458299999999</v>
      </c>
      <c r="D1816" s="16">
        <f t="shared" si="170"/>
        <v>2.0851753094291698</v>
      </c>
      <c r="E1816" s="43">
        <f t="shared" si="171"/>
        <v>1.0002728713</v>
      </c>
      <c r="F1816" s="57">
        <f t="shared" si="172"/>
        <v>2.2606846909663201</v>
      </c>
      <c r="G1816" s="44">
        <f t="shared" si="169"/>
        <v>1.00028532592635</v>
      </c>
      <c r="H1816" s="58">
        <f t="shared" si="173"/>
        <v>2.2399197414241399</v>
      </c>
    </row>
    <row r="1817" spans="1:8" x14ac:dyDescent="0.3">
      <c r="A1817" s="9">
        <v>43182</v>
      </c>
      <c r="B1817" s="37">
        <v>6.39</v>
      </c>
      <c r="C1817" s="16">
        <f t="shared" si="168"/>
        <v>1.0002458299999999</v>
      </c>
      <c r="D1817" s="16">
        <f t="shared" si="170"/>
        <v>2.08568790807549</v>
      </c>
      <c r="E1817" s="43">
        <f t="shared" si="171"/>
        <v>1.0002728713</v>
      </c>
      <c r="F1817" s="57">
        <f t="shared" si="172"/>
        <v>2.2613015669368299</v>
      </c>
      <c r="G1817" s="44">
        <f t="shared" si="169"/>
        <v>1.00028532592635</v>
      </c>
      <c r="H1817" s="58">
        <f t="shared" si="173"/>
        <v>2.24055884859931</v>
      </c>
    </row>
    <row r="1818" spans="1:8" x14ac:dyDescent="0.3">
      <c r="A1818" s="9">
        <v>43185</v>
      </c>
      <c r="B1818" s="37">
        <v>6.39</v>
      </c>
      <c r="C1818" s="16">
        <f t="shared" si="168"/>
        <v>1.0002458299999999</v>
      </c>
      <c r="D1818" s="16">
        <f t="shared" si="170"/>
        <v>2.08620063273393</v>
      </c>
      <c r="E1818" s="43">
        <f t="shared" si="171"/>
        <v>1.0002728713</v>
      </c>
      <c r="F1818" s="57">
        <f t="shared" si="172"/>
        <v>2.2619186112350902</v>
      </c>
      <c r="G1818" s="44">
        <f t="shared" si="169"/>
        <v>1.00028532592635</v>
      </c>
      <c r="H1818" s="58">
        <f t="shared" si="173"/>
        <v>2.2411981381283299</v>
      </c>
    </row>
    <row r="1819" spans="1:8" x14ac:dyDescent="0.3">
      <c r="A1819" s="9">
        <v>43186</v>
      </c>
      <c r="B1819" s="37">
        <v>6.39</v>
      </c>
      <c r="C1819" s="16">
        <f t="shared" si="168"/>
        <v>1.0002458299999999</v>
      </c>
      <c r="D1819" s="16">
        <f t="shared" si="170"/>
        <v>2.0867134834354699</v>
      </c>
      <c r="E1819" s="43">
        <f t="shared" si="171"/>
        <v>1.0002728713</v>
      </c>
      <c r="F1819" s="57">
        <f t="shared" si="172"/>
        <v>2.2625358239070299</v>
      </c>
      <c r="G1819" s="44">
        <f t="shared" si="169"/>
        <v>1.00028532592635</v>
      </c>
      <c r="H1819" s="58">
        <f t="shared" si="173"/>
        <v>2.24183761006323</v>
      </c>
    </row>
    <row r="1820" spans="1:8" x14ac:dyDescent="0.3">
      <c r="A1820" s="9">
        <v>43187</v>
      </c>
      <c r="B1820" s="37">
        <v>6.39</v>
      </c>
      <c r="C1820" s="16">
        <f t="shared" si="168"/>
        <v>1.0002458299999999</v>
      </c>
      <c r="D1820" s="16">
        <f t="shared" si="170"/>
        <v>2.0872264602111001</v>
      </c>
      <c r="E1820" s="43">
        <f t="shared" si="171"/>
        <v>1.0002728713</v>
      </c>
      <c r="F1820" s="57">
        <f t="shared" si="172"/>
        <v>2.2631532049985998</v>
      </c>
      <c r="G1820" s="44">
        <f t="shared" si="169"/>
        <v>1.00028532592635</v>
      </c>
      <c r="H1820" s="58">
        <f t="shared" si="173"/>
        <v>2.24247726445605</v>
      </c>
    </row>
    <row r="1821" spans="1:8" x14ac:dyDescent="0.3">
      <c r="A1821" s="9">
        <v>43188</v>
      </c>
      <c r="B1821" s="37">
        <v>6.39</v>
      </c>
      <c r="C1821" s="16">
        <f t="shared" si="168"/>
        <v>1.0002458299999999</v>
      </c>
      <c r="D1821" s="16">
        <f t="shared" si="170"/>
        <v>2.0877395630918101</v>
      </c>
      <c r="E1821" s="43">
        <f t="shared" si="171"/>
        <v>1.0002728713</v>
      </c>
      <c r="F1821" s="57">
        <f t="shared" si="172"/>
        <v>2.2637707545557499</v>
      </c>
      <c r="G1821" s="44">
        <f t="shared" si="169"/>
        <v>1.00028532592635</v>
      </c>
      <c r="H1821" s="58">
        <f t="shared" si="173"/>
        <v>2.24311710135885</v>
      </c>
    </row>
    <row r="1822" spans="1:8" x14ac:dyDescent="0.3">
      <c r="A1822" s="9">
        <v>43192</v>
      </c>
      <c r="B1822" s="37">
        <v>6.39</v>
      </c>
      <c r="C1822" s="16">
        <f t="shared" si="168"/>
        <v>1.0002458299999999</v>
      </c>
      <c r="D1822" s="16">
        <f t="shared" si="170"/>
        <v>2.0882527921085998</v>
      </c>
      <c r="E1822" s="43">
        <f t="shared" si="171"/>
        <v>1.0002728713</v>
      </c>
      <c r="F1822" s="57">
        <f t="shared" si="172"/>
        <v>2.2643884726244501</v>
      </c>
      <c r="G1822" s="44">
        <f t="shared" si="169"/>
        <v>1.00028532592635</v>
      </c>
      <c r="H1822" s="58">
        <f t="shared" si="173"/>
        <v>2.2437571208237101</v>
      </c>
    </row>
    <row r="1823" spans="1:8" x14ac:dyDescent="0.3">
      <c r="A1823" s="9">
        <v>43193</v>
      </c>
      <c r="B1823" s="37">
        <v>6.39</v>
      </c>
      <c r="C1823" s="16">
        <f t="shared" si="168"/>
        <v>1.0002458299999999</v>
      </c>
      <c r="D1823" s="16">
        <f t="shared" si="170"/>
        <v>2.0887661472924801</v>
      </c>
      <c r="E1823" s="43">
        <f t="shared" si="171"/>
        <v>1.0002728713</v>
      </c>
      <c r="F1823" s="57">
        <f t="shared" si="172"/>
        <v>2.2650063592506799</v>
      </c>
      <c r="G1823" s="44">
        <f t="shared" si="169"/>
        <v>1.00028532592635</v>
      </c>
      <c r="H1823" s="58">
        <f t="shared" si="173"/>
        <v>2.2443973229027101</v>
      </c>
    </row>
    <row r="1824" spans="1:8" x14ac:dyDescent="0.3">
      <c r="A1824" s="9">
        <v>43194</v>
      </c>
      <c r="B1824" s="37">
        <v>6.39</v>
      </c>
      <c r="C1824" s="16">
        <f t="shared" si="168"/>
        <v>1.0002458299999999</v>
      </c>
      <c r="D1824" s="16">
        <f t="shared" si="170"/>
        <v>2.0892796286744701</v>
      </c>
      <c r="E1824" s="43">
        <f t="shared" si="171"/>
        <v>1.0002728713</v>
      </c>
      <c r="F1824" s="57">
        <f t="shared" si="172"/>
        <v>2.2656244144804401</v>
      </c>
      <c r="G1824" s="44">
        <f t="shared" si="169"/>
        <v>1.00028532592635</v>
      </c>
      <c r="H1824" s="58">
        <f t="shared" si="173"/>
        <v>2.2450377076479602</v>
      </c>
    </row>
    <row r="1825" spans="1:8" x14ac:dyDescent="0.3">
      <c r="A1825" s="9">
        <v>43195</v>
      </c>
      <c r="B1825" s="37">
        <v>6.39</v>
      </c>
      <c r="C1825" s="16">
        <f t="shared" si="168"/>
        <v>1.0002458299999999</v>
      </c>
      <c r="D1825" s="16">
        <f t="shared" si="170"/>
        <v>2.08979323628559</v>
      </c>
      <c r="E1825" s="43">
        <f t="shared" si="171"/>
        <v>1.0002728713</v>
      </c>
      <c r="F1825" s="57">
        <f t="shared" si="172"/>
        <v>2.2662426383597301</v>
      </c>
      <c r="G1825" s="44">
        <f t="shared" si="169"/>
        <v>1.00028532592635</v>
      </c>
      <c r="H1825" s="58">
        <f t="shared" si="173"/>
        <v>2.2456782751115898</v>
      </c>
    </row>
    <row r="1826" spans="1:8" x14ac:dyDescent="0.3">
      <c r="A1826" s="9">
        <v>43196</v>
      </c>
      <c r="B1826" s="37">
        <v>6.39</v>
      </c>
      <c r="C1826" s="16">
        <f t="shared" si="168"/>
        <v>1.0002458299999999</v>
      </c>
      <c r="D1826" s="16">
        <f t="shared" si="170"/>
        <v>2.0903069701568699</v>
      </c>
      <c r="E1826" s="43">
        <f t="shared" si="171"/>
        <v>1.0002728713</v>
      </c>
      <c r="F1826" s="57">
        <f t="shared" si="172"/>
        <v>2.26686103093457</v>
      </c>
      <c r="G1826" s="44">
        <f t="shared" si="169"/>
        <v>1.00028532592635</v>
      </c>
      <c r="H1826" s="58">
        <f t="shared" si="173"/>
        <v>2.2463190253457199</v>
      </c>
    </row>
    <row r="1827" spans="1:8" x14ac:dyDescent="0.3">
      <c r="A1827" s="9">
        <v>43199</v>
      </c>
      <c r="B1827" s="37">
        <v>6.39</v>
      </c>
      <c r="C1827" s="16">
        <f t="shared" si="168"/>
        <v>1.0002458299999999</v>
      </c>
      <c r="D1827" s="16">
        <f t="shared" si="170"/>
        <v>2.0908208303193399</v>
      </c>
      <c r="E1827" s="43">
        <f t="shared" si="171"/>
        <v>1.0002728713</v>
      </c>
      <c r="F1827" s="57">
        <f t="shared" si="172"/>
        <v>2.267479592251</v>
      </c>
      <c r="G1827" s="44">
        <f t="shared" si="169"/>
        <v>1.00028532592635</v>
      </c>
      <c r="H1827" s="58">
        <f t="shared" si="173"/>
        <v>2.2469599584025</v>
      </c>
    </row>
    <row r="1828" spans="1:8" x14ac:dyDescent="0.3">
      <c r="A1828" s="9">
        <v>43200</v>
      </c>
      <c r="B1828" s="37">
        <v>6.39</v>
      </c>
      <c r="C1828" s="16">
        <f t="shared" si="168"/>
        <v>1.0002458299999999</v>
      </c>
      <c r="D1828" s="16">
        <f t="shared" si="170"/>
        <v>2.0913348168040602</v>
      </c>
      <c r="E1828" s="43">
        <f t="shared" si="171"/>
        <v>1.0002728713</v>
      </c>
      <c r="F1828" s="57">
        <f t="shared" si="172"/>
        <v>2.2680983223550601</v>
      </c>
      <c r="G1828" s="44">
        <f t="shared" si="169"/>
        <v>1.00028532592635</v>
      </c>
      <c r="H1828" s="58">
        <f t="shared" si="173"/>
        <v>2.2476010743341002</v>
      </c>
    </row>
    <row r="1829" spans="1:8" x14ac:dyDescent="0.3">
      <c r="A1829" s="9">
        <v>43201</v>
      </c>
      <c r="B1829" s="37">
        <v>6.39</v>
      </c>
      <c r="C1829" s="16">
        <f t="shared" si="168"/>
        <v>1.0002458299999999</v>
      </c>
      <c r="D1829" s="16">
        <f t="shared" si="170"/>
        <v>2.0918489296420799</v>
      </c>
      <c r="E1829" s="43">
        <f t="shared" si="171"/>
        <v>1.0002728713</v>
      </c>
      <c r="F1829" s="57">
        <f t="shared" si="172"/>
        <v>2.2687172212928099</v>
      </c>
      <c r="G1829" s="44">
        <f t="shared" si="169"/>
        <v>1.00028532592635</v>
      </c>
      <c r="H1829" s="58">
        <f t="shared" si="173"/>
        <v>2.2482423731927001</v>
      </c>
    </row>
    <row r="1830" spans="1:8" x14ac:dyDescent="0.3">
      <c r="A1830" s="9">
        <v>43202</v>
      </c>
      <c r="B1830" s="37">
        <v>6.39</v>
      </c>
      <c r="C1830" s="16">
        <f t="shared" si="168"/>
        <v>1.0002458299999999</v>
      </c>
      <c r="D1830" s="16">
        <f t="shared" si="170"/>
        <v>2.0923631688644502</v>
      </c>
      <c r="E1830" s="43">
        <f t="shared" si="171"/>
        <v>1.0002728713</v>
      </c>
      <c r="F1830" s="57">
        <f t="shared" si="172"/>
        <v>2.2693362891103201</v>
      </c>
      <c r="G1830" s="44">
        <f t="shared" si="169"/>
        <v>1.00028532592635</v>
      </c>
      <c r="H1830" s="58">
        <f t="shared" si="173"/>
        <v>2.2488838550304902</v>
      </c>
    </row>
    <row r="1831" spans="1:8" x14ac:dyDescent="0.3">
      <c r="A1831" s="9">
        <v>43203</v>
      </c>
      <c r="B1831" s="37">
        <v>6.39</v>
      </c>
      <c r="C1831" s="16">
        <f t="shared" si="168"/>
        <v>1.0002458299999999</v>
      </c>
      <c r="D1831" s="16">
        <f t="shared" si="170"/>
        <v>2.0928775345022501</v>
      </c>
      <c r="E1831" s="43">
        <f t="shared" si="171"/>
        <v>1.0002728713</v>
      </c>
      <c r="F1831" s="57">
        <f t="shared" si="172"/>
        <v>2.2699555258536699</v>
      </c>
      <c r="G1831" s="44">
        <f t="shared" si="169"/>
        <v>1.00028532592635</v>
      </c>
      <c r="H1831" s="58">
        <f t="shared" si="173"/>
        <v>2.24952551989968</v>
      </c>
    </row>
    <row r="1832" spans="1:8" x14ac:dyDescent="0.3">
      <c r="A1832" s="9">
        <v>43206</v>
      </c>
      <c r="B1832" s="37">
        <v>6.39</v>
      </c>
      <c r="C1832" s="16">
        <f t="shared" si="168"/>
        <v>1.0002458299999999</v>
      </c>
      <c r="D1832" s="16">
        <f t="shared" si="170"/>
        <v>2.0933920265865602</v>
      </c>
      <c r="E1832" s="43">
        <f t="shared" si="171"/>
        <v>1.0002728713</v>
      </c>
      <c r="F1832" s="57">
        <f t="shared" si="172"/>
        <v>2.2705749315689499</v>
      </c>
      <c r="G1832" s="44">
        <f t="shared" si="169"/>
        <v>1.00028532592635</v>
      </c>
      <c r="H1832" s="58">
        <f t="shared" si="173"/>
        <v>2.2501673678524901</v>
      </c>
    </row>
    <row r="1833" spans="1:8" x14ac:dyDescent="0.3">
      <c r="A1833" s="9">
        <v>43207</v>
      </c>
      <c r="B1833" s="37">
        <v>6.39</v>
      </c>
      <c r="C1833" s="16">
        <f t="shared" si="168"/>
        <v>1.0002458299999999</v>
      </c>
      <c r="D1833" s="16">
        <f t="shared" si="170"/>
        <v>2.09390664514846</v>
      </c>
      <c r="E1833" s="43">
        <f t="shared" si="171"/>
        <v>1.0002728713</v>
      </c>
      <c r="F1833" s="57">
        <f t="shared" si="172"/>
        <v>2.2711945063022698</v>
      </c>
      <c r="G1833" s="44">
        <f t="shared" si="169"/>
        <v>1.00028532592635</v>
      </c>
      <c r="H1833" s="58">
        <f t="shared" si="173"/>
        <v>2.2508093989411702</v>
      </c>
    </row>
    <row r="1834" spans="1:8" x14ac:dyDescent="0.3">
      <c r="A1834" s="9">
        <v>43208</v>
      </c>
      <c r="B1834" s="37">
        <v>6.39</v>
      </c>
      <c r="C1834" s="16">
        <f t="shared" si="168"/>
        <v>1.0002458299999999</v>
      </c>
      <c r="D1834" s="16">
        <f t="shared" si="170"/>
        <v>2.0944213902190398</v>
      </c>
      <c r="E1834" s="43">
        <f t="shared" si="171"/>
        <v>1.0002728713</v>
      </c>
      <c r="F1834" s="57">
        <f t="shared" si="172"/>
        <v>2.27181425009976</v>
      </c>
      <c r="G1834" s="44">
        <f t="shared" si="169"/>
        <v>1.00028532592635</v>
      </c>
      <c r="H1834" s="58">
        <f t="shared" si="173"/>
        <v>2.2514516132179598</v>
      </c>
    </row>
    <row r="1835" spans="1:8" x14ac:dyDescent="0.3">
      <c r="A1835" s="9">
        <v>43209</v>
      </c>
      <c r="B1835" s="37">
        <v>6.39</v>
      </c>
      <c r="C1835" s="16">
        <f t="shared" si="168"/>
        <v>1.0002458299999999</v>
      </c>
      <c r="D1835" s="16">
        <f t="shared" si="170"/>
        <v>2.0949362618294001</v>
      </c>
      <c r="E1835" s="43">
        <f t="shared" si="171"/>
        <v>1.0002728713</v>
      </c>
      <c r="F1835" s="57">
        <f t="shared" si="172"/>
        <v>2.27243416300754</v>
      </c>
      <c r="G1835" s="44">
        <f t="shared" si="169"/>
        <v>1.00028532592635</v>
      </c>
      <c r="H1835" s="58">
        <f t="shared" si="173"/>
        <v>2.2520940107351302</v>
      </c>
    </row>
    <row r="1836" spans="1:8" x14ac:dyDescent="0.3">
      <c r="A1836" s="9">
        <v>43210</v>
      </c>
      <c r="B1836" s="37">
        <v>6.39</v>
      </c>
      <c r="C1836" s="16">
        <f t="shared" si="168"/>
        <v>1.0002458299999999</v>
      </c>
      <c r="D1836" s="16">
        <f t="shared" si="170"/>
        <v>2.0954512600106501</v>
      </c>
      <c r="E1836" s="43">
        <f t="shared" si="171"/>
        <v>1.0002728713</v>
      </c>
      <c r="F1836" s="57">
        <f t="shared" si="172"/>
        <v>2.2730542450717599</v>
      </c>
      <c r="G1836" s="44">
        <f t="shared" si="169"/>
        <v>1.00028532592635</v>
      </c>
      <c r="H1836" s="58">
        <f t="shared" si="173"/>
        <v>2.25273659154497</v>
      </c>
    </row>
    <row r="1837" spans="1:8" x14ac:dyDescent="0.3">
      <c r="A1837" s="9">
        <v>43213</v>
      </c>
      <c r="B1837" s="37">
        <v>6.39</v>
      </c>
      <c r="C1837" s="16">
        <f t="shared" si="168"/>
        <v>1.0002458299999999</v>
      </c>
      <c r="D1837" s="16">
        <f t="shared" si="170"/>
        <v>2.0959663847939001</v>
      </c>
      <c r="E1837" s="43">
        <f t="shared" si="171"/>
        <v>1.0002728713</v>
      </c>
      <c r="F1837" s="57">
        <f t="shared" si="172"/>
        <v>2.2736744963385802</v>
      </c>
      <c r="G1837" s="44">
        <f t="shared" si="169"/>
        <v>1.00028532592635</v>
      </c>
      <c r="H1837" s="58">
        <f t="shared" si="173"/>
        <v>2.2533793556997801</v>
      </c>
    </row>
    <row r="1838" spans="1:8" x14ac:dyDescent="0.3">
      <c r="A1838" s="9">
        <v>43214</v>
      </c>
      <c r="B1838" s="37">
        <v>6.39</v>
      </c>
      <c r="C1838" s="16">
        <f t="shared" si="168"/>
        <v>1.0002458299999999</v>
      </c>
      <c r="D1838" s="16">
        <f t="shared" si="170"/>
        <v>2.0964816362102701</v>
      </c>
      <c r="E1838" s="43">
        <f t="shared" si="171"/>
        <v>1.0002728713</v>
      </c>
      <c r="F1838" s="57">
        <f t="shared" si="172"/>
        <v>2.2742949168541702</v>
      </c>
      <c r="G1838" s="44">
        <f t="shared" si="169"/>
        <v>1.00028532592635</v>
      </c>
      <c r="H1838" s="58">
        <f t="shared" si="173"/>
        <v>2.25402230325186</v>
      </c>
    </row>
    <row r="1839" spans="1:8" x14ac:dyDescent="0.3">
      <c r="A1839" s="9">
        <v>43215</v>
      </c>
      <c r="B1839" s="37">
        <v>6.39</v>
      </c>
      <c r="C1839" s="16">
        <f t="shared" si="168"/>
        <v>1.0002458299999999</v>
      </c>
      <c r="D1839" s="16">
        <f t="shared" si="170"/>
        <v>2.0969970142909</v>
      </c>
      <c r="E1839" s="43">
        <f t="shared" si="171"/>
        <v>1.0002728713</v>
      </c>
      <c r="F1839" s="57">
        <f t="shared" si="172"/>
        <v>2.27491550666472</v>
      </c>
      <c r="G1839" s="44">
        <f t="shared" si="169"/>
        <v>1.00028532592635</v>
      </c>
      <c r="H1839" s="58">
        <f t="shared" si="173"/>
        <v>2.2546654342535501</v>
      </c>
    </row>
    <row r="1840" spans="1:8" x14ac:dyDescent="0.3">
      <c r="A1840" s="9">
        <v>43216</v>
      </c>
      <c r="B1840" s="37">
        <v>6.39</v>
      </c>
      <c r="C1840" s="16">
        <f t="shared" si="168"/>
        <v>1.0002458299999999</v>
      </c>
      <c r="D1840" s="16">
        <f t="shared" si="170"/>
        <v>2.0975125190669202</v>
      </c>
      <c r="E1840" s="43">
        <f t="shared" si="171"/>
        <v>1.0002728713</v>
      </c>
      <c r="F1840" s="57">
        <f t="shared" si="172"/>
        <v>2.27553626581641</v>
      </c>
      <c r="G1840" s="44">
        <f t="shared" si="169"/>
        <v>1.00028532592635</v>
      </c>
      <c r="H1840" s="58">
        <f t="shared" si="173"/>
        <v>2.2553087487571899</v>
      </c>
    </row>
    <row r="1841" spans="1:8" x14ac:dyDescent="0.3">
      <c r="A1841" s="9">
        <v>43217</v>
      </c>
      <c r="B1841" s="37">
        <v>6.39</v>
      </c>
      <c r="C1841" s="16">
        <f t="shared" si="168"/>
        <v>1.0002458299999999</v>
      </c>
      <c r="D1841" s="16">
        <f t="shared" si="170"/>
        <v>2.0980281505694802</v>
      </c>
      <c r="E1841" s="43">
        <f t="shared" si="171"/>
        <v>1.0002728713</v>
      </c>
      <c r="F1841" s="57">
        <f t="shared" si="172"/>
        <v>2.2761571943554602</v>
      </c>
      <c r="G1841" s="44">
        <f t="shared" si="169"/>
        <v>1.00028532592635</v>
      </c>
      <c r="H1841" s="58">
        <f t="shared" si="173"/>
        <v>2.2559522468151298</v>
      </c>
    </row>
    <row r="1842" spans="1:8" x14ac:dyDescent="0.3">
      <c r="A1842" s="9">
        <v>43220</v>
      </c>
      <c r="B1842" s="37">
        <v>6.39</v>
      </c>
      <c r="C1842" s="16">
        <f t="shared" si="168"/>
        <v>1.0002458299999999</v>
      </c>
      <c r="D1842" s="16">
        <f t="shared" si="170"/>
        <v>2.09854390882973</v>
      </c>
      <c r="E1842" s="43">
        <f t="shared" si="171"/>
        <v>1.0002728713</v>
      </c>
      <c r="F1842" s="57">
        <f t="shared" si="172"/>
        <v>2.2767782923280899</v>
      </c>
      <c r="G1842" s="44">
        <f t="shared" si="169"/>
        <v>1.00028532592635</v>
      </c>
      <c r="H1842" s="58">
        <f t="shared" si="173"/>
        <v>2.2565959284797499</v>
      </c>
    </row>
    <row r="1843" spans="1:8" x14ac:dyDescent="0.3">
      <c r="A1843" s="9">
        <v>43222</v>
      </c>
      <c r="B1843" s="37">
        <v>6.39</v>
      </c>
      <c r="C1843" s="16">
        <f t="shared" si="168"/>
        <v>1.0002458299999999</v>
      </c>
      <c r="D1843" s="16">
        <f t="shared" si="170"/>
        <v>2.09905979387884</v>
      </c>
      <c r="E1843" s="43">
        <f t="shared" si="171"/>
        <v>1.0002728713</v>
      </c>
      <c r="F1843" s="57">
        <f t="shared" si="172"/>
        <v>2.2773995597805299</v>
      </c>
      <c r="G1843" s="44">
        <f t="shared" si="169"/>
        <v>1.00028532592635</v>
      </c>
      <c r="H1843" s="58">
        <f t="shared" si="173"/>
        <v>2.2572397938034401</v>
      </c>
    </row>
    <row r="1844" spans="1:8" x14ac:dyDescent="0.3">
      <c r="A1844" s="9">
        <v>43223</v>
      </c>
      <c r="B1844" s="37">
        <v>6.39</v>
      </c>
      <c r="C1844" s="16">
        <f t="shared" si="168"/>
        <v>1.0002458299999999</v>
      </c>
      <c r="D1844" s="16">
        <f t="shared" si="170"/>
        <v>2.0995758057479699</v>
      </c>
      <c r="E1844" s="43">
        <f t="shared" si="171"/>
        <v>1.0002728713</v>
      </c>
      <c r="F1844" s="57">
        <f t="shared" si="172"/>
        <v>2.2780209967590301</v>
      </c>
      <c r="G1844" s="44">
        <f t="shared" si="169"/>
        <v>1.00028532592635</v>
      </c>
      <c r="H1844" s="58">
        <f t="shared" si="173"/>
        <v>2.2578838428385999</v>
      </c>
    </row>
    <row r="1845" spans="1:8" x14ac:dyDescent="0.3">
      <c r="A1845" s="9">
        <v>43224</v>
      </c>
      <c r="B1845" s="37">
        <v>6.39</v>
      </c>
      <c r="C1845" s="16">
        <f t="shared" si="168"/>
        <v>1.0002458299999999</v>
      </c>
      <c r="D1845" s="16">
        <f t="shared" si="170"/>
        <v>2.1000919444682999</v>
      </c>
      <c r="E1845" s="43">
        <f t="shared" si="171"/>
        <v>1.0002728713</v>
      </c>
      <c r="F1845" s="57">
        <f t="shared" si="172"/>
        <v>2.2786426033098399</v>
      </c>
      <c r="G1845" s="44">
        <f t="shared" si="169"/>
        <v>1.00028532592635</v>
      </c>
      <c r="H1845" s="58">
        <f t="shared" si="173"/>
        <v>2.25852807563765</v>
      </c>
    </row>
    <row r="1846" spans="1:8" x14ac:dyDescent="0.3">
      <c r="A1846" s="9">
        <v>43227</v>
      </c>
      <c r="B1846" s="37">
        <v>6.39</v>
      </c>
      <c r="C1846" s="16">
        <f t="shared" si="168"/>
        <v>1.0002458299999999</v>
      </c>
      <c r="D1846" s="16">
        <f t="shared" si="170"/>
        <v>2.1006082100710102</v>
      </c>
      <c r="E1846" s="43">
        <f t="shared" si="171"/>
        <v>1.0002728713</v>
      </c>
      <c r="F1846" s="57">
        <f t="shared" si="172"/>
        <v>2.27926437947924</v>
      </c>
      <c r="G1846" s="44">
        <f t="shared" si="169"/>
        <v>1.00028532592635</v>
      </c>
      <c r="H1846" s="58">
        <f t="shared" si="173"/>
        <v>2.2591724922530201</v>
      </c>
    </row>
    <row r="1847" spans="1:8" x14ac:dyDescent="0.3">
      <c r="A1847" s="9">
        <v>43228</v>
      </c>
      <c r="B1847" s="37">
        <v>6.39</v>
      </c>
      <c r="C1847" s="16">
        <f t="shared" si="168"/>
        <v>1.0002458299999999</v>
      </c>
      <c r="D1847" s="16">
        <f t="shared" si="170"/>
        <v>2.1011246025872898</v>
      </c>
      <c r="E1847" s="43">
        <f t="shared" si="171"/>
        <v>1.0002728713</v>
      </c>
      <c r="F1847" s="57">
        <f t="shared" si="172"/>
        <v>2.2798863253135102</v>
      </c>
      <c r="G1847" s="44">
        <f t="shared" si="169"/>
        <v>1.00028532592635</v>
      </c>
      <c r="H1847" s="58">
        <f t="shared" si="173"/>
        <v>2.2598170927371601</v>
      </c>
    </row>
    <row r="1848" spans="1:8" x14ac:dyDescent="0.3">
      <c r="A1848" s="9">
        <v>43229</v>
      </c>
      <c r="B1848" s="37">
        <v>6.39</v>
      </c>
      <c r="C1848" s="16">
        <f t="shared" si="168"/>
        <v>1.0002458299999999</v>
      </c>
      <c r="D1848" s="16">
        <f t="shared" si="170"/>
        <v>2.1016411220483402</v>
      </c>
      <c r="E1848" s="43">
        <f t="shared" si="171"/>
        <v>1.0002728713</v>
      </c>
      <c r="F1848" s="57">
        <f t="shared" si="172"/>
        <v>2.28050844085895</v>
      </c>
      <c r="G1848" s="44">
        <f t="shared" si="169"/>
        <v>1.00028532592635</v>
      </c>
      <c r="H1848" s="58">
        <f t="shared" si="173"/>
        <v>2.26046187714253</v>
      </c>
    </row>
    <row r="1849" spans="1:8" x14ac:dyDescent="0.3">
      <c r="A1849" s="9">
        <v>43230</v>
      </c>
      <c r="B1849" s="37">
        <v>6.39</v>
      </c>
      <c r="C1849" s="16">
        <f t="shared" si="168"/>
        <v>1.0002458299999999</v>
      </c>
      <c r="D1849" s="16">
        <f t="shared" si="170"/>
        <v>2.1021577684853701</v>
      </c>
      <c r="E1849" s="43">
        <f t="shared" si="171"/>
        <v>1.0002728713</v>
      </c>
      <c r="F1849" s="57">
        <f t="shared" si="172"/>
        <v>2.2811307261618698</v>
      </c>
      <c r="G1849" s="44">
        <f t="shared" si="169"/>
        <v>1.00028532592635</v>
      </c>
      <c r="H1849" s="58">
        <f t="shared" si="173"/>
        <v>2.2611068455216001</v>
      </c>
    </row>
    <row r="1850" spans="1:8" x14ac:dyDescent="0.3">
      <c r="A1850" s="9">
        <v>43231</v>
      </c>
      <c r="B1850" s="37">
        <v>6.39</v>
      </c>
      <c r="C1850" s="16">
        <f t="shared" si="168"/>
        <v>1.0002458299999999</v>
      </c>
      <c r="D1850" s="16">
        <f t="shared" si="170"/>
        <v>2.1026745419295998</v>
      </c>
      <c r="E1850" s="43">
        <f t="shared" si="171"/>
        <v>1.0002728713</v>
      </c>
      <c r="F1850" s="57">
        <f t="shared" si="172"/>
        <v>2.2817531812685901</v>
      </c>
      <c r="G1850" s="44">
        <f t="shared" si="169"/>
        <v>1.00028532592635</v>
      </c>
      <c r="H1850" s="58">
        <f t="shared" si="173"/>
        <v>2.2617519979268699</v>
      </c>
    </row>
    <row r="1851" spans="1:8" x14ac:dyDescent="0.3">
      <c r="A1851" s="9">
        <v>43234</v>
      </c>
      <c r="B1851" s="37">
        <v>6.39</v>
      </c>
      <c r="C1851" s="16">
        <f t="shared" si="168"/>
        <v>1.0002458299999999</v>
      </c>
      <c r="D1851" s="16">
        <f t="shared" si="170"/>
        <v>2.10319144241224</v>
      </c>
      <c r="E1851" s="43">
        <f t="shared" si="171"/>
        <v>1.0002728713</v>
      </c>
      <c r="F1851" s="57">
        <f t="shared" si="172"/>
        <v>2.2823758062254398</v>
      </c>
      <c r="G1851" s="44">
        <f t="shared" si="169"/>
        <v>1.00028532592635</v>
      </c>
      <c r="H1851" s="58">
        <f t="shared" si="173"/>
        <v>2.2623973344108501</v>
      </c>
    </row>
    <row r="1852" spans="1:8" x14ac:dyDescent="0.3">
      <c r="A1852" s="9">
        <v>43235</v>
      </c>
      <c r="B1852" s="37">
        <v>6.39</v>
      </c>
      <c r="C1852" s="16">
        <f t="shared" si="168"/>
        <v>1.0002458299999999</v>
      </c>
      <c r="D1852" s="16">
        <f t="shared" si="170"/>
        <v>2.1037084699645301</v>
      </c>
      <c r="E1852" s="43">
        <f t="shared" si="171"/>
        <v>1.0002728713</v>
      </c>
      <c r="F1852" s="57">
        <f t="shared" si="172"/>
        <v>2.28299860107877</v>
      </c>
      <c r="G1852" s="44">
        <f t="shared" si="169"/>
        <v>1.00028532592635</v>
      </c>
      <c r="H1852" s="58">
        <f t="shared" si="173"/>
        <v>2.2630428550260602</v>
      </c>
    </row>
    <row r="1853" spans="1:8" x14ac:dyDescent="0.3">
      <c r="A1853" s="9">
        <v>43236</v>
      </c>
      <c r="B1853" s="37">
        <v>6.39</v>
      </c>
      <c r="C1853" s="16">
        <f t="shared" si="168"/>
        <v>1.0002458299999999</v>
      </c>
      <c r="D1853" s="16">
        <f t="shared" si="170"/>
        <v>2.1042256246176998</v>
      </c>
      <c r="E1853" s="43">
        <f t="shared" si="171"/>
        <v>1.0002728713</v>
      </c>
      <c r="F1853" s="57">
        <f t="shared" si="172"/>
        <v>2.2836215658749399</v>
      </c>
      <c r="G1853" s="44">
        <f t="shared" si="169"/>
        <v>1.00028532592635</v>
      </c>
      <c r="H1853" s="58">
        <f t="shared" si="173"/>
        <v>2.2636885598250398</v>
      </c>
    </row>
    <row r="1854" spans="1:8" x14ac:dyDescent="0.3">
      <c r="A1854" s="9">
        <v>43237</v>
      </c>
      <c r="B1854" s="37">
        <v>6.39</v>
      </c>
      <c r="C1854" s="16">
        <f t="shared" si="168"/>
        <v>1.0002458299999999</v>
      </c>
      <c r="D1854" s="16">
        <f t="shared" si="170"/>
        <v>2.1047429064030001</v>
      </c>
      <c r="E1854" s="43">
        <f t="shared" si="171"/>
        <v>1.0002728713</v>
      </c>
      <c r="F1854" s="57">
        <f t="shared" si="172"/>
        <v>2.2842447006603299</v>
      </c>
      <c r="G1854" s="44">
        <f t="shared" si="169"/>
        <v>1.00028532592635</v>
      </c>
      <c r="H1854" s="58">
        <f t="shared" si="173"/>
        <v>2.2643344488603399</v>
      </c>
    </row>
    <row r="1855" spans="1:8" x14ac:dyDescent="0.3">
      <c r="A1855" s="9">
        <v>43238</v>
      </c>
      <c r="B1855" s="37">
        <v>6.39</v>
      </c>
      <c r="C1855" s="16">
        <f t="shared" si="168"/>
        <v>1.0002458299999999</v>
      </c>
      <c r="D1855" s="16">
        <f t="shared" si="170"/>
        <v>2.1052603153516798</v>
      </c>
      <c r="E1855" s="43">
        <f t="shared" si="171"/>
        <v>1.0002728713</v>
      </c>
      <c r="F1855" s="57">
        <f t="shared" si="172"/>
        <v>2.2848680054813202</v>
      </c>
      <c r="G1855" s="44">
        <f t="shared" si="169"/>
        <v>1.00028532592635</v>
      </c>
      <c r="H1855" s="58">
        <f t="shared" si="173"/>
        <v>2.2649805221845298</v>
      </c>
    </row>
    <row r="1856" spans="1:8" x14ac:dyDescent="0.3">
      <c r="A1856" s="9">
        <v>43241</v>
      </c>
      <c r="B1856" s="37">
        <v>6.39</v>
      </c>
      <c r="C1856" s="16">
        <f t="shared" si="168"/>
        <v>1.0002458299999999</v>
      </c>
      <c r="D1856" s="16">
        <f t="shared" si="170"/>
        <v>2.1057778514950001</v>
      </c>
      <c r="E1856" s="43">
        <f t="shared" si="171"/>
        <v>1.0002728713</v>
      </c>
      <c r="F1856" s="57">
        <f t="shared" si="172"/>
        <v>2.2854914803842998</v>
      </c>
      <c r="G1856" s="44">
        <f t="shared" si="169"/>
        <v>1.00028532592635</v>
      </c>
      <c r="H1856" s="58">
        <f t="shared" si="173"/>
        <v>2.2656267798501899</v>
      </c>
    </row>
    <row r="1857" spans="1:8" x14ac:dyDescent="0.3">
      <c r="A1857" s="9">
        <v>43242</v>
      </c>
      <c r="B1857" s="37">
        <v>6.39</v>
      </c>
      <c r="C1857" s="16">
        <f t="shared" si="168"/>
        <v>1.0002458299999999</v>
      </c>
      <c r="D1857" s="16">
        <f t="shared" si="170"/>
        <v>2.1062955148642302</v>
      </c>
      <c r="E1857" s="43">
        <f t="shared" si="171"/>
        <v>1.0002728713</v>
      </c>
      <c r="F1857" s="57">
        <f t="shared" si="172"/>
        <v>2.28611512541569</v>
      </c>
      <c r="G1857" s="44">
        <f t="shared" si="169"/>
        <v>1.00028532592635</v>
      </c>
      <c r="H1857" s="58">
        <f t="shared" si="173"/>
        <v>2.26627322190991</v>
      </c>
    </row>
    <row r="1858" spans="1:8" x14ac:dyDescent="0.3">
      <c r="A1858" s="9">
        <v>43243</v>
      </c>
      <c r="B1858" s="37">
        <v>6.39</v>
      </c>
      <c r="C1858" s="16">
        <f t="shared" si="168"/>
        <v>1.0002458299999999</v>
      </c>
      <c r="D1858" s="16">
        <f t="shared" si="170"/>
        <v>2.1068133054906499</v>
      </c>
      <c r="E1858" s="43">
        <f t="shared" si="171"/>
        <v>1.0002728713</v>
      </c>
      <c r="F1858" s="57">
        <f t="shared" si="172"/>
        <v>2.2867389406219099</v>
      </c>
      <c r="G1858" s="44">
        <f t="shared" si="169"/>
        <v>1.00028532592635</v>
      </c>
      <c r="H1858" s="58">
        <f t="shared" si="173"/>
        <v>2.2669198484163098</v>
      </c>
    </row>
    <row r="1859" spans="1:8" x14ac:dyDescent="0.3">
      <c r="A1859" s="9">
        <v>43244</v>
      </c>
      <c r="B1859" s="37">
        <v>6.39</v>
      </c>
      <c r="C1859" s="16">
        <f t="shared" si="168"/>
        <v>1.0002458299999999</v>
      </c>
      <c r="D1859" s="16">
        <f t="shared" si="170"/>
        <v>2.1073312234055401</v>
      </c>
      <c r="E1859" s="43">
        <f t="shared" si="171"/>
        <v>1.0002728713</v>
      </c>
      <c r="F1859" s="57">
        <f t="shared" si="172"/>
        <v>2.2873629260494002</v>
      </c>
      <c r="G1859" s="44">
        <f t="shared" si="169"/>
        <v>1.00028532592635</v>
      </c>
      <c r="H1859" s="58">
        <f t="shared" si="173"/>
        <v>2.2675666594220201</v>
      </c>
    </row>
    <row r="1860" spans="1:8" x14ac:dyDescent="0.3">
      <c r="A1860" s="9">
        <v>43245</v>
      </c>
      <c r="B1860" s="37">
        <v>6.39</v>
      </c>
      <c r="C1860" s="16">
        <f t="shared" ref="C1860:C1923" si="174">ROUND((1+B1860/100)^(1/252),8)</f>
        <v>1.0002458299999999</v>
      </c>
      <c r="D1860" s="16">
        <f t="shared" si="170"/>
        <v>2.10784926864019</v>
      </c>
      <c r="E1860" s="43">
        <f t="shared" si="171"/>
        <v>1.0002728713</v>
      </c>
      <c r="F1860" s="57">
        <f t="shared" si="172"/>
        <v>2.2879870817446002</v>
      </c>
      <c r="G1860" s="44">
        <f t="shared" ref="G1860:G1923" si="175">ROUND((C1860)*((1+$G$1)^(1/252)),16)</f>
        <v>1.00028532592635</v>
      </c>
      <c r="H1860" s="58">
        <f t="shared" si="173"/>
        <v>2.2682136549796801</v>
      </c>
    </row>
    <row r="1861" spans="1:8" x14ac:dyDescent="0.3">
      <c r="A1861" s="9">
        <v>43248</v>
      </c>
      <c r="B1861" s="37">
        <v>6.39</v>
      </c>
      <c r="C1861" s="16">
        <f t="shared" si="174"/>
        <v>1.0002458299999999</v>
      </c>
      <c r="D1861" s="16">
        <f t="shared" ref="D1861:D1924" si="176">TRUNC(D1860*(C1860),16)</f>
        <v>2.1083674412259001</v>
      </c>
      <c r="E1861" s="43">
        <f t="shared" ref="E1861:E1924" si="177">ROUND(1+(C1861-1)*$E$1,16)</f>
        <v>1.0002728713</v>
      </c>
      <c r="F1861" s="57">
        <f t="shared" ref="F1861:F1924" si="178">TRUNC(F1860*E1860,16)</f>
        <v>2.2886114077539799</v>
      </c>
      <c r="G1861" s="44">
        <f t="shared" si="175"/>
        <v>1.00028532592635</v>
      </c>
      <c r="H1861" s="58">
        <f t="shared" ref="H1861:H1924" si="179">TRUNC(H1860*G1860,16)</f>
        <v>2.2688608351419499</v>
      </c>
    </row>
    <row r="1862" spans="1:8" x14ac:dyDescent="0.3">
      <c r="A1862" s="9">
        <v>43249</v>
      </c>
      <c r="B1862" s="37">
        <v>6.39</v>
      </c>
      <c r="C1862" s="16">
        <f t="shared" si="174"/>
        <v>1.0002458299999999</v>
      </c>
      <c r="D1862" s="16">
        <f t="shared" si="176"/>
        <v>2.1088857411939799</v>
      </c>
      <c r="E1862" s="43">
        <f t="shared" si="177"/>
        <v>1.0002728713</v>
      </c>
      <c r="F1862" s="57">
        <f t="shared" si="178"/>
        <v>2.28923590412401</v>
      </c>
      <c r="G1862" s="44">
        <f t="shared" si="175"/>
        <v>1.00028532592635</v>
      </c>
      <c r="H1862" s="58">
        <f t="shared" si="179"/>
        <v>2.2695081999614999</v>
      </c>
    </row>
    <row r="1863" spans="1:8" x14ac:dyDescent="0.3">
      <c r="A1863" s="9">
        <v>43250</v>
      </c>
      <c r="B1863" s="37">
        <v>6.39</v>
      </c>
      <c r="C1863" s="16">
        <f t="shared" si="174"/>
        <v>1.0002458299999999</v>
      </c>
      <c r="D1863" s="16">
        <f t="shared" si="176"/>
        <v>2.1094041685757401</v>
      </c>
      <c r="E1863" s="43">
        <f t="shared" si="177"/>
        <v>1.0002728713</v>
      </c>
      <c r="F1863" s="57">
        <f t="shared" si="178"/>
        <v>2.2898605709011699</v>
      </c>
      <c r="G1863" s="44">
        <f t="shared" si="175"/>
        <v>1.00028532592635</v>
      </c>
      <c r="H1863" s="58">
        <f t="shared" si="179"/>
        <v>2.2701557494910101</v>
      </c>
    </row>
    <row r="1864" spans="1:8" x14ac:dyDescent="0.3">
      <c r="A1864" s="9">
        <v>43252</v>
      </c>
      <c r="B1864" s="37">
        <v>6.39</v>
      </c>
      <c r="C1864" s="16">
        <f t="shared" si="174"/>
        <v>1.0002458299999999</v>
      </c>
      <c r="D1864" s="16">
        <f t="shared" si="176"/>
        <v>2.1099227234025002</v>
      </c>
      <c r="E1864" s="43">
        <f t="shared" si="177"/>
        <v>1.0002728713</v>
      </c>
      <c r="F1864" s="57">
        <f t="shared" si="178"/>
        <v>2.2904854081319699</v>
      </c>
      <c r="G1864" s="44">
        <f t="shared" si="175"/>
        <v>1.00028532592635</v>
      </c>
      <c r="H1864" s="58">
        <f t="shared" si="179"/>
        <v>2.2708034837831899</v>
      </c>
    </row>
    <row r="1865" spans="1:8" x14ac:dyDescent="0.3">
      <c r="A1865" s="9">
        <v>43255</v>
      </c>
      <c r="B1865" s="37">
        <v>6.39</v>
      </c>
      <c r="C1865" s="16">
        <f t="shared" si="174"/>
        <v>1.0002458299999999</v>
      </c>
      <c r="D1865" s="16">
        <f t="shared" si="176"/>
        <v>2.1104414057055898</v>
      </c>
      <c r="E1865" s="43">
        <f t="shared" si="177"/>
        <v>1.0002728713</v>
      </c>
      <c r="F1865" s="57">
        <f t="shared" si="178"/>
        <v>2.2911104158629199</v>
      </c>
      <c r="G1865" s="44">
        <f t="shared" si="175"/>
        <v>1.00028532592635</v>
      </c>
      <c r="H1865" s="58">
        <f t="shared" si="179"/>
        <v>2.2714514028907602</v>
      </c>
    </row>
    <row r="1866" spans="1:8" x14ac:dyDescent="0.3">
      <c r="A1866" s="9">
        <v>43256</v>
      </c>
      <c r="B1866" s="37">
        <v>6.39</v>
      </c>
      <c r="C1866" s="16">
        <f t="shared" si="174"/>
        <v>1.0002458299999999</v>
      </c>
      <c r="D1866" s="16">
        <f t="shared" si="176"/>
        <v>2.11096021551635</v>
      </c>
      <c r="E1866" s="43">
        <f t="shared" si="177"/>
        <v>1.0002728713</v>
      </c>
      <c r="F1866" s="57">
        <f t="shared" si="178"/>
        <v>2.29173559414054</v>
      </c>
      <c r="G1866" s="44">
        <f t="shared" si="175"/>
        <v>1.00028532592635</v>
      </c>
      <c r="H1866" s="58">
        <f t="shared" si="179"/>
        <v>2.27209950686645</v>
      </c>
    </row>
    <row r="1867" spans="1:8" x14ac:dyDescent="0.3">
      <c r="A1867" s="9">
        <v>43257</v>
      </c>
      <c r="B1867" s="37">
        <v>6.39</v>
      </c>
      <c r="C1867" s="16">
        <f t="shared" si="174"/>
        <v>1.0002458299999999</v>
      </c>
      <c r="D1867" s="16">
        <f t="shared" si="176"/>
        <v>2.1114791528661301</v>
      </c>
      <c r="E1867" s="43">
        <f t="shared" si="177"/>
        <v>1.0002728713</v>
      </c>
      <c r="F1867" s="57">
        <f t="shared" si="178"/>
        <v>2.2923609430113698</v>
      </c>
      <c r="G1867" s="44">
        <f t="shared" si="175"/>
        <v>1.00028532592635</v>
      </c>
      <c r="H1867" s="58">
        <f t="shared" si="179"/>
        <v>2.27274779576301</v>
      </c>
    </row>
    <row r="1868" spans="1:8" x14ac:dyDescent="0.3">
      <c r="A1868" s="9">
        <v>43258</v>
      </c>
      <c r="B1868" s="37">
        <v>6.39</v>
      </c>
      <c r="C1868" s="16">
        <f t="shared" si="174"/>
        <v>1.0002458299999999</v>
      </c>
      <c r="D1868" s="16">
        <f t="shared" si="176"/>
        <v>2.1119982177862799</v>
      </c>
      <c r="E1868" s="43">
        <f t="shared" si="177"/>
        <v>1.0002728713</v>
      </c>
      <c r="F1868" s="57">
        <f t="shared" si="178"/>
        <v>2.2929864625219598</v>
      </c>
      <c r="G1868" s="44">
        <f t="shared" si="175"/>
        <v>1.00028532592635</v>
      </c>
      <c r="H1868" s="58">
        <f t="shared" si="179"/>
        <v>2.2733962696332002</v>
      </c>
    </row>
    <row r="1869" spans="1:8" x14ac:dyDescent="0.3">
      <c r="A1869" s="9">
        <v>43259</v>
      </c>
      <c r="B1869" s="37">
        <v>6.39</v>
      </c>
      <c r="C1869" s="16">
        <f t="shared" si="174"/>
        <v>1.0002458299999999</v>
      </c>
      <c r="D1869" s="16">
        <f t="shared" si="176"/>
        <v>2.1125174103081599</v>
      </c>
      <c r="E1869" s="43">
        <f t="shared" si="177"/>
        <v>1.0002728713</v>
      </c>
      <c r="F1869" s="57">
        <f t="shared" si="178"/>
        <v>2.29361215271887</v>
      </c>
      <c r="G1869" s="44">
        <f t="shared" si="175"/>
        <v>1.00028532592635</v>
      </c>
      <c r="H1869" s="58">
        <f t="shared" si="179"/>
        <v>2.2740449285297899</v>
      </c>
    </row>
    <row r="1870" spans="1:8" x14ac:dyDescent="0.3">
      <c r="A1870" s="9">
        <v>43262</v>
      </c>
      <c r="B1870" s="37">
        <v>6.39</v>
      </c>
      <c r="C1870" s="16">
        <f t="shared" si="174"/>
        <v>1.0002458299999999</v>
      </c>
      <c r="D1870" s="16">
        <f t="shared" si="176"/>
        <v>2.1130367304631399</v>
      </c>
      <c r="E1870" s="43">
        <f t="shared" si="177"/>
        <v>1.0002728713</v>
      </c>
      <c r="F1870" s="57">
        <f t="shared" si="178"/>
        <v>2.29423801364868</v>
      </c>
      <c r="G1870" s="44">
        <f t="shared" si="175"/>
        <v>1.00028532592635</v>
      </c>
      <c r="H1870" s="58">
        <f t="shared" si="179"/>
        <v>2.27469377250558</v>
      </c>
    </row>
    <row r="1871" spans="1:8" x14ac:dyDescent="0.3">
      <c r="A1871" s="9">
        <v>43263</v>
      </c>
      <c r="B1871" s="37">
        <v>6.39</v>
      </c>
      <c r="C1871" s="16">
        <f t="shared" si="174"/>
        <v>1.0002458299999999</v>
      </c>
      <c r="D1871" s="16">
        <f t="shared" si="176"/>
        <v>2.11355617828259</v>
      </c>
      <c r="E1871" s="43">
        <f t="shared" si="177"/>
        <v>1.0002728713</v>
      </c>
      <c r="F1871" s="57">
        <f t="shared" si="178"/>
        <v>2.2948640453579698</v>
      </c>
      <c r="G1871" s="44">
        <f t="shared" si="175"/>
        <v>1.00028532592635</v>
      </c>
      <c r="H1871" s="58">
        <f t="shared" si="179"/>
        <v>2.2753428016133799</v>
      </c>
    </row>
    <row r="1872" spans="1:8" x14ac:dyDescent="0.3">
      <c r="A1872" s="9">
        <v>43264</v>
      </c>
      <c r="B1872" s="37">
        <v>6.39</v>
      </c>
      <c r="C1872" s="16">
        <f t="shared" si="174"/>
        <v>1.0002458299999999</v>
      </c>
      <c r="D1872" s="16">
        <f t="shared" si="176"/>
        <v>2.1140757537978998</v>
      </c>
      <c r="E1872" s="43">
        <f t="shared" si="177"/>
        <v>1.0002728713</v>
      </c>
      <c r="F1872" s="57">
        <f t="shared" si="178"/>
        <v>2.2954902478933499</v>
      </c>
      <c r="G1872" s="44">
        <f t="shared" si="175"/>
        <v>1.00028532592635</v>
      </c>
      <c r="H1872" s="58">
        <f t="shared" si="179"/>
        <v>2.2759920159060099</v>
      </c>
    </row>
    <row r="1873" spans="1:8" x14ac:dyDescent="0.3">
      <c r="A1873" s="9">
        <v>43265</v>
      </c>
      <c r="B1873" s="37">
        <v>6.39</v>
      </c>
      <c r="C1873" s="16">
        <f t="shared" si="174"/>
        <v>1.0002458299999999</v>
      </c>
      <c r="D1873" s="16">
        <f t="shared" si="176"/>
        <v>2.1145954570404601</v>
      </c>
      <c r="E1873" s="43">
        <f t="shared" si="177"/>
        <v>1.0002728713</v>
      </c>
      <c r="F1873" s="57">
        <f t="shared" si="178"/>
        <v>2.2961166213014299</v>
      </c>
      <c r="G1873" s="44">
        <f t="shared" si="175"/>
        <v>1.00028532592635</v>
      </c>
      <c r="H1873" s="58">
        <f t="shared" si="179"/>
        <v>2.2766414154363099</v>
      </c>
    </row>
    <row r="1874" spans="1:8" x14ac:dyDescent="0.3">
      <c r="A1874" s="9">
        <v>43266</v>
      </c>
      <c r="B1874" s="37">
        <v>6.39</v>
      </c>
      <c r="C1874" s="16">
        <f t="shared" si="174"/>
        <v>1.0002458299999999</v>
      </c>
      <c r="D1874" s="16">
        <f t="shared" si="176"/>
        <v>2.1151152880416602</v>
      </c>
      <c r="E1874" s="43">
        <f t="shared" si="177"/>
        <v>1.0002728713</v>
      </c>
      <c r="F1874" s="57">
        <f t="shared" si="178"/>
        <v>2.2967431656288402</v>
      </c>
      <c r="G1874" s="44">
        <f t="shared" si="175"/>
        <v>1.00028532592635</v>
      </c>
      <c r="H1874" s="58">
        <f t="shared" si="179"/>
        <v>2.27729100025714</v>
      </c>
    </row>
    <row r="1875" spans="1:8" x14ac:dyDescent="0.3">
      <c r="A1875" s="9">
        <v>43269</v>
      </c>
      <c r="B1875" s="37">
        <v>6.39</v>
      </c>
      <c r="C1875" s="16">
        <f t="shared" si="174"/>
        <v>1.0002458299999999</v>
      </c>
      <c r="D1875" s="16">
        <f t="shared" si="176"/>
        <v>2.11563524683292</v>
      </c>
      <c r="E1875" s="43">
        <f t="shared" si="177"/>
        <v>1.0002728713</v>
      </c>
      <c r="F1875" s="57">
        <f t="shared" si="178"/>
        <v>2.2973698809222101</v>
      </c>
      <c r="G1875" s="44">
        <f t="shared" si="175"/>
        <v>1.00028532592635</v>
      </c>
      <c r="H1875" s="58">
        <f t="shared" si="179"/>
        <v>2.2779407704213601</v>
      </c>
    </row>
    <row r="1876" spans="1:8" x14ac:dyDescent="0.3">
      <c r="A1876" s="9">
        <v>43270</v>
      </c>
      <c r="B1876" s="37">
        <v>6.39</v>
      </c>
      <c r="C1876" s="16">
        <f t="shared" si="174"/>
        <v>1.0002458299999999</v>
      </c>
      <c r="D1876" s="16">
        <f t="shared" si="176"/>
        <v>2.1161553334456502</v>
      </c>
      <c r="E1876" s="43">
        <f t="shared" si="177"/>
        <v>1.0002728713</v>
      </c>
      <c r="F1876" s="57">
        <f t="shared" si="178"/>
        <v>2.2979967672282</v>
      </c>
      <c r="G1876" s="44">
        <f t="shared" si="175"/>
        <v>1.00028532592635</v>
      </c>
      <c r="H1876" s="58">
        <f t="shared" si="179"/>
        <v>2.2785907259818501</v>
      </c>
    </row>
    <row r="1877" spans="1:8" x14ac:dyDescent="0.3">
      <c r="A1877" s="9">
        <v>43271</v>
      </c>
      <c r="B1877" s="37">
        <v>6.39</v>
      </c>
      <c r="C1877" s="16">
        <f t="shared" si="174"/>
        <v>1.0002458299999999</v>
      </c>
      <c r="D1877" s="16">
        <f t="shared" si="176"/>
        <v>2.11667554791127</v>
      </c>
      <c r="E1877" s="43">
        <f t="shared" si="177"/>
        <v>1.0002728713</v>
      </c>
      <c r="F1877" s="57">
        <f t="shared" si="178"/>
        <v>2.29862382459347</v>
      </c>
      <c r="G1877" s="44">
        <f t="shared" si="175"/>
        <v>1.00028532592635</v>
      </c>
      <c r="H1877" s="58">
        <f t="shared" si="179"/>
        <v>2.2792408669915099</v>
      </c>
    </row>
    <row r="1878" spans="1:8" x14ac:dyDescent="0.3">
      <c r="A1878" s="9">
        <v>43272</v>
      </c>
      <c r="B1878" s="37">
        <v>6.39</v>
      </c>
      <c r="C1878" s="16">
        <f t="shared" si="174"/>
        <v>1.0002458299999999</v>
      </c>
      <c r="D1878" s="16">
        <f t="shared" si="176"/>
        <v>2.1171958902612098</v>
      </c>
      <c r="E1878" s="43">
        <f t="shared" si="177"/>
        <v>1.0002728713</v>
      </c>
      <c r="F1878" s="57">
        <f t="shared" si="178"/>
        <v>2.2992510530647001</v>
      </c>
      <c r="G1878" s="44">
        <f t="shared" si="175"/>
        <v>1.00028532592635</v>
      </c>
      <c r="H1878" s="58">
        <f t="shared" si="179"/>
        <v>2.2798911935032602</v>
      </c>
    </row>
    <row r="1879" spans="1:8" x14ac:dyDescent="0.3">
      <c r="A1879" s="9">
        <v>43273</v>
      </c>
      <c r="B1879" s="37">
        <v>6.39</v>
      </c>
      <c r="C1879" s="16">
        <f t="shared" si="174"/>
        <v>1.0002458299999999</v>
      </c>
      <c r="D1879" s="16">
        <f t="shared" si="176"/>
        <v>2.1177163605269098</v>
      </c>
      <c r="E1879" s="43">
        <f t="shared" si="177"/>
        <v>1.0002728713</v>
      </c>
      <c r="F1879" s="57">
        <f t="shared" si="178"/>
        <v>2.29987845268858</v>
      </c>
      <c r="G1879" s="44">
        <f t="shared" si="175"/>
        <v>1.00028532592635</v>
      </c>
      <c r="H1879" s="58">
        <f t="shared" si="179"/>
        <v>2.2805417055700201</v>
      </c>
    </row>
    <row r="1880" spans="1:8" x14ac:dyDescent="0.3">
      <c r="A1880" s="9">
        <v>43276</v>
      </c>
      <c r="B1880" s="37">
        <v>6.39</v>
      </c>
      <c r="C1880" s="16">
        <f t="shared" si="174"/>
        <v>1.0002458299999999</v>
      </c>
      <c r="D1880" s="16">
        <f t="shared" si="176"/>
        <v>2.11823695873982</v>
      </c>
      <c r="E1880" s="43">
        <f t="shared" si="177"/>
        <v>1.0002728713</v>
      </c>
      <c r="F1880" s="57">
        <f t="shared" si="178"/>
        <v>2.3005060235118102</v>
      </c>
      <c r="G1880" s="44">
        <f t="shared" si="175"/>
        <v>1.00028532592635</v>
      </c>
      <c r="H1880" s="58">
        <f t="shared" si="179"/>
        <v>2.2811924032447402</v>
      </c>
    </row>
    <row r="1881" spans="1:8" x14ac:dyDescent="0.3">
      <c r="A1881" s="9">
        <v>43277</v>
      </c>
      <c r="B1881" s="37">
        <v>6.39</v>
      </c>
      <c r="C1881" s="16">
        <f t="shared" si="174"/>
        <v>1.0002458299999999</v>
      </c>
      <c r="D1881" s="16">
        <f t="shared" si="176"/>
        <v>2.1187576849313898</v>
      </c>
      <c r="E1881" s="43">
        <f t="shared" si="177"/>
        <v>1.0002728713</v>
      </c>
      <c r="F1881" s="57">
        <f t="shared" si="178"/>
        <v>2.3011337655810999</v>
      </c>
      <c r="G1881" s="44">
        <f t="shared" si="175"/>
        <v>1.00028532592635</v>
      </c>
      <c r="H1881" s="58">
        <f t="shared" si="179"/>
        <v>2.2818432865803802</v>
      </c>
    </row>
    <row r="1882" spans="1:8" x14ac:dyDescent="0.3">
      <c r="A1882" s="9">
        <v>43278</v>
      </c>
      <c r="B1882" s="37">
        <v>6.39</v>
      </c>
      <c r="C1882" s="16">
        <f t="shared" si="174"/>
        <v>1.0002458299999999</v>
      </c>
      <c r="D1882" s="16">
        <f t="shared" si="176"/>
        <v>2.11927853913308</v>
      </c>
      <c r="E1882" s="43">
        <f t="shared" si="177"/>
        <v>1.0002728713</v>
      </c>
      <c r="F1882" s="57">
        <f t="shared" si="178"/>
        <v>2.3017616789431901</v>
      </c>
      <c r="G1882" s="44">
        <f t="shared" si="175"/>
        <v>1.00028532592635</v>
      </c>
      <c r="H1882" s="58">
        <f t="shared" si="179"/>
        <v>2.2824943556299102</v>
      </c>
    </row>
    <row r="1883" spans="1:8" x14ac:dyDescent="0.3">
      <c r="A1883" s="9">
        <v>43279</v>
      </c>
      <c r="B1883" s="37">
        <v>6.39</v>
      </c>
      <c r="C1883" s="16">
        <f t="shared" si="174"/>
        <v>1.0002458299999999</v>
      </c>
      <c r="D1883" s="16">
        <f t="shared" si="176"/>
        <v>2.1197995213763501</v>
      </c>
      <c r="E1883" s="43">
        <f t="shared" si="177"/>
        <v>1.0002728713</v>
      </c>
      <c r="F1883" s="57">
        <f t="shared" si="178"/>
        <v>2.3023897636448099</v>
      </c>
      <c r="G1883" s="44">
        <f t="shared" si="175"/>
        <v>1.00028532592635</v>
      </c>
      <c r="H1883" s="58">
        <f t="shared" si="179"/>
        <v>2.2831456104463199</v>
      </c>
    </row>
    <row r="1884" spans="1:8" x14ac:dyDescent="0.3">
      <c r="A1884" s="9">
        <v>43280</v>
      </c>
      <c r="B1884" s="37">
        <v>6.39</v>
      </c>
      <c r="C1884" s="16">
        <f t="shared" si="174"/>
        <v>1.0002458299999999</v>
      </c>
      <c r="D1884" s="16">
        <f t="shared" si="176"/>
        <v>2.1203206316926901</v>
      </c>
      <c r="E1884" s="43">
        <f t="shared" si="177"/>
        <v>1.0002728713</v>
      </c>
      <c r="F1884" s="57">
        <f t="shared" si="178"/>
        <v>2.3030180197327201</v>
      </c>
      <c r="G1884" s="44">
        <f t="shared" si="175"/>
        <v>1.00028532592635</v>
      </c>
      <c r="H1884" s="58">
        <f t="shared" si="179"/>
        <v>2.28379705108261</v>
      </c>
    </row>
    <row r="1885" spans="1:8" x14ac:dyDescent="0.3">
      <c r="A1885" s="9">
        <v>43283</v>
      </c>
      <c r="B1885" s="37">
        <v>6.39</v>
      </c>
      <c r="C1885" s="16">
        <f t="shared" si="174"/>
        <v>1.0002458299999999</v>
      </c>
      <c r="D1885" s="16">
        <f t="shared" si="176"/>
        <v>2.1208418701135798</v>
      </c>
      <c r="E1885" s="43">
        <f t="shared" si="177"/>
        <v>1.0002728713</v>
      </c>
      <c r="F1885" s="57">
        <f t="shared" si="178"/>
        <v>2.3036464472536902</v>
      </c>
      <c r="G1885" s="44">
        <f t="shared" si="175"/>
        <v>1.00028532592635</v>
      </c>
      <c r="H1885" s="58">
        <f t="shared" si="179"/>
        <v>2.28444867759181</v>
      </c>
    </row>
    <row r="1886" spans="1:8" x14ac:dyDescent="0.3">
      <c r="A1886" s="9">
        <v>43284</v>
      </c>
      <c r="B1886" s="37">
        <v>6.39</v>
      </c>
      <c r="C1886" s="16">
        <f t="shared" si="174"/>
        <v>1.0002458299999999</v>
      </c>
      <c r="D1886" s="16">
        <f t="shared" si="176"/>
        <v>2.12136323667051</v>
      </c>
      <c r="E1886" s="43">
        <f t="shared" si="177"/>
        <v>1.0002728713</v>
      </c>
      <c r="F1886" s="57">
        <f t="shared" si="178"/>
        <v>2.3042750462544901</v>
      </c>
      <c r="G1886" s="44">
        <f t="shared" si="175"/>
        <v>1.00028532592635</v>
      </c>
      <c r="H1886" s="58">
        <f t="shared" si="179"/>
        <v>2.2851004900269398</v>
      </c>
    </row>
    <row r="1887" spans="1:8" x14ac:dyDescent="0.3">
      <c r="A1887" s="9">
        <v>43285</v>
      </c>
      <c r="B1887" s="37">
        <v>6.39</v>
      </c>
      <c r="C1887" s="16">
        <f t="shared" si="174"/>
        <v>1.0002458299999999</v>
      </c>
      <c r="D1887" s="16">
        <f t="shared" si="176"/>
        <v>2.1218847313949798</v>
      </c>
      <c r="E1887" s="43">
        <f t="shared" si="177"/>
        <v>1.0002728713</v>
      </c>
      <c r="F1887" s="57">
        <f t="shared" si="178"/>
        <v>2.3049038167819198</v>
      </c>
      <c r="G1887" s="44">
        <f t="shared" si="175"/>
        <v>1.00028532592635</v>
      </c>
      <c r="H1887" s="58">
        <f t="shared" si="179"/>
        <v>2.28575248844106</v>
      </c>
    </row>
    <row r="1888" spans="1:8" x14ac:dyDescent="0.3">
      <c r="A1888" s="9">
        <v>43286</v>
      </c>
      <c r="B1888" s="37">
        <v>6.39</v>
      </c>
      <c r="C1888" s="16">
        <f t="shared" si="174"/>
        <v>1.0002458299999999</v>
      </c>
      <c r="D1888" s="16">
        <f t="shared" si="176"/>
        <v>2.1224063543185001</v>
      </c>
      <c r="E1888" s="43">
        <f t="shared" si="177"/>
        <v>1.0002728713</v>
      </c>
      <c r="F1888" s="57">
        <f t="shared" si="178"/>
        <v>2.3055327588827801</v>
      </c>
      <c r="G1888" s="44">
        <f t="shared" si="175"/>
        <v>1.00028532592635</v>
      </c>
      <c r="H1888" s="58">
        <f t="shared" si="179"/>
        <v>2.28640467288723</v>
      </c>
    </row>
    <row r="1889" spans="1:8" x14ac:dyDescent="0.3">
      <c r="A1889" s="9">
        <v>43287</v>
      </c>
      <c r="B1889" s="37">
        <v>6.39</v>
      </c>
      <c r="C1889" s="16">
        <f t="shared" si="174"/>
        <v>1.0002458299999999</v>
      </c>
      <c r="D1889" s="16">
        <f t="shared" si="176"/>
        <v>2.1229281054725799</v>
      </c>
      <c r="E1889" s="43">
        <f t="shared" si="177"/>
        <v>1.0002728713</v>
      </c>
      <c r="F1889" s="57">
        <f t="shared" si="178"/>
        <v>2.3061618726038899</v>
      </c>
      <c r="G1889" s="44">
        <f t="shared" si="175"/>
        <v>1.00028532592635</v>
      </c>
      <c r="H1889" s="58">
        <f t="shared" si="179"/>
        <v>2.28705704341853</v>
      </c>
    </row>
    <row r="1890" spans="1:8" x14ac:dyDescent="0.3">
      <c r="A1890" s="9">
        <v>43290</v>
      </c>
      <c r="B1890" s="37">
        <v>6.39</v>
      </c>
      <c r="C1890" s="16">
        <f t="shared" si="174"/>
        <v>1.0002458299999999</v>
      </c>
      <c r="D1890" s="16">
        <f t="shared" si="176"/>
        <v>2.12344998488875</v>
      </c>
      <c r="E1890" s="43">
        <f t="shared" si="177"/>
        <v>1.0002728713</v>
      </c>
      <c r="F1890" s="57">
        <f t="shared" si="178"/>
        <v>2.3067911579920799</v>
      </c>
      <c r="G1890" s="44">
        <f t="shared" si="175"/>
        <v>1.00028532592635</v>
      </c>
      <c r="H1890" s="58">
        <f t="shared" si="179"/>
        <v>2.2877096000880601</v>
      </c>
    </row>
    <row r="1891" spans="1:8" x14ac:dyDescent="0.3">
      <c r="A1891" s="9">
        <v>43291</v>
      </c>
      <c r="B1891" s="37">
        <v>6.39</v>
      </c>
      <c r="C1891" s="16">
        <f t="shared" si="174"/>
        <v>1.0002458299999999</v>
      </c>
      <c r="D1891" s="16">
        <f t="shared" si="176"/>
        <v>2.1239719925985301</v>
      </c>
      <c r="E1891" s="43">
        <f t="shared" si="177"/>
        <v>1.0002728713</v>
      </c>
      <c r="F1891" s="57">
        <f t="shared" si="178"/>
        <v>2.3074206150941898</v>
      </c>
      <c r="G1891" s="44">
        <f t="shared" si="175"/>
        <v>1.00028532592635</v>
      </c>
      <c r="H1891" s="58">
        <f t="shared" si="179"/>
        <v>2.2883623429489299</v>
      </c>
    </row>
    <row r="1892" spans="1:8" x14ac:dyDescent="0.3">
      <c r="A1892" s="9">
        <v>43292</v>
      </c>
      <c r="B1892" s="37">
        <v>6.39</v>
      </c>
      <c r="C1892" s="16">
        <f t="shared" si="174"/>
        <v>1.0002458299999999</v>
      </c>
      <c r="D1892" s="16">
        <f t="shared" si="176"/>
        <v>2.12449412863347</v>
      </c>
      <c r="E1892" s="43">
        <f t="shared" si="177"/>
        <v>1.0002728713</v>
      </c>
      <c r="F1892" s="57">
        <f t="shared" si="178"/>
        <v>2.30805024395708</v>
      </c>
      <c r="G1892" s="44">
        <f t="shared" si="175"/>
        <v>1.00028532592635</v>
      </c>
      <c r="H1892" s="58">
        <f t="shared" si="179"/>
        <v>2.28901527205426</v>
      </c>
    </row>
    <row r="1893" spans="1:8" x14ac:dyDescent="0.3">
      <c r="A1893" s="9">
        <v>43293</v>
      </c>
      <c r="B1893" s="37">
        <v>6.39</v>
      </c>
      <c r="C1893" s="16">
        <f t="shared" si="174"/>
        <v>1.0002458299999999</v>
      </c>
      <c r="D1893" s="16">
        <f t="shared" si="176"/>
        <v>2.1250163930251098</v>
      </c>
      <c r="E1893" s="43">
        <f t="shared" si="177"/>
        <v>1.0002728713</v>
      </c>
      <c r="F1893" s="57">
        <f t="shared" si="178"/>
        <v>2.3086800446276099</v>
      </c>
      <c r="G1893" s="44">
        <f t="shared" si="175"/>
        <v>1.00028532592635</v>
      </c>
      <c r="H1893" s="58">
        <f t="shared" si="179"/>
        <v>2.2896683874571901</v>
      </c>
    </row>
    <row r="1894" spans="1:8" x14ac:dyDescent="0.3">
      <c r="A1894" s="9">
        <v>43294</v>
      </c>
      <c r="B1894" s="37">
        <v>6.39</v>
      </c>
      <c r="C1894" s="16">
        <f t="shared" si="174"/>
        <v>1.0002458299999999</v>
      </c>
      <c r="D1894" s="16">
        <f t="shared" si="176"/>
        <v>2.1255387858050101</v>
      </c>
      <c r="E1894" s="43">
        <f t="shared" si="177"/>
        <v>1.0002728713</v>
      </c>
      <c r="F1894" s="57">
        <f t="shared" si="178"/>
        <v>2.3093100171526699</v>
      </c>
      <c r="G1894" s="44">
        <f t="shared" si="175"/>
        <v>1.00028532592635</v>
      </c>
      <c r="H1894" s="58">
        <f t="shared" si="179"/>
        <v>2.29032168921088</v>
      </c>
    </row>
    <row r="1895" spans="1:8" x14ac:dyDescent="0.3">
      <c r="A1895" s="9">
        <v>43297</v>
      </c>
      <c r="B1895" s="37">
        <v>6.39</v>
      </c>
      <c r="C1895" s="16">
        <f t="shared" si="174"/>
        <v>1.0002458299999999</v>
      </c>
      <c r="D1895" s="16">
        <f t="shared" si="176"/>
        <v>2.1260613070047198</v>
      </c>
      <c r="E1895" s="43">
        <f t="shared" si="177"/>
        <v>1.0002728713</v>
      </c>
      <c r="F1895" s="57">
        <f t="shared" si="178"/>
        <v>2.3099401615791502</v>
      </c>
      <c r="G1895" s="44">
        <f t="shared" si="175"/>
        <v>1.00028532592635</v>
      </c>
      <c r="H1895" s="58">
        <f t="shared" si="179"/>
        <v>2.2909751773684901</v>
      </c>
    </row>
    <row r="1896" spans="1:8" x14ac:dyDescent="0.3">
      <c r="A1896" s="9">
        <v>43298</v>
      </c>
      <c r="B1896" s="37">
        <v>6.39</v>
      </c>
      <c r="C1896" s="16">
        <f t="shared" si="174"/>
        <v>1.0002458299999999</v>
      </c>
      <c r="D1896" s="16">
        <f t="shared" si="176"/>
        <v>2.12658395665582</v>
      </c>
      <c r="E1896" s="43">
        <f t="shared" si="177"/>
        <v>1.0002728713</v>
      </c>
      <c r="F1896" s="57">
        <f t="shared" si="178"/>
        <v>2.3105704779539602</v>
      </c>
      <c r="G1896" s="44">
        <f t="shared" si="175"/>
        <v>1.00028532592635</v>
      </c>
      <c r="H1896" s="58">
        <f t="shared" si="179"/>
        <v>2.2916288519832202</v>
      </c>
    </row>
    <row r="1897" spans="1:8" x14ac:dyDescent="0.3">
      <c r="A1897" s="9">
        <v>43299</v>
      </c>
      <c r="B1897" s="37">
        <v>6.39</v>
      </c>
      <c r="C1897" s="16">
        <f t="shared" si="174"/>
        <v>1.0002458299999999</v>
      </c>
      <c r="D1897" s="16">
        <f t="shared" si="176"/>
        <v>2.12710673478988</v>
      </c>
      <c r="E1897" s="43">
        <f t="shared" si="177"/>
        <v>1.0002728713</v>
      </c>
      <c r="F1897" s="57">
        <f t="shared" si="178"/>
        <v>2.3112009663240198</v>
      </c>
      <c r="G1897" s="44">
        <f t="shared" si="175"/>
        <v>1.00028532592635</v>
      </c>
      <c r="H1897" s="58">
        <f t="shared" si="179"/>
        <v>2.2922827131082602</v>
      </c>
    </row>
    <row r="1898" spans="1:8" x14ac:dyDescent="0.3">
      <c r="A1898" s="9">
        <v>43300</v>
      </c>
      <c r="B1898" s="37">
        <v>6.39</v>
      </c>
      <c r="C1898" s="16">
        <f t="shared" si="174"/>
        <v>1.0002458299999999</v>
      </c>
      <c r="D1898" s="16">
        <f t="shared" si="176"/>
        <v>2.1276296414384901</v>
      </c>
      <c r="E1898" s="43">
        <f t="shared" si="177"/>
        <v>1.0002728713</v>
      </c>
      <c r="F1898" s="57">
        <f t="shared" si="178"/>
        <v>2.31183162673626</v>
      </c>
      <c r="G1898" s="44">
        <f t="shared" si="175"/>
        <v>1.00028532592635</v>
      </c>
      <c r="H1898" s="58">
        <f t="shared" si="179"/>
        <v>2.2929367607968301</v>
      </c>
    </row>
    <row r="1899" spans="1:8" x14ac:dyDescent="0.3">
      <c r="A1899" s="9">
        <v>43301</v>
      </c>
      <c r="B1899" s="37">
        <v>6.39</v>
      </c>
      <c r="C1899" s="16">
        <f t="shared" si="174"/>
        <v>1.0002458299999999</v>
      </c>
      <c r="D1899" s="16">
        <f t="shared" si="176"/>
        <v>2.1281526766332401</v>
      </c>
      <c r="E1899" s="43">
        <f t="shared" si="177"/>
        <v>1.0002728713</v>
      </c>
      <c r="F1899" s="57">
        <f t="shared" si="178"/>
        <v>2.3124624592376302</v>
      </c>
      <c r="G1899" s="44">
        <f t="shared" si="175"/>
        <v>1.00028532592635</v>
      </c>
      <c r="H1899" s="58">
        <f t="shared" si="179"/>
        <v>2.29359099510217</v>
      </c>
    </row>
    <row r="1900" spans="1:8" x14ac:dyDescent="0.3">
      <c r="A1900" s="9">
        <v>43304</v>
      </c>
      <c r="B1900" s="37">
        <v>6.39</v>
      </c>
      <c r="C1900" s="16">
        <f t="shared" si="174"/>
        <v>1.0002458299999999</v>
      </c>
      <c r="D1900" s="16">
        <f t="shared" si="176"/>
        <v>2.12867584040574</v>
      </c>
      <c r="E1900" s="43">
        <f t="shared" si="177"/>
        <v>1.0002728713</v>
      </c>
      <c r="F1900" s="57">
        <f t="shared" si="178"/>
        <v>2.31309346387508</v>
      </c>
      <c r="G1900" s="44">
        <f t="shared" si="175"/>
        <v>1.00028532592635</v>
      </c>
      <c r="H1900" s="58">
        <f t="shared" si="179"/>
        <v>2.2942454160775201</v>
      </c>
    </row>
    <row r="1901" spans="1:8" x14ac:dyDescent="0.3">
      <c r="A1901" s="9">
        <v>43305</v>
      </c>
      <c r="B1901" s="37">
        <v>6.39</v>
      </c>
      <c r="C1901" s="16">
        <f t="shared" si="174"/>
        <v>1.0002458299999999</v>
      </c>
      <c r="D1901" s="16">
        <f t="shared" si="176"/>
        <v>2.1291991327875901</v>
      </c>
      <c r="E1901" s="43">
        <f t="shared" si="177"/>
        <v>1.0002728713</v>
      </c>
      <c r="F1901" s="57">
        <f t="shared" si="178"/>
        <v>2.31372464069559</v>
      </c>
      <c r="G1901" s="44">
        <f t="shared" si="175"/>
        <v>1.00028532592635</v>
      </c>
      <c r="H1901" s="58">
        <f t="shared" si="179"/>
        <v>2.2949000237761399</v>
      </c>
    </row>
    <row r="1902" spans="1:8" x14ac:dyDescent="0.3">
      <c r="A1902" s="9">
        <v>43306</v>
      </c>
      <c r="B1902" s="37">
        <v>6.39</v>
      </c>
      <c r="C1902" s="16">
        <f t="shared" si="174"/>
        <v>1.0002458299999999</v>
      </c>
      <c r="D1902" s="16">
        <f t="shared" si="176"/>
        <v>2.1297225538103999</v>
      </c>
      <c r="E1902" s="43">
        <f t="shared" si="177"/>
        <v>1.0002728713</v>
      </c>
      <c r="F1902" s="57">
        <f t="shared" si="178"/>
        <v>2.3143559897461401</v>
      </c>
      <c r="G1902" s="44">
        <f t="shared" si="175"/>
        <v>1.00028532592635</v>
      </c>
      <c r="H1902" s="58">
        <f t="shared" si="179"/>
        <v>2.2955548182513001</v>
      </c>
    </row>
    <row r="1903" spans="1:8" x14ac:dyDescent="0.3">
      <c r="A1903" s="9">
        <v>43307</v>
      </c>
      <c r="B1903" s="37">
        <v>6.39</v>
      </c>
      <c r="C1903" s="16">
        <f t="shared" si="174"/>
        <v>1.0002458299999999</v>
      </c>
      <c r="D1903" s="16">
        <f t="shared" si="176"/>
        <v>2.1302461035058</v>
      </c>
      <c r="E1903" s="43">
        <f t="shared" si="177"/>
        <v>1.0002728713</v>
      </c>
      <c r="F1903" s="57">
        <f t="shared" si="178"/>
        <v>2.3149875110737299</v>
      </c>
      <c r="G1903" s="44">
        <f t="shared" si="175"/>
        <v>1.00028532592635</v>
      </c>
      <c r="H1903" s="58">
        <f t="shared" si="179"/>
        <v>2.2962097995563</v>
      </c>
    </row>
    <row r="1904" spans="1:8" x14ac:dyDescent="0.3">
      <c r="A1904" s="9">
        <v>43308</v>
      </c>
      <c r="B1904" s="37">
        <v>6.39</v>
      </c>
      <c r="C1904" s="16">
        <f t="shared" si="174"/>
        <v>1.0002458299999999</v>
      </c>
      <c r="D1904" s="16">
        <f t="shared" si="176"/>
        <v>2.1307697819054199</v>
      </c>
      <c r="E1904" s="43">
        <f t="shared" si="177"/>
        <v>1.0002728713</v>
      </c>
      <c r="F1904" s="57">
        <f t="shared" si="178"/>
        <v>2.3156192047253601</v>
      </c>
      <c r="G1904" s="44">
        <f t="shared" si="175"/>
        <v>1.00028532592635</v>
      </c>
      <c r="H1904" s="58">
        <f t="shared" si="179"/>
        <v>2.2968649677444501</v>
      </c>
    </row>
    <row r="1905" spans="1:8" x14ac:dyDescent="0.3">
      <c r="A1905" s="9">
        <v>43311</v>
      </c>
      <c r="B1905" s="37">
        <v>6.39</v>
      </c>
      <c r="C1905" s="16">
        <f t="shared" si="174"/>
        <v>1.0002458299999999</v>
      </c>
      <c r="D1905" s="16">
        <f t="shared" si="176"/>
        <v>2.1312935890409102</v>
      </c>
      <c r="E1905" s="43">
        <f t="shared" si="177"/>
        <v>1.0002728713</v>
      </c>
      <c r="F1905" s="57">
        <f t="shared" si="178"/>
        <v>2.3162510707480601</v>
      </c>
      <c r="G1905" s="44">
        <f t="shared" si="175"/>
        <v>1.00028532592635</v>
      </c>
      <c r="H1905" s="58">
        <f t="shared" si="179"/>
        <v>2.2975203228690702</v>
      </c>
    </row>
    <row r="1906" spans="1:8" x14ac:dyDescent="0.3">
      <c r="A1906" s="9">
        <v>43312</v>
      </c>
      <c r="B1906" s="37">
        <v>6.39</v>
      </c>
      <c r="C1906" s="16">
        <f t="shared" si="174"/>
        <v>1.0002458299999999</v>
      </c>
      <c r="D1906" s="16">
        <f t="shared" si="176"/>
        <v>2.1318175249439002</v>
      </c>
      <c r="E1906" s="43">
        <f t="shared" si="177"/>
        <v>1.0002728713</v>
      </c>
      <c r="F1906" s="57">
        <f t="shared" si="178"/>
        <v>2.31688310918886</v>
      </c>
      <c r="G1906" s="44">
        <f t="shared" si="175"/>
        <v>1.00028532592635</v>
      </c>
      <c r="H1906" s="58">
        <f t="shared" si="179"/>
        <v>2.2981758649835</v>
      </c>
    </row>
    <row r="1907" spans="1:8" x14ac:dyDescent="0.3">
      <c r="A1907" s="9">
        <v>43313</v>
      </c>
      <c r="B1907" s="37">
        <v>6.39</v>
      </c>
      <c r="C1907" s="16">
        <f t="shared" si="174"/>
        <v>1.0002458299999999</v>
      </c>
      <c r="D1907" s="16">
        <f t="shared" si="176"/>
        <v>2.1323415896460598</v>
      </c>
      <c r="E1907" s="43">
        <f t="shared" si="177"/>
        <v>1.0002728713</v>
      </c>
      <c r="F1907" s="57">
        <f t="shared" si="178"/>
        <v>2.31751532009481</v>
      </c>
      <c r="G1907" s="44">
        <f t="shared" si="175"/>
        <v>1.00028532592635</v>
      </c>
      <c r="H1907" s="58">
        <f t="shared" si="179"/>
        <v>2.29883159414109</v>
      </c>
    </row>
    <row r="1908" spans="1:8" x14ac:dyDescent="0.3">
      <c r="A1908" s="9">
        <v>43314</v>
      </c>
      <c r="B1908" s="37">
        <v>6.39</v>
      </c>
      <c r="C1908" s="16">
        <f t="shared" si="174"/>
        <v>1.0002458299999999</v>
      </c>
      <c r="D1908" s="16">
        <f t="shared" si="176"/>
        <v>2.1328657831790401</v>
      </c>
      <c r="E1908" s="43">
        <f t="shared" si="177"/>
        <v>1.0002728713</v>
      </c>
      <c r="F1908" s="57">
        <f t="shared" si="178"/>
        <v>2.3181477035129698</v>
      </c>
      <c r="G1908" s="44">
        <f t="shared" si="175"/>
        <v>1.00028532592635</v>
      </c>
      <c r="H1908" s="58">
        <f t="shared" si="179"/>
        <v>2.2994875103952102</v>
      </c>
    </row>
    <row r="1909" spans="1:8" x14ac:dyDescent="0.3">
      <c r="A1909" s="9">
        <v>43315</v>
      </c>
      <c r="B1909" s="37">
        <v>6.39</v>
      </c>
      <c r="C1909" s="16">
        <f t="shared" si="174"/>
        <v>1.0002458299999999</v>
      </c>
      <c r="D1909" s="16">
        <f t="shared" si="176"/>
        <v>2.1333901055745201</v>
      </c>
      <c r="E1909" s="43">
        <f t="shared" si="177"/>
        <v>1.0002728713</v>
      </c>
      <c r="F1909" s="57">
        <f t="shared" si="178"/>
        <v>2.3187802594904201</v>
      </c>
      <c r="G1909" s="44">
        <f t="shared" si="175"/>
        <v>1.00028532592635</v>
      </c>
      <c r="H1909" s="58">
        <f t="shared" si="179"/>
        <v>2.3001436137992401</v>
      </c>
    </row>
    <row r="1910" spans="1:8" x14ac:dyDescent="0.3">
      <c r="A1910" s="9">
        <v>43318</v>
      </c>
      <c r="B1910" s="37">
        <v>6.39</v>
      </c>
      <c r="C1910" s="16">
        <f t="shared" si="174"/>
        <v>1.0002458299999999</v>
      </c>
      <c r="D1910" s="16">
        <f t="shared" si="176"/>
        <v>2.1339145568641702</v>
      </c>
      <c r="E1910" s="43">
        <f t="shared" si="177"/>
        <v>1.0002728713</v>
      </c>
      <c r="F1910" s="57">
        <f t="shared" si="178"/>
        <v>2.31941298807424</v>
      </c>
      <c r="G1910" s="44">
        <f t="shared" si="175"/>
        <v>1.00028532592635</v>
      </c>
      <c r="H1910" s="58">
        <f t="shared" si="179"/>
        <v>2.3007999044065901</v>
      </c>
    </row>
    <row r="1911" spans="1:8" x14ac:dyDescent="0.3">
      <c r="A1911" s="9">
        <v>43319</v>
      </c>
      <c r="B1911" s="37">
        <v>6.39</v>
      </c>
      <c r="C1911" s="16">
        <f t="shared" si="174"/>
        <v>1.0002458299999999</v>
      </c>
      <c r="D1911" s="16">
        <f t="shared" si="176"/>
        <v>2.13443913707968</v>
      </c>
      <c r="E1911" s="43">
        <f t="shared" si="177"/>
        <v>1.0002728713</v>
      </c>
      <c r="F1911" s="57">
        <f t="shared" si="178"/>
        <v>2.3200458893115301</v>
      </c>
      <c r="G1911" s="44">
        <f t="shared" si="175"/>
        <v>1.00028532592635</v>
      </c>
      <c r="H1911" s="58">
        <f t="shared" si="179"/>
        <v>2.30145638227066</v>
      </c>
    </row>
    <row r="1912" spans="1:8" x14ac:dyDescent="0.3">
      <c r="A1912" s="9">
        <v>43320</v>
      </c>
      <c r="B1912" s="37">
        <v>6.39</v>
      </c>
      <c r="C1912" s="16">
        <f t="shared" si="174"/>
        <v>1.0002458299999999</v>
      </c>
      <c r="D1912" s="16">
        <f t="shared" si="176"/>
        <v>2.13496384625275</v>
      </c>
      <c r="E1912" s="43">
        <f t="shared" si="177"/>
        <v>1.0002728713</v>
      </c>
      <c r="F1912" s="57">
        <f t="shared" si="178"/>
        <v>2.32067896324941</v>
      </c>
      <c r="G1912" s="44">
        <f t="shared" si="175"/>
        <v>1.00028532592635</v>
      </c>
      <c r="H1912" s="58">
        <f t="shared" si="179"/>
        <v>2.3021130474448901</v>
      </c>
    </row>
    <row r="1913" spans="1:8" x14ac:dyDescent="0.3">
      <c r="A1913" s="9">
        <v>43321</v>
      </c>
      <c r="B1913" s="37">
        <v>6.39</v>
      </c>
      <c r="C1913" s="16">
        <f t="shared" si="174"/>
        <v>1.0002458299999999</v>
      </c>
      <c r="D1913" s="16">
        <f t="shared" si="176"/>
        <v>2.13548868441507</v>
      </c>
      <c r="E1913" s="43">
        <f t="shared" si="177"/>
        <v>1.0002728713</v>
      </c>
      <c r="F1913" s="57">
        <f t="shared" si="178"/>
        <v>2.3213122099349901</v>
      </c>
      <c r="G1913" s="44">
        <f t="shared" si="175"/>
        <v>1.00028532592635</v>
      </c>
      <c r="H1913" s="58">
        <f t="shared" si="179"/>
        <v>2.3027698999827102</v>
      </c>
    </row>
    <row r="1914" spans="1:8" x14ac:dyDescent="0.3">
      <c r="A1914" s="9">
        <v>43322</v>
      </c>
      <c r="B1914" s="37">
        <v>6.39</v>
      </c>
      <c r="C1914" s="16">
        <f t="shared" si="174"/>
        <v>1.0002458299999999</v>
      </c>
      <c r="D1914" s="16">
        <f t="shared" si="176"/>
        <v>2.1360136515983599</v>
      </c>
      <c r="E1914" s="43">
        <f t="shared" si="177"/>
        <v>1.0002728713</v>
      </c>
      <c r="F1914" s="57">
        <f t="shared" si="178"/>
        <v>2.3219456294154202</v>
      </c>
      <c r="G1914" s="44">
        <f t="shared" si="175"/>
        <v>1.00028532592635</v>
      </c>
      <c r="H1914" s="58">
        <f t="shared" si="179"/>
        <v>2.30342693993759</v>
      </c>
    </row>
    <row r="1915" spans="1:8" x14ac:dyDescent="0.3">
      <c r="A1915" s="9">
        <v>43325</v>
      </c>
      <c r="B1915" s="37">
        <v>6.39</v>
      </c>
      <c r="C1915" s="16">
        <f t="shared" si="174"/>
        <v>1.0002458299999999</v>
      </c>
      <c r="D1915" s="16">
        <f t="shared" si="176"/>
        <v>2.1365387478343298</v>
      </c>
      <c r="E1915" s="43">
        <f t="shared" si="177"/>
        <v>1.0002728713</v>
      </c>
      <c r="F1915" s="57">
        <f t="shared" si="178"/>
        <v>2.32257922173785</v>
      </c>
      <c r="G1915" s="44">
        <f t="shared" si="175"/>
        <v>1.00028532592635</v>
      </c>
      <c r="H1915" s="58">
        <f t="shared" si="179"/>
        <v>2.3040841673630101</v>
      </c>
    </row>
    <row r="1916" spans="1:8" x14ac:dyDescent="0.3">
      <c r="A1916" s="9">
        <v>43326</v>
      </c>
      <c r="B1916" s="37">
        <v>6.39</v>
      </c>
      <c r="C1916" s="16">
        <f t="shared" si="174"/>
        <v>1.0002458299999999</v>
      </c>
      <c r="D1916" s="16">
        <f t="shared" si="176"/>
        <v>2.1370639731547101</v>
      </c>
      <c r="E1916" s="43">
        <f t="shared" si="177"/>
        <v>1.0002728713</v>
      </c>
      <c r="F1916" s="57">
        <f t="shared" si="178"/>
        <v>2.3232129869494398</v>
      </c>
      <c r="G1916" s="44">
        <f t="shared" si="175"/>
        <v>1.00028532592635</v>
      </c>
      <c r="H1916" s="58">
        <f t="shared" si="179"/>
        <v>2.3047415823124502</v>
      </c>
    </row>
    <row r="1917" spans="1:8" x14ac:dyDescent="0.3">
      <c r="A1917" s="9">
        <v>43327</v>
      </c>
      <c r="B1917" s="37">
        <v>6.39</v>
      </c>
      <c r="C1917" s="16">
        <f t="shared" si="174"/>
        <v>1.0002458299999999</v>
      </c>
      <c r="D1917" s="16">
        <f t="shared" si="176"/>
        <v>2.1375893275912299</v>
      </c>
      <c r="E1917" s="43">
        <f t="shared" si="177"/>
        <v>1.0002728713</v>
      </c>
      <c r="F1917" s="57">
        <f t="shared" si="178"/>
        <v>2.3238469250973699</v>
      </c>
      <c r="G1917" s="44">
        <f t="shared" si="175"/>
        <v>1.00028532592635</v>
      </c>
      <c r="H1917" s="58">
        <f t="shared" si="179"/>
        <v>2.3053991848394202</v>
      </c>
    </row>
    <row r="1918" spans="1:8" x14ac:dyDescent="0.3">
      <c r="A1918" s="9">
        <v>43328</v>
      </c>
      <c r="B1918" s="37">
        <v>6.39</v>
      </c>
      <c r="C1918" s="16">
        <f t="shared" si="174"/>
        <v>1.0002458299999999</v>
      </c>
      <c r="D1918" s="16">
        <f t="shared" si="176"/>
        <v>2.1381148111756301</v>
      </c>
      <c r="E1918" s="43">
        <f t="shared" si="177"/>
        <v>1.0002728713</v>
      </c>
      <c r="F1918" s="57">
        <f t="shared" si="178"/>
        <v>2.32448103622882</v>
      </c>
      <c r="G1918" s="44">
        <f t="shared" si="175"/>
        <v>1.00028532592635</v>
      </c>
      <c r="H1918" s="58">
        <f t="shared" si="179"/>
        <v>2.30605697499744</v>
      </c>
    </row>
    <row r="1919" spans="1:8" x14ac:dyDescent="0.3">
      <c r="A1919" s="9">
        <v>43329</v>
      </c>
      <c r="B1919" s="37">
        <v>6.39</v>
      </c>
      <c r="C1919" s="16">
        <f t="shared" si="174"/>
        <v>1.0002458299999999</v>
      </c>
      <c r="D1919" s="16">
        <f t="shared" si="176"/>
        <v>2.1386404239396599</v>
      </c>
      <c r="E1919" s="43">
        <f t="shared" si="177"/>
        <v>1.0002728713</v>
      </c>
      <c r="F1919" s="57">
        <f t="shared" si="178"/>
        <v>2.3251153203910002</v>
      </c>
      <c r="G1919" s="44">
        <f t="shared" si="175"/>
        <v>1.00028532592635</v>
      </c>
      <c r="H1919" s="58">
        <f t="shared" si="179"/>
        <v>2.3067149528400499</v>
      </c>
    </row>
    <row r="1920" spans="1:8" x14ac:dyDescent="0.3">
      <c r="A1920" s="9">
        <v>43332</v>
      </c>
      <c r="B1920" s="37">
        <v>6.39</v>
      </c>
      <c r="C1920" s="16">
        <f t="shared" si="174"/>
        <v>1.0002458299999999</v>
      </c>
      <c r="D1920" s="16">
        <f t="shared" si="176"/>
        <v>2.1391661659150798</v>
      </c>
      <c r="E1920" s="43">
        <f t="shared" si="177"/>
        <v>1.0002728713</v>
      </c>
      <c r="F1920" s="57">
        <f t="shared" si="178"/>
        <v>2.3257497776311302</v>
      </c>
      <c r="G1920" s="44">
        <f t="shared" si="175"/>
        <v>1.00028532592635</v>
      </c>
      <c r="H1920" s="58">
        <f t="shared" si="179"/>
        <v>2.3073731184207902</v>
      </c>
    </row>
    <row r="1921" spans="1:8" x14ac:dyDescent="0.3">
      <c r="A1921" s="9">
        <v>43333</v>
      </c>
      <c r="B1921" s="37">
        <v>6.39</v>
      </c>
      <c r="C1921" s="16">
        <f t="shared" si="174"/>
        <v>1.0002458299999999</v>
      </c>
      <c r="D1921" s="16">
        <f t="shared" si="176"/>
        <v>2.1396920371336501</v>
      </c>
      <c r="E1921" s="43">
        <f t="shared" si="177"/>
        <v>1.0002728713</v>
      </c>
      <c r="F1921" s="57">
        <f t="shared" si="178"/>
        <v>2.32638440799643</v>
      </c>
      <c r="G1921" s="44">
        <f t="shared" si="175"/>
        <v>1.00028532592635</v>
      </c>
      <c r="H1921" s="58">
        <f t="shared" si="179"/>
        <v>2.3080314717932402</v>
      </c>
    </row>
    <row r="1922" spans="1:8" x14ac:dyDescent="0.3">
      <c r="A1922" s="9">
        <v>43334</v>
      </c>
      <c r="B1922" s="37">
        <v>6.39</v>
      </c>
      <c r="C1922" s="16">
        <f t="shared" si="174"/>
        <v>1.0002458299999999</v>
      </c>
      <c r="D1922" s="16">
        <f t="shared" si="176"/>
        <v>2.14021803762714</v>
      </c>
      <c r="E1922" s="43">
        <f t="shared" si="177"/>
        <v>1.0002728713</v>
      </c>
      <c r="F1922" s="57">
        <f t="shared" si="178"/>
        <v>2.3270192115341399</v>
      </c>
      <c r="G1922" s="44">
        <f t="shared" si="175"/>
        <v>1.00028532592635</v>
      </c>
      <c r="H1922" s="58">
        <f t="shared" si="179"/>
        <v>2.30869001301097</v>
      </c>
    </row>
    <row r="1923" spans="1:8" x14ac:dyDescent="0.3">
      <c r="A1923" s="9">
        <v>43335</v>
      </c>
      <c r="B1923" s="37">
        <v>6.39</v>
      </c>
      <c r="C1923" s="16">
        <f t="shared" si="174"/>
        <v>1.0002458299999999</v>
      </c>
      <c r="D1923" s="16">
        <f t="shared" si="176"/>
        <v>2.14074416742733</v>
      </c>
      <c r="E1923" s="43">
        <f t="shared" si="177"/>
        <v>1.0002728713</v>
      </c>
      <c r="F1923" s="57">
        <f t="shared" si="178"/>
        <v>2.32765418829152</v>
      </c>
      <c r="G1923" s="44">
        <f t="shared" si="175"/>
        <v>1.00028532592635</v>
      </c>
      <c r="H1923" s="58">
        <f t="shared" si="179"/>
        <v>2.30934874212759</v>
      </c>
    </row>
    <row r="1924" spans="1:8" x14ac:dyDescent="0.3">
      <c r="A1924" s="9">
        <v>43336</v>
      </c>
      <c r="B1924" s="37">
        <v>6.39</v>
      </c>
      <c r="C1924" s="16">
        <f t="shared" ref="C1924:C1987" si="180">ROUND((1+B1924/100)^(1/252),8)</f>
        <v>1.0002458299999999</v>
      </c>
      <c r="D1924" s="16">
        <f t="shared" si="176"/>
        <v>2.1412704265660101</v>
      </c>
      <c r="E1924" s="43">
        <f t="shared" si="177"/>
        <v>1.0002728713</v>
      </c>
      <c r="F1924" s="57">
        <f t="shared" si="178"/>
        <v>2.3282893383158298</v>
      </c>
      <c r="G1924" s="44">
        <f t="shared" ref="G1924:G1987" si="181">ROUND((C1924)*((1+$G$1)^(1/252)),16)</f>
        <v>1.00028532592635</v>
      </c>
      <c r="H1924" s="58">
        <f t="shared" si="179"/>
        <v>2.3100076591967</v>
      </c>
    </row>
    <row r="1925" spans="1:8" x14ac:dyDescent="0.3">
      <c r="A1925" s="9">
        <v>43339</v>
      </c>
      <c r="B1925" s="37">
        <v>6.39</v>
      </c>
      <c r="C1925" s="16">
        <f t="shared" si="180"/>
        <v>1.0002458299999999</v>
      </c>
      <c r="D1925" s="16">
        <f t="shared" ref="D1925:D1988" si="182">TRUNC(D1924*(C1924),16)</f>
        <v>2.14179681507497</v>
      </c>
      <c r="E1925" s="43">
        <f t="shared" ref="E1925:E1988" si="183">ROUND(1+(C1925-1)*$E$1,16)</f>
        <v>1.0002728713</v>
      </c>
      <c r="F1925" s="57">
        <f t="shared" ref="F1925:F1988" si="184">TRUNC(F1924*E1924,16)</f>
        <v>2.3289246616543502</v>
      </c>
      <c r="G1925" s="44">
        <f t="shared" si="181"/>
        <v>1.00028532592635</v>
      </c>
      <c r="H1925" s="58">
        <f t="shared" ref="H1925:H1988" si="185">TRUNC(H1924*G1924,16)</f>
        <v>2.3106667642719398</v>
      </c>
    </row>
    <row r="1926" spans="1:8" x14ac:dyDescent="0.3">
      <c r="A1926" s="9">
        <v>43340</v>
      </c>
      <c r="B1926" s="37">
        <v>6.39</v>
      </c>
      <c r="C1926" s="16">
        <f t="shared" si="180"/>
        <v>1.0002458299999999</v>
      </c>
      <c r="D1926" s="16">
        <f t="shared" si="182"/>
        <v>2.1423233329860198</v>
      </c>
      <c r="E1926" s="43">
        <f t="shared" si="183"/>
        <v>1.0002728713</v>
      </c>
      <c r="F1926" s="57">
        <f t="shared" si="184"/>
        <v>2.3295601583543801</v>
      </c>
      <c r="G1926" s="44">
        <f t="shared" si="181"/>
        <v>1.00028532592635</v>
      </c>
      <c r="H1926" s="58">
        <f t="shared" si="185"/>
        <v>2.3113260574069399</v>
      </c>
    </row>
    <row r="1927" spans="1:8" x14ac:dyDescent="0.3">
      <c r="A1927" s="9">
        <v>43341</v>
      </c>
      <c r="B1927" s="37">
        <v>6.39</v>
      </c>
      <c r="C1927" s="16">
        <f t="shared" si="180"/>
        <v>1.0002458299999999</v>
      </c>
      <c r="D1927" s="16">
        <f t="shared" si="182"/>
        <v>2.1428499803309702</v>
      </c>
      <c r="E1927" s="43">
        <f t="shared" si="183"/>
        <v>1.0002728713</v>
      </c>
      <c r="F1927" s="57">
        <f t="shared" si="184"/>
        <v>2.33019582846322</v>
      </c>
      <c r="G1927" s="44">
        <f t="shared" si="181"/>
        <v>1.00028532592635</v>
      </c>
      <c r="H1927" s="58">
        <f t="shared" si="185"/>
        <v>2.31198553865537</v>
      </c>
    </row>
    <row r="1928" spans="1:8" x14ac:dyDescent="0.3">
      <c r="A1928" s="9">
        <v>43342</v>
      </c>
      <c r="B1928" s="37">
        <v>6.39</v>
      </c>
      <c r="C1928" s="16">
        <f t="shared" si="180"/>
        <v>1.0002458299999999</v>
      </c>
      <c r="D1928" s="16">
        <f t="shared" si="182"/>
        <v>2.1433767571416298</v>
      </c>
      <c r="E1928" s="43">
        <f t="shared" si="183"/>
        <v>1.0002728713</v>
      </c>
      <c r="F1928" s="57">
        <f t="shared" si="184"/>
        <v>2.3308316720281899</v>
      </c>
      <c r="G1928" s="44">
        <f t="shared" si="181"/>
        <v>1.00028532592635</v>
      </c>
      <c r="H1928" s="58">
        <f t="shared" si="185"/>
        <v>2.3126452080708901</v>
      </c>
    </row>
    <row r="1929" spans="1:8" x14ac:dyDescent="0.3">
      <c r="A1929" s="9">
        <v>43343</v>
      </c>
      <c r="B1929" s="37">
        <v>6.39</v>
      </c>
      <c r="C1929" s="16">
        <f t="shared" si="180"/>
        <v>1.0002458299999999</v>
      </c>
      <c r="D1929" s="16">
        <f t="shared" si="182"/>
        <v>2.1439036634498398</v>
      </c>
      <c r="E1929" s="43">
        <f t="shared" si="183"/>
        <v>1.0002728713</v>
      </c>
      <c r="F1929" s="57">
        <f t="shared" si="184"/>
        <v>2.3314676890966202</v>
      </c>
      <c r="G1929" s="44">
        <f t="shared" si="181"/>
        <v>1.00028532592635</v>
      </c>
      <c r="H1929" s="58">
        <f t="shared" si="185"/>
        <v>2.3133050657071998</v>
      </c>
    </row>
    <row r="1930" spans="1:8" x14ac:dyDescent="0.3">
      <c r="A1930" s="9">
        <v>43346</v>
      </c>
      <c r="B1930" s="37">
        <v>6.39</v>
      </c>
      <c r="C1930" s="16">
        <f t="shared" si="180"/>
        <v>1.0002458299999999</v>
      </c>
      <c r="D1930" s="16">
        <f t="shared" si="182"/>
        <v>2.14443069928743</v>
      </c>
      <c r="E1930" s="43">
        <f t="shared" si="183"/>
        <v>1.0002728713</v>
      </c>
      <c r="F1930" s="57">
        <f t="shared" si="184"/>
        <v>2.33210387971585</v>
      </c>
      <c r="G1930" s="44">
        <f t="shared" si="181"/>
        <v>1.00028532592635</v>
      </c>
      <c r="H1930" s="58">
        <f t="shared" si="185"/>
        <v>2.3139651116179998</v>
      </c>
    </row>
    <row r="1931" spans="1:8" x14ac:dyDescent="0.3">
      <c r="A1931" s="9">
        <v>43347</v>
      </c>
      <c r="B1931" s="37">
        <v>6.39</v>
      </c>
      <c r="C1931" s="16">
        <f t="shared" si="180"/>
        <v>1.0002458299999999</v>
      </c>
      <c r="D1931" s="16">
        <f t="shared" si="182"/>
        <v>2.1449578646862402</v>
      </c>
      <c r="E1931" s="43">
        <f t="shared" si="183"/>
        <v>1.0002728713</v>
      </c>
      <c r="F1931" s="57">
        <f t="shared" si="184"/>
        <v>2.3327402439332401</v>
      </c>
      <c r="G1931" s="44">
        <f t="shared" si="181"/>
        <v>1.00028532592635</v>
      </c>
      <c r="H1931" s="58">
        <f t="shared" si="185"/>
        <v>2.3146253458570101</v>
      </c>
    </row>
    <row r="1932" spans="1:8" x14ac:dyDescent="0.3">
      <c r="A1932" s="9">
        <v>43348</v>
      </c>
      <c r="B1932" s="37">
        <v>6.39</v>
      </c>
      <c r="C1932" s="16">
        <f t="shared" si="180"/>
        <v>1.0002458299999999</v>
      </c>
      <c r="D1932" s="16">
        <f t="shared" si="182"/>
        <v>2.1454851596781199</v>
      </c>
      <c r="E1932" s="43">
        <f t="shared" si="183"/>
        <v>1.0002728713</v>
      </c>
      <c r="F1932" s="57">
        <f t="shared" si="184"/>
        <v>2.3333767817961601</v>
      </c>
      <c r="G1932" s="44">
        <f t="shared" si="181"/>
        <v>1.00028532592635</v>
      </c>
      <c r="H1932" s="58">
        <f t="shared" si="185"/>
        <v>2.31528576847797</v>
      </c>
    </row>
    <row r="1933" spans="1:8" x14ac:dyDescent="0.3">
      <c r="A1933" s="9">
        <v>43349</v>
      </c>
      <c r="B1933" s="37">
        <v>6.39</v>
      </c>
      <c r="C1933" s="16">
        <f t="shared" si="180"/>
        <v>1.0002458299999999</v>
      </c>
      <c r="D1933" s="16">
        <f t="shared" si="182"/>
        <v>2.1460125842949198</v>
      </c>
      <c r="E1933" s="43">
        <f t="shared" si="183"/>
        <v>1.0002728713</v>
      </c>
      <c r="F1933" s="57">
        <f t="shared" si="184"/>
        <v>2.3340134933519998</v>
      </c>
      <c r="G1933" s="44">
        <f t="shared" si="181"/>
        <v>1.00028532592635</v>
      </c>
      <c r="H1933" s="58">
        <f t="shared" si="185"/>
        <v>2.3159463795346298</v>
      </c>
    </row>
    <row r="1934" spans="1:8" x14ac:dyDescent="0.3">
      <c r="A1934" s="9">
        <v>43353</v>
      </c>
      <c r="B1934" s="37">
        <v>6.39</v>
      </c>
      <c r="C1934" s="16">
        <f t="shared" si="180"/>
        <v>1.0002458299999999</v>
      </c>
      <c r="D1934" s="16">
        <f t="shared" si="182"/>
        <v>2.1465401385685201</v>
      </c>
      <c r="E1934" s="43">
        <f t="shared" si="183"/>
        <v>1.0002728713</v>
      </c>
      <c r="F1934" s="57">
        <f t="shared" si="184"/>
        <v>2.3346503786481501</v>
      </c>
      <c r="G1934" s="44">
        <f t="shared" si="181"/>
        <v>1.00028532592635</v>
      </c>
      <c r="H1934" s="58">
        <f t="shared" si="185"/>
        <v>2.3166071790807501</v>
      </c>
    </row>
    <row r="1935" spans="1:8" x14ac:dyDescent="0.3">
      <c r="A1935" s="9">
        <v>43354</v>
      </c>
      <c r="B1935" s="37">
        <v>6.39</v>
      </c>
      <c r="C1935" s="16">
        <f t="shared" si="180"/>
        <v>1.0002458299999999</v>
      </c>
      <c r="D1935" s="16">
        <f t="shared" si="182"/>
        <v>2.1470678225307802</v>
      </c>
      <c r="E1935" s="43">
        <f t="shared" si="183"/>
        <v>1.0002728713</v>
      </c>
      <c r="F1935" s="57">
        <f t="shared" si="184"/>
        <v>2.3352874377320201</v>
      </c>
      <c r="G1935" s="44">
        <f t="shared" si="181"/>
        <v>1.00028532592635</v>
      </c>
      <c r="H1935" s="58">
        <f t="shared" si="185"/>
        <v>2.3172681671701101</v>
      </c>
    </row>
    <row r="1936" spans="1:8" x14ac:dyDescent="0.3">
      <c r="A1936" s="9">
        <v>43355</v>
      </c>
      <c r="B1936" s="37">
        <v>6.39</v>
      </c>
      <c r="C1936" s="16">
        <f t="shared" si="180"/>
        <v>1.0002458299999999</v>
      </c>
      <c r="D1936" s="16">
        <f t="shared" si="182"/>
        <v>2.1475956362135902</v>
      </c>
      <c r="E1936" s="43">
        <f t="shared" si="183"/>
        <v>1.0002728713</v>
      </c>
      <c r="F1936" s="57">
        <f t="shared" si="184"/>
        <v>2.3359246706510302</v>
      </c>
      <c r="G1936" s="44">
        <f t="shared" si="181"/>
        <v>1.00028532592635</v>
      </c>
      <c r="H1936" s="58">
        <f t="shared" si="185"/>
        <v>2.3179293438565098</v>
      </c>
    </row>
    <row r="1937" spans="1:8" x14ac:dyDescent="0.3">
      <c r="A1937" s="9">
        <v>43356</v>
      </c>
      <c r="B1937" s="37">
        <v>6.39</v>
      </c>
      <c r="C1937" s="16">
        <f t="shared" si="180"/>
        <v>1.0002458299999999</v>
      </c>
      <c r="D1937" s="16">
        <f t="shared" si="182"/>
        <v>2.14812357964884</v>
      </c>
      <c r="E1937" s="43">
        <f t="shared" si="183"/>
        <v>1.0002728713</v>
      </c>
      <c r="F1937" s="57">
        <f t="shared" si="184"/>
        <v>2.3365620774526099</v>
      </c>
      <c r="G1937" s="44">
        <f t="shared" si="181"/>
        <v>1.00028532592635</v>
      </c>
      <c r="H1937" s="58">
        <f t="shared" si="185"/>
        <v>2.3185907091937601</v>
      </c>
    </row>
    <row r="1938" spans="1:8" x14ac:dyDescent="0.3">
      <c r="A1938" s="9">
        <v>43357</v>
      </c>
      <c r="B1938" s="37">
        <v>6.39</v>
      </c>
      <c r="C1938" s="16">
        <f t="shared" si="180"/>
        <v>1.0002458299999999</v>
      </c>
      <c r="D1938" s="16">
        <f t="shared" si="182"/>
        <v>2.1486516528684199</v>
      </c>
      <c r="E1938" s="43">
        <f t="shared" si="183"/>
        <v>1.0002728713</v>
      </c>
      <c r="F1938" s="57">
        <f t="shared" si="184"/>
        <v>2.33719965818422</v>
      </c>
      <c r="G1938" s="44">
        <f t="shared" si="181"/>
        <v>1.00028532592635</v>
      </c>
      <c r="H1938" s="58">
        <f t="shared" si="185"/>
        <v>2.3192522632356898</v>
      </c>
    </row>
    <row r="1939" spans="1:8" x14ac:dyDescent="0.3">
      <c r="A1939" s="9">
        <v>43360</v>
      </c>
      <c r="B1939" s="37">
        <v>6.39</v>
      </c>
      <c r="C1939" s="16">
        <f t="shared" si="180"/>
        <v>1.0002458299999999</v>
      </c>
      <c r="D1939" s="16">
        <f t="shared" si="182"/>
        <v>2.1491798559042401</v>
      </c>
      <c r="E1939" s="43">
        <f t="shared" si="183"/>
        <v>1.0002728713</v>
      </c>
      <c r="F1939" s="57">
        <f t="shared" si="184"/>
        <v>2.3378374128933102</v>
      </c>
      <c r="G1939" s="44">
        <f t="shared" si="181"/>
        <v>1.00028532592635</v>
      </c>
      <c r="H1939" s="58">
        <f t="shared" si="185"/>
        <v>2.3199140060361398</v>
      </c>
    </row>
    <row r="1940" spans="1:8" x14ac:dyDescent="0.3">
      <c r="A1940" s="9">
        <v>43361</v>
      </c>
      <c r="B1940" s="37">
        <v>6.39</v>
      </c>
      <c r="C1940" s="16">
        <f t="shared" si="180"/>
        <v>1.0002458299999999</v>
      </c>
      <c r="D1940" s="16">
        <f t="shared" si="182"/>
        <v>2.1497081887882201</v>
      </c>
      <c r="E1940" s="43">
        <f t="shared" si="183"/>
        <v>1.0002728713</v>
      </c>
      <c r="F1940" s="57">
        <f t="shared" si="184"/>
        <v>2.33847534162736</v>
      </c>
      <c r="G1940" s="44">
        <f t="shared" si="181"/>
        <v>1.00028532592635</v>
      </c>
      <c r="H1940" s="58">
        <f t="shared" si="185"/>
        <v>2.3205759376489601</v>
      </c>
    </row>
    <row r="1941" spans="1:8" x14ac:dyDescent="0.3">
      <c r="A1941" s="9">
        <v>43362</v>
      </c>
      <c r="B1941" s="37">
        <v>6.39</v>
      </c>
      <c r="C1941" s="16">
        <f t="shared" si="180"/>
        <v>1.0002458299999999</v>
      </c>
      <c r="D1941" s="16">
        <f t="shared" si="182"/>
        <v>2.15023665155227</v>
      </c>
      <c r="E1941" s="43">
        <f t="shared" si="183"/>
        <v>1.0002728713</v>
      </c>
      <c r="F1941" s="57">
        <f t="shared" si="184"/>
        <v>2.3391134444338499</v>
      </c>
      <c r="G1941" s="44">
        <f t="shared" si="181"/>
        <v>1.00028532592635</v>
      </c>
      <c r="H1941" s="58">
        <f t="shared" si="185"/>
        <v>2.3212380581280398</v>
      </c>
    </row>
    <row r="1942" spans="1:8" x14ac:dyDescent="0.3">
      <c r="A1942" s="9">
        <v>43363</v>
      </c>
      <c r="B1942" s="37">
        <v>6.39</v>
      </c>
      <c r="C1942" s="16">
        <f t="shared" si="180"/>
        <v>1.0002458299999999</v>
      </c>
      <c r="D1942" s="16">
        <f t="shared" si="182"/>
        <v>2.1507652442283201</v>
      </c>
      <c r="E1942" s="43">
        <f t="shared" si="183"/>
        <v>1.0002728713</v>
      </c>
      <c r="F1942" s="57">
        <f t="shared" si="184"/>
        <v>2.3397517213602801</v>
      </c>
      <c r="G1942" s="44">
        <f t="shared" si="181"/>
        <v>1.00028532592635</v>
      </c>
      <c r="H1942" s="58">
        <f t="shared" si="185"/>
        <v>2.3219003675272498</v>
      </c>
    </row>
    <row r="1943" spans="1:8" x14ac:dyDescent="0.3">
      <c r="A1943" s="9">
        <v>43364</v>
      </c>
      <c r="B1943" s="37">
        <v>6.39</v>
      </c>
      <c r="C1943" s="16">
        <f t="shared" si="180"/>
        <v>1.0002458299999999</v>
      </c>
      <c r="D1943" s="16">
        <f t="shared" si="182"/>
        <v>2.1512939668483102</v>
      </c>
      <c r="E1943" s="43">
        <f t="shared" si="183"/>
        <v>1.0002728713</v>
      </c>
      <c r="F1943" s="57">
        <f t="shared" si="184"/>
        <v>2.34039017245416</v>
      </c>
      <c r="G1943" s="44">
        <f t="shared" si="181"/>
        <v>1.00028532592635</v>
      </c>
      <c r="H1943" s="58">
        <f t="shared" si="185"/>
        <v>2.32256286590051</v>
      </c>
    </row>
    <row r="1944" spans="1:8" x14ac:dyDescent="0.3">
      <c r="A1944" s="9">
        <v>43367</v>
      </c>
      <c r="B1944" s="37">
        <v>6.39</v>
      </c>
      <c r="C1944" s="16">
        <f t="shared" si="180"/>
        <v>1.0002458299999999</v>
      </c>
      <c r="D1944" s="16">
        <f t="shared" si="182"/>
        <v>2.1518228194441802</v>
      </c>
      <c r="E1944" s="43">
        <f t="shared" si="183"/>
        <v>1.0002728713</v>
      </c>
      <c r="F1944" s="57">
        <f t="shared" si="184"/>
        <v>2.3410287977630202</v>
      </c>
      <c r="G1944" s="44">
        <f t="shared" si="181"/>
        <v>1.00028532592635</v>
      </c>
      <c r="H1944" s="58">
        <f t="shared" si="185"/>
        <v>2.3232255533017301</v>
      </c>
    </row>
    <row r="1945" spans="1:8" x14ac:dyDescent="0.3">
      <c r="A1945" s="9">
        <v>43368</v>
      </c>
      <c r="B1945" s="37">
        <v>6.39</v>
      </c>
      <c r="C1945" s="16">
        <f t="shared" si="180"/>
        <v>1.0002458299999999</v>
      </c>
      <c r="D1945" s="16">
        <f t="shared" si="182"/>
        <v>2.15235180204788</v>
      </c>
      <c r="E1945" s="43">
        <f t="shared" si="183"/>
        <v>1.0002728713</v>
      </c>
      <c r="F1945" s="57">
        <f t="shared" si="184"/>
        <v>2.3416675973343999</v>
      </c>
      <c r="G1945" s="44">
        <f t="shared" si="181"/>
        <v>1.00028532592635</v>
      </c>
      <c r="H1945" s="58">
        <f t="shared" si="185"/>
        <v>2.3238884297848501</v>
      </c>
    </row>
    <row r="1946" spans="1:8" x14ac:dyDescent="0.3">
      <c r="A1946" s="9">
        <v>43369</v>
      </c>
      <c r="B1946" s="37">
        <v>6.39</v>
      </c>
      <c r="C1946" s="16">
        <f t="shared" si="180"/>
        <v>1.0002458299999999</v>
      </c>
      <c r="D1946" s="16">
        <f t="shared" si="182"/>
        <v>2.1528809146913801</v>
      </c>
      <c r="E1946" s="43">
        <f t="shared" si="183"/>
        <v>1.0002728713</v>
      </c>
      <c r="F1946" s="57">
        <f t="shared" si="184"/>
        <v>2.34230657121585</v>
      </c>
      <c r="G1946" s="44">
        <f t="shared" si="181"/>
        <v>1.00028532592635</v>
      </c>
      <c r="H1946" s="58">
        <f t="shared" si="185"/>
        <v>2.32455149540381</v>
      </c>
    </row>
    <row r="1947" spans="1:8" x14ac:dyDescent="0.3">
      <c r="A1947" s="9">
        <v>43370</v>
      </c>
      <c r="B1947" s="37">
        <v>6.39</v>
      </c>
      <c r="C1947" s="16">
        <f t="shared" si="180"/>
        <v>1.0002458299999999</v>
      </c>
      <c r="D1947" s="16">
        <f t="shared" si="182"/>
        <v>2.1534101574066402</v>
      </c>
      <c r="E1947" s="43">
        <f t="shared" si="183"/>
        <v>1.0002728713</v>
      </c>
      <c r="F1947" s="57">
        <f t="shared" si="184"/>
        <v>2.3429457194549399</v>
      </c>
      <c r="G1947" s="44">
        <f t="shared" si="181"/>
        <v>1.00028532592635</v>
      </c>
      <c r="H1947" s="58">
        <f t="shared" si="185"/>
        <v>2.32521475021258</v>
      </c>
    </row>
    <row r="1948" spans="1:8" x14ac:dyDescent="0.3">
      <c r="A1948" s="9">
        <v>43371</v>
      </c>
      <c r="B1948" s="37">
        <v>6.39</v>
      </c>
      <c r="C1948" s="16">
        <f t="shared" si="180"/>
        <v>1.0002458299999999</v>
      </c>
      <c r="D1948" s="16">
        <f t="shared" si="182"/>
        <v>2.1539395302256401</v>
      </c>
      <c r="E1948" s="43">
        <f t="shared" si="183"/>
        <v>1.0002728713</v>
      </c>
      <c r="F1948" s="57">
        <f t="shared" si="184"/>
        <v>2.3435850420992401</v>
      </c>
      <c r="G1948" s="44">
        <f t="shared" si="181"/>
        <v>1.00028532592635</v>
      </c>
      <c r="H1948" s="58">
        <f t="shared" si="185"/>
        <v>2.3258781942651501</v>
      </c>
    </row>
    <row r="1949" spans="1:8" x14ac:dyDescent="0.3">
      <c r="A1949" s="9">
        <v>43374</v>
      </c>
      <c r="B1949" s="37">
        <v>6.4</v>
      </c>
      <c r="C1949" s="16">
        <f t="shared" si="180"/>
        <v>1.0002462000000001</v>
      </c>
      <c r="D1949" s="16">
        <f t="shared" si="182"/>
        <v>2.15446903318036</v>
      </c>
      <c r="E1949" s="43">
        <f t="shared" si="183"/>
        <v>1.000273282</v>
      </c>
      <c r="F1949" s="57">
        <f t="shared" si="184"/>
        <v>2.3442245391963401</v>
      </c>
      <c r="G1949" s="44">
        <f t="shared" si="181"/>
        <v>1.0002856959409601</v>
      </c>
      <c r="H1949" s="58">
        <f t="shared" si="185"/>
        <v>2.3265418276155101</v>
      </c>
    </row>
    <row r="1950" spans="1:8" x14ac:dyDescent="0.3">
      <c r="A1950" s="9">
        <v>43375</v>
      </c>
      <c r="B1950" s="37">
        <v>6.4</v>
      </c>
      <c r="C1950" s="16">
        <f t="shared" si="180"/>
        <v>1.0002462000000001</v>
      </c>
      <c r="D1950" s="16">
        <f t="shared" si="182"/>
        <v>2.1549994634563299</v>
      </c>
      <c r="E1950" s="43">
        <f t="shared" si="183"/>
        <v>1.000273282</v>
      </c>
      <c r="F1950" s="57">
        <f t="shared" si="184"/>
        <v>2.34486517356686</v>
      </c>
      <c r="G1950" s="44">
        <f t="shared" si="181"/>
        <v>1.0002856959409601</v>
      </c>
      <c r="H1950" s="58">
        <f t="shared" si="185"/>
        <v>2.3272065111721298</v>
      </c>
    </row>
    <row r="1951" spans="1:8" x14ac:dyDescent="0.3">
      <c r="A1951" s="9">
        <v>43376</v>
      </c>
      <c r="B1951" s="37">
        <v>6.4</v>
      </c>
      <c r="C1951" s="16">
        <f t="shared" si="180"/>
        <v>1.0002462000000001</v>
      </c>
      <c r="D1951" s="16">
        <f t="shared" si="182"/>
        <v>2.1555300243242299</v>
      </c>
      <c r="E1951" s="43">
        <f t="shared" si="183"/>
        <v>1.000273282</v>
      </c>
      <c r="F1951" s="57">
        <f t="shared" si="184"/>
        <v>2.3455059830112202</v>
      </c>
      <c r="G1951" s="44">
        <f t="shared" si="181"/>
        <v>1.0002856959409601</v>
      </c>
      <c r="H1951" s="58">
        <f t="shared" si="185"/>
        <v>2.3278713846261501</v>
      </c>
    </row>
    <row r="1952" spans="1:8" x14ac:dyDescent="0.3">
      <c r="A1952" s="9">
        <v>43377</v>
      </c>
      <c r="B1952" s="37">
        <v>6.4</v>
      </c>
      <c r="C1952" s="16">
        <f t="shared" si="180"/>
        <v>1.0002462000000001</v>
      </c>
      <c r="D1952" s="16">
        <f t="shared" si="182"/>
        <v>2.1560607158162202</v>
      </c>
      <c r="E1952" s="43">
        <f t="shared" si="183"/>
        <v>1.000273282</v>
      </c>
      <c r="F1952" s="57">
        <f t="shared" si="184"/>
        <v>2.3461469675772699</v>
      </c>
      <c r="G1952" s="44">
        <f t="shared" si="181"/>
        <v>1.0002856959409601</v>
      </c>
      <c r="H1952" s="58">
        <f t="shared" si="185"/>
        <v>2.32853644803181</v>
      </c>
    </row>
    <row r="1953" spans="1:8" x14ac:dyDescent="0.3">
      <c r="A1953" s="9">
        <v>43378</v>
      </c>
      <c r="B1953" s="37">
        <v>6.4</v>
      </c>
      <c r="C1953" s="16">
        <f t="shared" si="180"/>
        <v>1.0002462000000001</v>
      </c>
      <c r="D1953" s="16">
        <f t="shared" si="182"/>
        <v>2.15659153796445</v>
      </c>
      <c r="E1953" s="43">
        <f t="shared" si="183"/>
        <v>1.000273282</v>
      </c>
      <c r="F1953" s="57">
        <f t="shared" si="184"/>
        <v>2.3467881273128599</v>
      </c>
      <c r="G1953" s="44">
        <f t="shared" si="181"/>
        <v>1.0002856959409601</v>
      </c>
      <c r="H1953" s="58">
        <f t="shared" si="185"/>
        <v>2.3292017014433899</v>
      </c>
    </row>
    <row r="1954" spans="1:8" x14ac:dyDescent="0.3">
      <c r="A1954" s="9">
        <v>43381</v>
      </c>
      <c r="B1954" s="37">
        <v>6.4</v>
      </c>
      <c r="C1954" s="16">
        <f t="shared" si="180"/>
        <v>1.0002462000000001</v>
      </c>
      <c r="D1954" s="16">
        <f t="shared" si="182"/>
        <v>2.1571224908011</v>
      </c>
      <c r="E1954" s="43">
        <f t="shared" si="183"/>
        <v>1.000273282</v>
      </c>
      <c r="F1954" s="57">
        <f t="shared" si="184"/>
        <v>2.34742946226587</v>
      </c>
      <c r="G1954" s="44">
        <f t="shared" si="181"/>
        <v>1.0002856959409601</v>
      </c>
      <c r="H1954" s="58">
        <f t="shared" si="185"/>
        <v>2.3298671449151702</v>
      </c>
    </row>
    <row r="1955" spans="1:8" x14ac:dyDescent="0.3">
      <c r="A1955" s="9">
        <v>43382</v>
      </c>
      <c r="B1955" s="37">
        <v>6.4</v>
      </c>
      <c r="C1955" s="16">
        <f t="shared" si="180"/>
        <v>1.0002462000000001</v>
      </c>
      <c r="D1955" s="16">
        <f t="shared" si="182"/>
        <v>2.1576535743583398</v>
      </c>
      <c r="E1955" s="43">
        <f t="shared" si="183"/>
        <v>1.000273282</v>
      </c>
      <c r="F1955" s="57">
        <f t="shared" si="184"/>
        <v>2.3480709724841802</v>
      </c>
      <c r="G1955" s="44">
        <f t="shared" si="181"/>
        <v>1.0002856959409601</v>
      </c>
      <c r="H1955" s="58">
        <f t="shared" si="185"/>
        <v>2.3305327785014498</v>
      </c>
    </row>
    <row r="1956" spans="1:8" x14ac:dyDescent="0.3">
      <c r="A1956" s="9">
        <v>43383</v>
      </c>
      <c r="B1956" s="37">
        <v>6.4</v>
      </c>
      <c r="C1956" s="16">
        <f t="shared" si="180"/>
        <v>1.0002462000000001</v>
      </c>
      <c r="D1956" s="16">
        <f t="shared" si="182"/>
        <v>2.1581847886683501</v>
      </c>
      <c r="E1956" s="43">
        <f t="shared" si="183"/>
        <v>1.000273282</v>
      </c>
      <c r="F1956" s="57">
        <f t="shared" si="184"/>
        <v>2.3487126580156801</v>
      </c>
      <c r="G1956" s="44">
        <f t="shared" si="181"/>
        <v>1.0002856959409601</v>
      </c>
      <c r="H1956" s="58">
        <f t="shared" si="185"/>
        <v>2.3311986022565399</v>
      </c>
    </row>
    <row r="1957" spans="1:8" x14ac:dyDescent="0.3">
      <c r="A1957" s="9">
        <v>43384</v>
      </c>
      <c r="B1957" s="37">
        <v>6.4</v>
      </c>
      <c r="C1957" s="16">
        <f t="shared" si="180"/>
        <v>1.0002462000000001</v>
      </c>
      <c r="D1957" s="16">
        <f t="shared" si="182"/>
        <v>2.1587161337633201</v>
      </c>
      <c r="E1957" s="43">
        <f t="shared" si="183"/>
        <v>1.000273282</v>
      </c>
      <c r="F1957" s="57">
        <f t="shared" si="184"/>
        <v>2.3493545189082901</v>
      </c>
      <c r="G1957" s="44">
        <f t="shared" si="181"/>
        <v>1.0002856959409601</v>
      </c>
      <c r="H1957" s="58">
        <f t="shared" si="185"/>
        <v>2.33186461623478</v>
      </c>
    </row>
    <row r="1958" spans="1:8" x14ac:dyDescent="0.3">
      <c r="A1958" s="9">
        <v>43388</v>
      </c>
      <c r="B1958" s="37">
        <v>6.4</v>
      </c>
      <c r="C1958" s="16">
        <f t="shared" si="180"/>
        <v>1.0002462000000001</v>
      </c>
      <c r="D1958" s="16">
        <f t="shared" si="182"/>
        <v>2.1592476096754498</v>
      </c>
      <c r="E1958" s="43">
        <f t="shared" si="183"/>
        <v>1.000273282</v>
      </c>
      <c r="F1958" s="57">
        <f t="shared" si="184"/>
        <v>2.34999655520993</v>
      </c>
      <c r="G1958" s="44">
        <f t="shared" si="181"/>
        <v>1.0002856959409601</v>
      </c>
      <c r="H1958" s="58">
        <f t="shared" si="185"/>
        <v>2.33253082049051</v>
      </c>
    </row>
    <row r="1959" spans="1:8" x14ac:dyDescent="0.3">
      <c r="A1959" s="9">
        <v>43389</v>
      </c>
      <c r="B1959" s="37">
        <v>6.4</v>
      </c>
      <c r="C1959" s="16">
        <f t="shared" si="180"/>
        <v>1.0002462000000001</v>
      </c>
      <c r="D1959" s="16">
        <f t="shared" si="182"/>
        <v>2.15977921643695</v>
      </c>
      <c r="E1959" s="43">
        <f t="shared" si="183"/>
        <v>1.000273282</v>
      </c>
      <c r="F1959" s="57">
        <f t="shared" si="184"/>
        <v>2.35063876696853</v>
      </c>
      <c r="G1959" s="44">
        <f t="shared" si="181"/>
        <v>1.0002856959409601</v>
      </c>
      <c r="H1959" s="58">
        <f t="shared" si="185"/>
        <v>2.3331972150780902</v>
      </c>
    </row>
    <row r="1960" spans="1:8" x14ac:dyDescent="0.3">
      <c r="A1960" s="9">
        <v>43390</v>
      </c>
      <c r="B1960" s="37">
        <v>6.4</v>
      </c>
      <c r="C1960" s="16">
        <f t="shared" si="180"/>
        <v>1.0002462000000001</v>
      </c>
      <c r="D1960" s="16">
        <f t="shared" si="182"/>
        <v>2.1603109540800398</v>
      </c>
      <c r="E1960" s="43">
        <f t="shared" si="183"/>
        <v>1.000273282</v>
      </c>
      <c r="F1960" s="57">
        <f t="shared" si="184"/>
        <v>2.3512811542320402</v>
      </c>
      <c r="G1960" s="44">
        <f t="shared" si="181"/>
        <v>1.0002856959409601</v>
      </c>
      <c r="H1960" s="58">
        <f t="shared" si="185"/>
        <v>2.3338638000518999</v>
      </c>
    </row>
    <row r="1961" spans="1:8" x14ac:dyDescent="0.3">
      <c r="A1961" s="9">
        <v>43391</v>
      </c>
      <c r="B1961" s="37">
        <v>6.4</v>
      </c>
      <c r="C1961" s="16">
        <f t="shared" si="180"/>
        <v>1.0002462000000001</v>
      </c>
      <c r="D1961" s="16">
        <f t="shared" si="182"/>
        <v>2.1608428226369298</v>
      </c>
      <c r="E1961" s="43">
        <f t="shared" si="183"/>
        <v>1.000273282</v>
      </c>
      <c r="F1961" s="57">
        <f t="shared" si="184"/>
        <v>2.3519237170484302</v>
      </c>
      <c r="G1961" s="44">
        <f t="shared" si="181"/>
        <v>1.0002856959409601</v>
      </c>
      <c r="H1961" s="58">
        <f t="shared" si="185"/>
        <v>2.3345305754663301</v>
      </c>
    </row>
    <row r="1962" spans="1:8" x14ac:dyDescent="0.3">
      <c r="A1962" s="9">
        <v>43392</v>
      </c>
      <c r="B1962" s="37">
        <v>6.4</v>
      </c>
      <c r="C1962" s="16">
        <f t="shared" si="180"/>
        <v>1.0002462000000001</v>
      </c>
      <c r="D1962" s="16">
        <f t="shared" si="182"/>
        <v>2.1613748221398601</v>
      </c>
      <c r="E1962" s="43">
        <f t="shared" si="183"/>
        <v>1.000273282</v>
      </c>
      <c r="F1962" s="57">
        <f t="shared" si="184"/>
        <v>2.35256645546567</v>
      </c>
      <c r="G1962" s="44">
        <f t="shared" si="181"/>
        <v>1.0002856959409601</v>
      </c>
      <c r="H1962" s="58">
        <f t="shared" si="185"/>
        <v>2.3351975413757899</v>
      </c>
    </row>
    <row r="1963" spans="1:8" x14ac:dyDescent="0.3">
      <c r="A1963" s="9">
        <v>43395</v>
      </c>
      <c r="B1963" s="37">
        <v>6.4</v>
      </c>
      <c r="C1963" s="16">
        <f t="shared" si="180"/>
        <v>1.0002462000000001</v>
      </c>
      <c r="D1963" s="16">
        <f t="shared" si="182"/>
        <v>2.1619069526210701</v>
      </c>
      <c r="E1963" s="43">
        <f t="shared" si="183"/>
        <v>1.000273282</v>
      </c>
      <c r="F1963" s="57">
        <f t="shared" si="184"/>
        <v>2.3532093695317502</v>
      </c>
      <c r="G1963" s="44">
        <f t="shared" si="181"/>
        <v>1.0002856959409601</v>
      </c>
      <c r="H1963" s="58">
        <f t="shared" si="185"/>
        <v>2.3358646978347002</v>
      </c>
    </row>
    <row r="1964" spans="1:8" x14ac:dyDescent="0.3">
      <c r="A1964" s="9">
        <v>43396</v>
      </c>
      <c r="B1964" s="37">
        <v>6.4</v>
      </c>
      <c r="C1964" s="16">
        <f t="shared" si="180"/>
        <v>1.0002462000000001</v>
      </c>
      <c r="D1964" s="16">
        <f t="shared" si="182"/>
        <v>2.1624392141128101</v>
      </c>
      <c r="E1964" s="43">
        <f t="shared" si="183"/>
        <v>1.000273282</v>
      </c>
      <c r="F1964" s="57">
        <f t="shared" si="184"/>
        <v>2.3538524592946701</v>
      </c>
      <c r="G1964" s="44">
        <f t="shared" si="181"/>
        <v>1.0002856959409601</v>
      </c>
      <c r="H1964" s="58">
        <f t="shared" si="185"/>
        <v>2.3365320448975</v>
      </c>
    </row>
    <row r="1965" spans="1:8" x14ac:dyDescent="0.3">
      <c r="A1965" s="9">
        <v>43397</v>
      </c>
      <c r="B1965" s="37">
        <v>6.4</v>
      </c>
      <c r="C1965" s="16">
        <f t="shared" si="180"/>
        <v>1.0002462000000001</v>
      </c>
      <c r="D1965" s="16">
        <f t="shared" si="182"/>
        <v>2.1629716066473299</v>
      </c>
      <c r="E1965" s="43">
        <f t="shared" si="183"/>
        <v>1.000273282</v>
      </c>
      <c r="F1965" s="57">
        <f t="shared" si="184"/>
        <v>2.3544957248024501</v>
      </c>
      <c r="G1965" s="44">
        <f t="shared" si="181"/>
        <v>1.0002856959409601</v>
      </c>
      <c r="H1965" s="58">
        <f t="shared" si="185"/>
        <v>2.3371995826186498</v>
      </c>
    </row>
    <row r="1966" spans="1:8" x14ac:dyDescent="0.3">
      <c r="A1966" s="9">
        <v>43398</v>
      </c>
      <c r="B1966" s="37">
        <v>6.4</v>
      </c>
      <c r="C1966" s="16">
        <f t="shared" si="180"/>
        <v>1.0002462000000001</v>
      </c>
      <c r="D1966" s="16">
        <f t="shared" si="182"/>
        <v>2.1635041302568898</v>
      </c>
      <c r="E1966" s="43">
        <f t="shared" si="183"/>
        <v>1.000273282</v>
      </c>
      <c r="F1966" s="57">
        <f t="shared" si="184"/>
        <v>2.35513916610312</v>
      </c>
      <c r="G1966" s="44">
        <f t="shared" si="181"/>
        <v>1.0002856959409601</v>
      </c>
      <c r="H1966" s="58">
        <f t="shared" si="185"/>
        <v>2.3378673110526198</v>
      </c>
    </row>
    <row r="1967" spans="1:8" x14ac:dyDescent="0.3">
      <c r="A1967" s="9">
        <v>43399</v>
      </c>
      <c r="B1967" s="37">
        <v>6.4</v>
      </c>
      <c r="C1967" s="16">
        <f t="shared" si="180"/>
        <v>1.0002462000000001</v>
      </c>
      <c r="D1967" s="16">
        <f t="shared" si="182"/>
        <v>2.1640367849737601</v>
      </c>
      <c r="E1967" s="43">
        <f t="shared" si="183"/>
        <v>1.000273282</v>
      </c>
      <c r="F1967" s="57">
        <f t="shared" si="184"/>
        <v>2.35578278324471</v>
      </c>
      <c r="G1967" s="44">
        <f t="shared" si="181"/>
        <v>1.0002856959409601</v>
      </c>
      <c r="H1967" s="58">
        <f t="shared" si="185"/>
        <v>2.33853523025389</v>
      </c>
    </row>
    <row r="1968" spans="1:8" x14ac:dyDescent="0.3">
      <c r="A1968" s="9">
        <v>43402</v>
      </c>
      <c r="B1968" s="37">
        <v>6.4</v>
      </c>
      <c r="C1968" s="16">
        <f t="shared" si="180"/>
        <v>1.0002462000000001</v>
      </c>
      <c r="D1968" s="16">
        <f t="shared" si="182"/>
        <v>2.1645695708302202</v>
      </c>
      <c r="E1968" s="43">
        <f t="shared" si="183"/>
        <v>1.000273282</v>
      </c>
      <c r="F1968" s="57">
        <f t="shared" si="184"/>
        <v>2.3564265762752798</v>
      </c>
      <c r="G1968" s="44">
        <f t="shared" si="181"/>
        <v>1.0002856959409601</v>
      </c>
      <c r="H1968" s="58">
        <f t="shared" si="185"/>
        <v>2.3392033402769701</v>
      </c>
    </row>
    <row r="1969" spans="1:8" x14ac:dyDescent="0.3">
      <c r="A1969" s="9">
        <v>43403</v>
      </c>
      <c r="B1969" s="37">
        <v>6.4</v>
      </c>
      <c r="C1969" s="16">
        <f t="shared" si="180"/>
        <v>1.0002462000000001</v>
      </c>
      <c r="D1969" s="16">
        <f t="shared" si="182"/>
        <v>2.1651024878585599</v>
      </c>
      <c r="E1969" s="43">
        <f t="shared" si="183"/>
        <v>1.000273282</v>
      </c>
      <c r="F1969" s="57">
        <f t="shared" si="184"/>
        <v>2.3570705452428999</v>
      </c>
      <c r="G1969" s="44">
        <f t="shared" si="181"/>
        <v>1.0002856959409601</v>
      </c>
      <c r="H1969" s="58">
        <f t="shared" si="185"/>
        <v>2.3398716411763698</v>
      </c>
    </row>
    <row r="1970" spans="1:8" x14ac:dyDescent="0.3">
      <c r="A1970" s="9">
        <v>43404</v>
      </c>
      <c r="B1970" s="37">
        <v>6.4</v>
      </c>
      <c r="C1970" s="16">
        <f t="shared" si="180"/>
        <v>1.0002462000000001</v>
      </c>
      <c r="D1970" s="16">
        <f t="shared" si="182"/>
        <v>2.1656355360910702</v>
      </c>
      <c r="E1970" s="43">
        <f t="shared" si="183"/>
        <v>1.000273282</v>
      </c>
      <c r="F1970" s="57">
        <f t="shared" si="184"/>
        <v>2.3577146901956501</v>
      </c>
      <c r="G1970" s="44">
        <f t="shared" si="181"/>
        <v>1.0002856959409601</v>
      </c>
      <c r="H1970" s="58">
        <f t="shared" si="185"/>
        <v>2.3405401330066198</v>
      </c>
    </row>
    <row r="1971" spans="1:8" x14ac:dyDescent="0.3">
      <c r="A1971" s="9">
        <v>43405</v>
      </c>
      <c r="B1971" s="37">
        <v>6.4</v>
      </c>
      <c r="C1971" s="16">
        <f t="shared" si="180"/>
        <v>1.0002462000000001</v>
      </c>
      <c r="D1971" s="16">
        <f t="shared" si="182"/>
        <v>2.16616871556006</v>
      </c>
      <c r="E1971" s="43">
        <f t="shared" si="183"/>
        <v>1.000273282</v>
      </c>
      <c r="F1971" s="57">
        <f t="shared" si="184"/>
        <v>2.3583590111816202</v>
      </c>
      <c r="G1971" s="44">
        <f t="shared" si="181"/>
        <v>1.0002856959409601</v>
      </c>
      <c r="H1971" s="58">
        <f t="shared" si="185"/>
        <v>2.3412088158222701</v>
      </c>
    </row>
    <row r="1972" spans="1:8" x14ac:dyDescent="0.3">
      <c r="A1972" s="9">
        <v>43409</v>
      </c>
      <c r="B1972" s="37">
        <v>6.4</v>
      </c>
      <c r="C1972" s="16">
        <f t="shared" si="180"/>
        <v>1.0002462000000001</v>
      </c>
      <c r="D1972" s="16">
        <f t="shared" si="182"/>
        <v>2.16670202629783</v>
      </c>
      <c r="E1972" s="43">
        <f t="shared" si="183"/>
        <v>1.000273282</v>
      </c>
      <c r="F1972" s="57">
        <f t="shared" si="184"/>
        <v>2.35900350824891</v>
      </c>
      <c r="G1972" s="44">
        <f t="shared" si="181"/>
        <v>1.0002856959409601</v>
      </c>
      <c r="H1972" s="58">
        <f t="shared" si="185"/>
        <v>2.3418776896778901</v>
      </c>
    </row>
    <row r="1973" spans="1:8" x14ac:dyDescent="0.3">
      <c r="A1973" s="9">
        <v>43410</v>
      </c>
      <c r="B1973" s="37">
        <v>6.4</v>
      </c>
      <c r="C1973" s="16">
        <f t="shared" si="180"/>
        <v>1.0002462000000001</v>
      </c>
      <c r="D1973" s="16">
        <f t="shared" si="182"/>
        <v>2.1672354683366999</v>
      </c>
      <c r="E1973" s="43">
        <f t="shared" si="183"/>
        <v>1.000273282</v>
      </c>
      <c r="F1973" s="57">
        <f t="shared" si="184"/>
        <v>2.35964818144565</v>
      </c>
      <c r="G1973" s="44">
        <f t="shared" si="181"/>
        <v>1.0002856959409601</v>
      </c>
      <c r="H1973" s="58">
        <f t="shared" si="185"/>
        <v>2.3425467546280601</v>
      </c>
    </row>
    <row r="1974" spans="1:8" x14ac:dyDescent="0.3">
      <c r="A1974" s="9">
        <v>43411</v>
      </c>
      <c r="B1974" s="37">
        <v>6.4</v>
      </c>
      <c r="C1974" s="16">
        <f t="shared" si="180"/>
        <v>1.0002462000000001</v>
      </c>
      <c r="D1974" s="16">
        <f t="shared" si="182"/>
        <v>2.1677690417090001</v>
      </c>
      <c r="E1974" s="43">
        <f t="shared" si="183"/>
        <v>1.000273282</v>
      </c>
      <c r="F1974" s="57">
        <f t="shared" si="184"/>
        <v>2.3602930308199701</v>
      </c>
      <c r="G1974" s="44">
        <f t="shared" si="181"/>
        <v>1.0002856959409601</v>
      </c>
      <c r="H1974" s="58">
        <f t="shared" si="185"/>
        <v>2.3432160107273701</v>
      </c>
    </row>
    <row r="1975" spans="1:8" x14ac:dyDescent="0.3">
      <c r="A1975" s="9">
        <v>43412</v>
      </c>
      <c r="B1975" s="37">
        <v>6.4</v>
      </c>
      <c r="C1975" s="16">
        <f t="shared" si="180"/>
        <v>1.0002462000000001</v>
      </c>
      <c r="D1975" s="16">
        <f t="shared" si="182"/>
        <v>2.1683027464470701</v>
      </c>
      <c r="E1975" s="43">
        <f t="shared" si="183"/>
        <v>1.000273282</v>
      </c>
      <c r="F1975" s="57">
        <f t="shared" si="184"/>
        <v>2.3609380564200202</v>
      </c>
      <c r="G1975" s="44">
        <f t="shared" si="181"/>
        <v>1.0002856959409601</v>
      </c>
      <c r="H1975" s="58">
        <f t="shared" si="185"/>
        <v>2.3438854580304298</v>
      </c>
    </row>
    <row r="1976" spans="1:8" x14ac:dyDescent="0.3">
      <c r="A1976" s="9">
        <v>43413</v>
      </c>
      <c r="B1976" s="37">
        <v>6.4</v>
      </c>
      <c r="C1976" s="16">
        <f t="shared" si="180"/>
        <v>1.0002462000000001</v>
      </c>
      <c r="D1976" s="16">
        <f t="shared" si="182"/>
        <v>2.1688365825832499</v>
      </c>
      <c r="E1976" s="43">
        <f t="shared" si="183"/>
        <v>1.000273282</v>
      </c>
      <c r="F1976" s="57">
        <f t="shared" si="184"/>
        <v>2.3615832582939502</v>
      </c>
      <c r="G1976" s="44">
        <f t="shared" si="181"/>
        <v>1.0002856959409601</v>
      </c>
      <c r="H1976" s="58">
        <f t="shared" si="185"/>
        <v>2.34455509659186</v>
      </c>
    </row>
    <row r="1977" spans="1:8" x14ac:dyDescent="0.3">
      <c r="A1977" s="9">
        <v>43416</v>
      </c>
      <c r="B1977" s="37">
        <v>6.4</v>
      </c>
      <c r="C1977" s="16">
        <f t="shared" si="180"/>
        <v>1.0002462000000001</v>
      </c>
      <c r="D1977" s="16">
        <f t="shared" si="182"/>
        <v>2.1693705501498801</v>
      </c>
      <c r="E1977" s="43">
        <f t="shared" si="183"/>
        <v>1.000273282</v>
      </c>
      <c r="F1977" s="57">
        <f t="shared" si="184"/>
        <v>2.3622286364899399</v>
      </c>
      <c r="G1977" s="44">
        <f t="shared" si="181"/>
        <v>1.0002856959409601</v>
      </c>
      <c r="H1977" s="58">
        <f t="shared" si="185"/>
        <v>2.3452249264663099</v>
      </c>
    </row>
    <row r="1978" spans="1:8" x14ac:dyDescent="0.3">
      <c r="A1978" s="9">
        <v>43417</v>
      </c>
      <c r="B1978" s="37">
        <v>6.4</v>
      </c>
      <c r="C1978" s="16">
        <f t="shared" si="180"/>
        <v>1.0002462000000001</v>
      </c>
      <c r="D1978" s="16">
        <f t="shared" si="182"/>
        <v>2.1699046491793301</v>
      </c>
      <c r="E1978" s="43">
        <f t="shared" si="183"/>
        <v>1.000273282</v>
      </c>
      <c r="F1978" s="57">
        <f t="shared" si="184"/>
        <v>2.3628741910561799</v>
      </c>
      <c r="G1978" s="44">
        <f t="shared" si="181"/>
        <v>1.0002856959409601</v>
      </c>
      <c r="H1978" s="58">
        <f t="shared" si="185"/>
        <v>2.3458949477084401</v>
      </c>
    </row>
    <row r="1979" spans="1:8" x14ac:dyDescent="0.3">
      <c r="A1979" s="9">
        <v>43418</v>
      </c>
      <c r="B1979" s="37">
        <v>6.4</v>
      </c>
      <c r="C1979" s="16">
        <f t="shared" si="180"/>
        <v>1.0002462000000001</v>
      </c>
      <c r="D1979" s="16">
        <f t="shared" si="182"/>
        <v>2.1704388797039602</v>
      </c>
      <c r="E1979" s="43">
        <f t="shared" si="183"/>
        <v>1.000273282</v>
      </c>
      <c r="F1979" s="57">
        <f t="shared" si="184"/>
        <v>2.3635199220408598</v>
      </c>
      <c r="G1979" s="44">
        <f t="shared" si="181"/>
        <v>1.0002856959409601</v>
      </c>
      <c r="H1979" s="58">
        <f t="shared" si="185"/>
        <v>2.3465651603729198</v>
      </c>
    </row>
    <row r="1980" spans="1:8" x14ac:dyDescent="0.3">
      <c r="A1980" s="9">
        <v>43420</v>
      </c>
      <c r="B1980" s="37">
        <v>6.4</v>
      </c>
      <c r="C1980" s="16">
        <f t="shared" si="180"/>
        <v>1.0002462000000001</v>
      </c>
      <c r="D1980" s="16">
        <f t="shared" si="182"/>
        <v>2.17097324175614</v>
      </c>
      <c r="E1980" s="43">
        <f t="shared" si="183"/>
        <v>1.000273282</v>
      </c>
      <c r="F1980" s="57">
        <f t="shared" si="184"/>
        <v>2.3641658294921899</v>
      </c>
      <c r="G1980" s="44">
        <f t="shared" si="181"/>
        <v>1.0002856959409601</v>
      </c>
      <c r="H1980" s="58">
        <f t="shared" si="185"/>
        <v>2.34723556451444</v>
      </c>
    </row>
    <row r="1981" spans="1:8" x14ac:dyDescent="0.3">
      <c r="A1981" s="9">
        <v>43423</v>
      </c>
      <c r="B1981" s="37">
        <v>6.4</v>
      </c>
      <c r="C1981" s="16">
        <f t="shared" si="180"/>
        <v>1.0002462000000001</v>
      </c>
      <c r="D1981" s="16">
        <f t="shared" si="182"/>
        <v>2.1715077353682601</v>
      </c>
      <c r="E1981" s="43">
        <f t="shared" si="183"/>
        <v>1.000273282</v>
      </c>
      <c r="F1981" s="57">
        <f t="shared" si="184"/>
        <v>2.3648119134584098</v>
      </c>
      <c r="G1981" s="44">
        <f t="shared" si="181"/>
        <v>1.0002856959409601</v>
      </c>
      <c r="H1981" s="58">
        <f t="shared" si="185"/>
        <v>2.3479061601877</v>
      </c>
    </row>
    <row r="1982" spans="1:8" x14ac:dyDescent="0.3">
      <c r="A1982" s="9">
        <v>43424</v>
      </c>
      <c r="B1982" s="37">
        <v>6.4</v>
      </c>
      <c r="C1982" s="16">
        <f t="shared" si="180"/>
        <v>1.0002462000000001</v>
      </c>
      <c r="D1982" s="16">
        <f t="shared" si="182"/>
        <v>2.1720423605727102</v>
      </c>
      <c r="E1982" s="43">
        <f t="shared" si="183"/>
        <v>1.000273282</v>
      </c>
      <c r="F1982" s="57">
        <f t="shared" si="184"/>
        <v>2.3654581739877401</v>
      </c>
      <c r="G1982" s="44">
        <f t="shared" si="181"/>
        <v>1.0002856959409601</v>
      </c>
      <c r="H1982" s="58">
        <f t="shared" si="185"/>
        <v>2.3485769474474201</v>
      </c>
    </row>
    <row r="1983" spans="1:8" x14ac:dyDescent="0.3">
      <c r="A1983" s="9">
        <v>43425</v>
      </c>
      <c r="B1983" s="37">
        <v>6.4</v>
      </c>
      <c r="C1983" s="16">
        <f t="shared" si="180"/>
        <v>1.0002462000000001</v>
      </c>
      <c r="D1983" s="16">
        <f t="shared" si="182"/>
        <v>2.1725771174018802</v>
      </c>
      <c r="E1983" s="43">
        <f t="shared" si="183"/>
        <v>1.000273282</v>
      </c>
      <c r="F1983" s="57">
        <f t="shared" si="184"/>
        <v>2.3661046111284398</v>
      </c>
      <c r="G1983" s="44">
        <f t="shared" si="181"/>
        <v>1.0002856959409601</v>
      </c>
      <c r="H1983" s="58">
        <f t="shared" si="185"/>
        <v>2.3492479263483399</v>
      </c>
    </row>
    <row r="1984" spans="1:8" x14ac:dyDescent="0.3">
      <c r="A1984" s="9">
        <v>43426</v>
      </c>
      <c r="B1984" s="37">
        <v>6.4</v>
      </c>
      <c r="C1984" s="16">
        <f t="shared" si="180"/>
        <v>1.0002462000000001</v>
      </c>
      <c r="D1984" s="16">
        <f t="shared" si="182"/>
        <v>2.1731120058881799</v>
      </c>
      <c r="E1984" s="43">
        <f t="shared" si="183"/>
        <v>1.000273282</v>
      </c>
      <c r="F1984" s="57">
        <f t="shared" si="184"/>
        <v>2.3667512249287799</v>
      </c>
      <c r="G1984" s="44">
        <f t="shared" si="181"/>
        <v>1.0002856959409601</v>
      </c>
      <c r="H1984" s="58">
        <f t="shared" si="185"/>
        <v>2.34991909694521</v>
      </c>
    </row>
    <row r="1985" spans="1:8" x14ac:dyDescent="0.3">
      <c r="A1985" s="9">
        <v>43427</v>
      </c>
      <c r="B1985" s="37">
        <v>6.4</v>
      </c>
      <c r="C1985" s="16">
        <f t="shared" si="180"/>
        <v>1.0002462000000001</v>
      </c>
      <c r="D1985" s="16">
        <f t="shared" si="182"/>
        <v>2.1736470260640299</v>
      </c>
      <c r="E1985" s="43">
        <f t="shared" si="183"/>
        <v>1.000273282</v>
      </c>
      <c r="F1985" s="57">
        <f t="shared" si="184"/>
        <v>2.36739801543703</v>
      </c>
      <c r="G1985" s="44">
        <f t="shared" si="181"/>
        <v>1.0002856959409601</v>
      </c>
      <c r="H1985" s="58">
        <f t="shared" si="185"/>
        <v>2.35059045929279</v>
      </c>
    </row>
    <row r="1986" spans="1:8" x14ac:dyDescent="0.3">
      <c r="A1986" s="9">
        <v>43430</v>
      </c>
      <c r="B1986" s="37">
        <v>6.4</v>
      </c>
      <c r="C1986" s="16">
        <f t="shared" si="180"/>
        <v>1.0002462000000001</v>
      </c>
      <c r="D1986" s="16">
        <f t="shared" si="182"/>
        <v>2.1741821779618502</v>
      </c>
      <c r="E1986" s="43">
        <f t="shared" si="183"/>
        <v>1.000273282</v>
      </c>
      <c r="F1986" s="57">
        <f t="shared" si="184"/>
        <v>2.36804498270148</v>
      </c>
      <c r="G1986" s="44">
        <f t="shared" si="181"/>
        <v>1.0002856959409601</v>
      </c>
      <c r="H1986" s="58">
        <f t="shared" si="185"/>
        <v>2.3512620134458699</v>
      </c>
    </row>
    <row r="1987" spans="1:8" x14ac:dyDescent="0.3">
      <c r="A1987" s="9">
        <v>43431</v>
      </c>
      <c r="B1987" s="37">
        <v>6.4</v>
      </c>
      <c r="C1987" s="16">
        <f t="shared" si="180"/>
        <v>1.0002462000000001</v>
      </c>
      <c r="D1987" s="16">
        <f t="shared" si="182"/>
        <v>2.1747174616140601</v>
      </c>
      <c r="E1987" s="43">
        <f t="shared" si="183"/>
        <v>1.000273282</v>
      </c>
      <c r="F1987" s="57">
        <f t="shared" si="184"/>
        <v>2.3686921267704402</v>
      </c>
      <c r="G1987" s="44">
        <f t="shared" si="181"/>
        <v>1.0002856959409601</v>
      </c>
      <c r="H1987" s="58">
        <f t="shared" si="185"/>
        <v>2.35193375945925</v>
      </c>
    </row>
    <row r="1988" spans="1:8" x14ac:dyDescent="0.3">
      <c r="A1988" s="9">
        <v>43432</v>
      </c>
      <c r="B1988" s="37">
        <v>6.4</v>
      </c>
      <c r="C1988" s="16">
        <f t="shared" ref="C1988:C2051" si="186">ROUND((1+B1988/100)^(1/252),8)</f>
        <v>1.0002462000000001</v>
      </c>
      <c r="D1988" s="16">
        <f t="shared" si="182"/>
        <v>2.1752528770531101</v>
      </c>
      <c r="E1988" s="43">
        <f t="shared" si="183"/>
        <v>1.000273282</v>
      </c>
      <c r="F1988" s="57">
        <f t="shared" si="184"/>
        <v>2.36933944769223</v>
      </c>
      <c r="G1988" s="44">
        <f t="shared" ref="G1988:G2051" si="187">ROUND((C1988)*((1+$G$1)^(1/252)),16)</f>
        <v>1.0002856959409601</v>
      </c>
      <c r="H1988" s="58">
        <f t="shared" si="185"/>
        <v>2.3526056973877298</v>
      </c>
    </row>
    <row r="1989" spans="1:8" x14ac:dyDescent="0.3">
      <c r="A1989" s="9">
        <v>43433</v>
      </c>
      <c r="B1989" s="37">
        <v>6.4</v>
      </c>
      <c r="C1989" s="16">
        <f t="shared" si="186"/>
        <v>1.0002462000000001</v>
      </c>
      <c r="D1989" s="16">
        <f t="shared" ref="D1989:D2052" si="188">TRUNC(D1988*(C1988),16)</f>
        <v>2.17578842431144</v>
      </c>
      <c r="E1989" s="43">
        <f t="shared" ref="E1989:E2052" si="189">ROUND(1+(C1989-1)*$E$1,16)</f>
        <v>1.000273282</v>
      </c>
      <c r="F1989" s="57">
        <f t="shared" ref="F1989:F2052" si="190">TRUNC(F1988*E1988,16)</f>
        <v>2.3699869455151701</v>
      </c>
      <c r="G1989" s="44">
        <f t="shared" si="187"/>
        <v>1.0002856959409601</v>
      </c>
      <c r="H1989" s="58">
        <f t="shared" ref="H1989:H2052" si="191">TRUNC(H1988*G1988,16)</f>
        <v>2.3532778272861501</v>
      </c>
    </row>
    <row r="1990" spans="1:8" x14ac:dyDescent="0.3">
      <c r="A1990" s="9">
        <v>43434</v>
      </c>
      <c r="B1990" s="37">
        <v>6.4</v>
      </c>
      <c r="C1990" s="16">
        <f t="shared" si="186"/>
        <v>1.0002462000000001</v>
      </c>
      <c r="D1990" s="16">
        <f t="shared" si="188"/>
        <v>2.1763241034215102</v>
      </c>
      <c r="E1990" s="43">
        <f t="shared" si="189"/>
        <v>1.000273282</v>
      </c>
      <c r="F1990" s="57">
        <f t="shared" si="190"/>
        <v>2.3706346202876101</v>
      </c>
      <c r="G1990" s="44">
        <f t="shared" si="187"/>
        <v>1.0002856959409601</v>
      </c>
      <c r="H1990" s="58">
        <f t="shared" si="191"/>
        <v>2.3539501492093602</v>
      </c>
    </row>
    <row r="1991" spans="1:8" x14ac:dyDescent="0.3">
      <c r="A1991" s="9">
        <v>43437</v>
      </c>
      <c r="B1991" s="37">
        <v>6.4</v>
      </c>
      <c r="C1991" s="16">
        <f t="shared" si="186"/>
        <v>1.0002462000000001</v>
      </c>
      <c r="D1991" s="16">
        <f t="shared" si="188"/>
        <v>2.1768599144157701</v>
      </c>
      <c r="E1991" s="43">
        <f t="shared" si="189"/>
        <v>1.000273282</v>
      </c>
      <c r="F1991" s="57">
        <f t="shared" si="190"/>
        <v>2.37128247205791</v>
      </c>
      <c r="G1991" s="44">
        <f t="shared" si="187"/>
        <v>1.0002856959409601</v>
      </c>
      <c r="H1991" s="58">
        <f t="shared" si="191"/>
        <v>2.35462266321221</v>
      </c>
    </row>
    <row r="1992" spans="1:8" x14ac:dyDescent="0.3">
      <c r="A1992" s="9">
        <v>43438</v>
      </c>
      <c r="B1992" s="37">
        <v>6.4</v>
      </c>
      <c r="C1992" s="16">
        <f t="shared" si="186"/>
        <v>1.0002462000000001</v>
      </c>
      <c r="D1992" s="16">
        <f t="shared" si="188"/>
        <v>2.1773958573267</v>
      </c>
      <c r="E1992" s="43">
        <f t="shared" si="189"/>
        <v>1.000273282</v>
      </c>
      <c r="F1992" s="57">
        <f t="shared" si="190"/>
        <v>2.37193050087444</v>
      </c>
      <c r="G1992" s="44">
        <f t="shared" si="187"/>
        <v>1.0002856959409601</v>
      </c>
      <c r="H1992" s="58">
        <f t="shared" si="191"/>
        <v>2.3552953693495802</v>
      </c>
    </row>
    <row r="1993" spans="1:8" x14ac:dyDescent="0.3">
      <c r="A1993" s="9">
        <v>43439</v>
      </c>
      <c r="B1993" s="37">
        <v>6.4</v>
      </c>
      <c r="C1993" s="16">
        <f t="shared" si="186"/>
        <v>1.0002462000000001</v>
      </c>
      <c r="D1993" s="16">
        <f t="shared" si="188"/>
        <v>2.1779319321867701</v>
      </c>
      <c r="E1993" s="43">
        <f t="shared" si="189"/>
        <v>1.000273282</v>
      </c>
      <c r="F1993" s="57">
        <f t="shared" si="190"/>
        <v>2.3725787067855801</v>
      </c>
      <c r="G1993" s="44">
        <f t="shared" si="187"/>
        <v>1.0002856959409601</v>
      </c>
      <c r="H1993" s="58">
        <f t="shared" si="191"/>
        <v>2.3559682676763698</v>
      </c>
    </row>
    <row r="1994" spans="1:8" x14ac:dyDescent="0.3">
      <c r="A1994" s="9">
        <v>43440</v>
      </c>
      <c r="B1994" s="37">
        <v>6.4</v>
      </c>
      <c r="C1994" s="16">
        <f t="shared" si="186"/>
        <v>1.0002462000000001</v>
      </c>
      <c r="D1994" s="16">
        <f t="shared" si="188"/>
        <v>2.1784681390284701</v>
      </c>
      <c r="E1994" s="43">
        <f t="shared" si="189"/>
        <v>1.000273282</v>
      </c>
      <c r="F1994" s="57">
        <f t="shared" si="190"/>
        <v>2.3732270898397299</v>
      </c>
      <c r="G1994" s="44">
        <f t="shared" si="187"/>
        <v>1.0002856959409601</v>
      </c>
      <c r="H1994" s="58">
        <f t="shared" si="191"/>
        <v>2.3566413582474799</v>
      </c>
    </row>
    <row r="1995" spans="1:8" x14ac:dyDescent="0.3">
      <c r="A1995" s="9">
        <v>43441</v>
      </c>
      <c r="B1995" s="37">
        <v>6.4</v>
      </c>
      <c r="C1995" s="16">
        <f t="shared" si="186"/>
        <v>1.0002462000000001</v>
      </c>
      <c r="D1995" s="16">
        <f t="shared" si="188"/>
        <v>2.1790044778843001</v>
      </c>
      <c r="E1995" s="43">
        <f t="shared" si="189"/>
        <v>1.000273282</v>
      </c>
      <c r="F1995" s="57">
        <f t="shared" si="190"/>
        <v>2.3738756500853002</v>
      </c>
      <c r="G1995" s="44">
        <f t="shared" si="187"/>
        <v>1.0002856959409601</v>
      </c>
      <c r="H1995" s="58">
        <f t="shared" si="191"/>
        <v>2.3573146411178301</v>
      </c>
    </row>
    <row r="1996" spans="1:8" x14ac:dyDescent="0.3">
      <c r="A1996" s="9">
        <v>43444</v>
      </c>
      <c r="B1996" s="37">
        <v>6.4</v>
      </c>
      <c r="C1996" s="16">
        <f t="shared" si="186"/>
        <v>1.0002462000000001</v>
      </c>
      <c r="D1996" s="16">
        <f t="shared" si="188"/>
        <v>2.1795409487867601</v>
      </c>
      <c r="E1996" s="43">
        <f t="shared" si="189"/>
        <v>1.000273282</v>
      </c>
      <c r="F1996" s="57">
        <f t="shared" si="190"/>
        <v>2.3745243875707098</v>
      </c>
      <c r="G1996" s="44">
        <f t="shared" si="187"/>
        <v>1.0002856959409601</v>
      </c>
      <c r="H1996" s="58">
        <f t="shared" si="191"/>
        <v>2.3579881163423599</v>
      </c>
    </row>
    <row r="1997" spans="1:8" x14ac:dyDescent="0.3">
      <c r="A1997" s="9">
        <v>43445</v>
      </c>
      <c r="B1997" s="37">
        <v>6.4</v>
      </c>
      <c r="C1997" s="16">
        <f t="shared" si="186"/>
        <v>1.0002462000000001</v>
      </c>
      <c r="D1997" s="16">
        <f t="shared" si="188"/>
        <v>2.1800775517683499</v>
      </c>
      <c r="E1997" s="43">
        <f t="shared" si="189"/>
        <v>1.000273282</v>
      </c>
      <c r="F1997" s="57">
        <f t="shared" si="190"/>
        <v>2.3751733023443902</v>
      </c>
      <c r="G1997" s="44">
        <f t="shared" si="187"/>
        <v>1.0002856959409601</v>
      </c>
      <c r="H1997" s="58">
        <f t="shared" si="191"/>
        <v>2.35866178397603</v>
      </c>
    </row>
    <row r="1998" spans="1:8" x14ac:dyDescent="0.3">
      <c r="A1998" s="9">
        <v>43446</v>
      </c>
      <c r="B1998" s="37">
        <v>6.4</v>
      </c>
      <c r="C1998" s="16">
        <f t="shared" si="186"/>
        <v>1.0002462000000001</v>
      </c>
      <c r="D1998" s="16">
        <f t="shared" si="188"/>
        <v>2.1806142868616001</v>
      </c>
      <c r="E1998" s="43">
        <f t="shared" si="189"/>
        <v>1.000273282</v>
      </c>
      <c r="F1998" s="57">
        <f t="shared" si="190"/>
        <v>2.3758223944547998</v>
      </c>
      <c r="G1998" s="44">
        <f t="shared" si="187"/>
        <v>1.0002856959409601</v>
      </c>
      <c r="H1998" s="58">
        <f t="shared" si="191"/>
        <v>2.35933564407381</v>
      </c>
    </row>
    <row r="1999" spans="1:8" x14ac:dyDescent="0.3">
      <c r="A1999" s="9">
        <v>43447</v>
      </c>
      <c r="B1999" s="37">
        <v>6.4</v>
      </c>
      <c r="C1999" s="16">
        <f t="shared" si="186"/>
        <v>1.0002462000000001</v>
      </c>
      <c r="D1999" s="16">
        <f t="shared" si="188"/>
        <v>2.1811511540990298</v>
      </c>
      <c r="E1999" s="43">
        <f t="shared" si="189"/>
        <v>1.000273282</v>
      </c>
      <c r="F1999" s="57">
        <f t="shared" si="190"/>
        <v>2.3764716639504</v>
      </c>
      <c r="G1999" s="44">
        <f t="shared" si="187"/>
        <v>1.0002856959409601</v>
      </c>
      <c r="H1999" s="58">
        <f t="shared" si="191"/>
        <v>2.3600096966906801</v>
      </c>
    </row>
    <row r="2000" spans="1:8" x14ac:dyDescent="0.3">
      <c r="A2000" s="9">
        <v>43448</v>
      </c>
      <c r="B2000" s="37">
        <v>6.4</v>
      </c>
      <c r="C2000" s="16">
        <f t="shared" si="186"/>
        <v>1.0002462000000001</v>
      </c>
      <c r="D2000" s="16">
        <f t="shared" si="188"/>
        <v>2.18168815351317</v>
      </c>
      <c r="E2000" s="43">
        <f t="shared" si="189"/>
        <v>1.000273282</v>
      </c>
      <c r="F2000" s="57">
        <f t="shared" si="190"/>
        <v>2.3771211108796702</v>
      </c>
      <c r="G2000" s="44">
        <f t="shared" si="187"/>
        <v>1.0002856959409601</v>
      </c>
      <c r="H2000" s="58">
        <f t="shared" si="191"/>
        <v>2.3606839418816499</v>
      </c>
    </row>
    <row r="2001" spans="1:8" x14ac:dyDescent="0.3">
      <c r="A2001" s="9">
        <v>43451</v>
      </c>
      <c r="B2001" s="37">
        <v>6.4</v>
      </c>
      <c r="C2001" s="16">
        <f t="shared" si="186"/>
        <v>1.0002462000000001</v>
      </c>
      <c r="D2001" s="16">
        <f t="shared" si="188"/>
        <v>2.1822252851365702</v>
      </c>
      <c r="E2001" s="43">
        <f t="shared" si="189"/>
        <v>1.000273282</v>
      </c>
      <c r="F2001" s="57">
        <f t="shared" si="190"/>
        <v>2.3777707352910902</v>
      </c>
      <c r="G2001" s="44">
        <f t="shared" si="187"/>
        <v>1.0002856959409601</v>
      </c>
      <c r="H2001" s="58">
        <f t="shared" si="191"/>
        <v>2.3613583797017399</v>
      </c>
    </row>
    <row r="2002" spans="1:8" x14ac:dyDescent="0.3">
      <c r="A2002" s="9">
        <v>43452</v>
      </c>
      <c r="B2002" s="37">
        <v>6.4</v>
      </c>
      <c r="C2002" s="16">
        <f t="shared" si="186"/>
        <v>1.0002462000000001</v>
      </c>
      <c r="D2002" s="16">
        <f t="shared" si="188"/>
        <v>2.1827625490017701</v>
      </c>
      <c r="E2002" s="43">
        <f t="shared" si="189"/>
        <v>1.000273282</v>
      </c>
      <c r="F2002" s="57">
        <f t="shared" si="190"/>
        <v>2.3784205372331702</v>
      </c>
      <c r="G2002" s="44">
        <f t="shared" si="187"/>
        <v>1.0002856959409601</v>
      </c>
      <c r="H2002" s="58">
        <f t="shared" si="191"/>
        <v>2.3620330102059701</v>
      </c>
    </row>
    <row r="2003" spans="1:8" x14ac:dyDescent="0.3">
      <c r="A2003" s="9">
        <v>43453</v>
      </c>
      <c r="B2003" s="37">
        <v>6.4</v>
      </c>
      <c r="C2003" s="16">
        <f t="shared" si="186"/>
        <v>1.0002462000000001</v>
      </c>
      <c r="D2003" s="16">
        <f t="shared" si="188"/>
        <v>2.18329994514133</v>
      </c>
      <c r="E2003" s="43">
        <f t="shared" si="189"/>
        <v>1.000273282</v>
      </c>
      <c r="F2003" s="57">
        <f t="shared" si="190"/>
        <v>2.3790705167544299</v>
      </c>
      <c r="G2003" s="44">
        <f t="shared" si="187"/>
        <v>1.0002856959409601</v>
      </c>
      <c r="H2003" s="58">
        <f t="shared" si="191"/>
        <v>2.3627078334494001</v>
      </c>
    </row>
    <row r="2004" spans="1:8" x14ac:dyDescent="0.3">
      <c r="A2004" s="9">
        <v>43454</v>
      </c>
      <c r="B2004" s="37">
        <v>6.4</v>
      </c>
      <c r="C2004" s="16">
        <f t="shared" si="186"/>
        <v>1.0002462000000001</v>
      </c>
      <c r="D2004" s="16">
        <f t="shared" si="188"/>
        <v>2.1838374735878201</v>
      </c>
      <c r="E2004" s="43">
        <f t="shared" si="189"/>
        <v>1.000273282</v>
      </c>
      <c r="F2004" s="57">
        <f t="shared" si="190"/>
        <v>2.3797206739033898</v>
      </c>
      <c r="G2004" s="44">
        <f t="shared" si="187"/>
        <v>1.0002856959409601</v>
      </c>
      <c r="H2004" s="58">
        <f t="shared" si="191"/>
        <v>2.3633828494870901</v>
      </c>
    </row>
    <row r="2005" spans="1:8" x14ac:dyDescent="0.3">
      <c r="A2005" s="9">
        <v>43455</v>
      </c>
      <c r="B2005" s="37">
        <v>6.4</v>
      </c>
      <c r="C2005" s="16">
        <f t="shared" si="186"/>
        <v>1.0002462000000001</v>
      </c>
      <c r="D2005" s="16">
        <f t="shared" si="188"/>
        <v>2.1843751343738198</v>
      </c>
      <c r="E2005" s="43">
        <f t="shared" si="189"/>
        <v>1.000273282</v>
      </c>
      <c r="F2005" s="57">
        <f t="shared" si="190"/>
        <v>2.3803710087285999</v>
      </c>
      <c r="G2005" s="44">
        <f t="shared" si="187"/>
        <v>1.0002856959409601</v>
      </c>
      <c r="H2005" s="58">
        <f t="shared" si="191"/>
        <v>2.3640580583741202</v>
      </c>
    </row>
    <row r="2006" spans="1:8" x14ac:dyDescent="0.3">
      <c r="A2006" s="9">
        <v>43458</v>
      </c>
      <c r="B2006" s="37">
        <v>6.4</v>
      </c>
      <c r="C2006" s="16">
        <f t="shared" si="186"/>
        <v>1.0002462000000001</v>
      </c>
      <c r="D2006" s="16">
        <f t="shared" si="188"/>
        <v>2.1849129275318999</v>
      </c>
      <c r="E2006" s="43">
        <f t="shared" si="189"/>
        <v>1.000273282</v>
      </c>
      <c r="F2006" s="57">
        <f t="shared" si="190"/>
        <v>2.3810215212786101</v>
      </c>
      <c r="G2006" s="44">
        <f t="shared" si="187"/>
        <v>1.0002856959409601</v>
      </c>
      <c r="H2006" s="58">
        <f t="shared" si="191"/>
        <v>2.3647334601655898</v>
      </c>
    </row>
    <row r="2007" spans="1:8" x14ac:dyDescent="0.3">
      <c r="A2007" s="9">
        <v>43460</v>
      </c>
      <c r="B2007" s="37">
        <v>6.4</v>
      </c>
      <c r="C2007" s="16">
        <f t="shared" si="186"/>
        <v>1.0002462000000001</v>
      </c>
      <c r="D2007" s="16">
        <f t="shared" si="188"/>
        <v>2.1854508530946601</v>
      </c>
      <c r="E2007" s="43">
        <f t="shared" si="189"/>
        <v>1.000273282</v>
      </c>
      <c r="F2007" s="57">
        <f t="shared" si="190"/>
        <v>2.3816722116019902</v>
      </c>
      <c r="G2007" s="44">
        <f t="shared" si="187"/>
        <v>1.0002856959409601</v>
      </c>
      <c r="H2007" s="58">
        <f t="shared" si="191"/>
        <v>2.36540905491661</v>
      </c>
    </row>
    <row r="2008" spans="1:8" x14ac:dyDescent="0.3">
      <c r="A2008" s="9">
        <v>43461</v>
      </c>
      <c r="B2008" s="37">
        <v>6.4</v>
      </c>
      <c r="C2008" s="16">
        <f t="shared" si="186"/>
        <v>1.0002462000000001</v>
      </c>
      <c r="D2008" s="16">
        <f t="shared" si="188"/>
        <v>2.18598891109469</v>
      </c>
      <c r="E2008" s="43">
        <f t="shared" si="189"/>
        <v>1.000273282</v>
      </c>
      <c r="F2008" s="57">
        <f t="shared" si="190"/>
        <v>2.3823230797473198</v>
      </c>
      <c r="G2008" s="44">
        <f t="shared" si="187"/>
        <v>1.0002856959409601</v>
      </c>
      <c r="H2008" s="58">
        <f t="shared" si="191"/>
        <v>2.36608484268231</v>
      </c>
    </row>
    <row r="2009" spans="1:8" x14ac:dyDescent="0.3">
      <c r="A2009" s="9">
        <v>43462</v>
      </c>
      <c r="B2009" s="37">
        <v>6.4</v>
      </c>
      <c r="C2009" s="16">
        <f t="shared" si="186"/>
        <v>1.0002462000000001</v>
      </c>
      <c r="D2009" s="16">
        <f t="shared" si="188"/>
        <v>2.1865271015646002</v>
      </c>
      <c r="E2009" s="43">
        <f t="shared" si="189"/>
        <v>1.000273282</v>
      </c>
      <c r="F2009" s="57">
        <f t="shared" si="190"/>
        <v>2.3829741257631998</v>
      </c>
      <c r="G2009" s="44">
        <f t="shared" si="187"/>
        <v>1.0002856959409601</v>
      </c>
      <c r="H2009" s="58">
        <f t="shared" si="191"/>
        <v>2.3667608235178301</v>
      </c>
    </row>
    <row r="2010" spans="1:8" x14ac:dyDescent="0.3">
      <c r="A2010" s="9">
        <v>43465</v>
      </c>
      <c r="B2010" s="37">
        <v>6.4</v>
      </c>
      <c r="C2010" s="16">
        <f t="shared" si="186"/>
        <v>1.0002462000000001</v>
      </c>
      <c r="D2010" s="16">
        <f t="shared" si="188"/>
        <v>2.18706542453701</v>
      </c>
      <c r="E2010" s="43">
        <f t="shared" si="189"/>
        <v>1.000273282</v>
      </c>
      <c r="F2010" s="57">
        <f t="shared" si="190"/>
        <v>2.38362534969824</v>
      </c>
      <c r="G2010" s="44">
        <f t="shared" si="187"/>
        <v>1.0002856959409601</v>
      </c>
      <c r="H2010" s="58">
        <f t="shared" si="191"/>
        <v>2.3674369974783298</v>
      </c>
    </row>
    <row r="2011" spans="1:8" x14ac:dyDescent="0.3">
      <c r="A2011" s="9">
        <v>43467</v>
      </c>
      <c r="B2011" s="37">
        <v>6.4</v>
      </c>
      <c r="C2011" s="16">
        <f t="shared" si="186"/>
        <v>1.0002462000000001</v>
      </c>
      <c r="D2011" s="16">
        <f t="shared" si="188"/>
        <v>2.1876038800445299</v>
      </c>
      <c r="E2011" s="43">
        <f t="shared" si="189"/>
        <v>1.000273282</v>
      </c>
      <c r="F2011" s="57">
        <f t="shared" si="190"/>
        <v>2.3842767516010599</v>
      </c>
      <c r="G2011" s="44">
        <f t="shared" si="187"/>
        <v>1.0002856959409601</v>
      </c>
      <c r="H2011" s="58">
        <f t="shared" si="191"/>
        <v>2.3681133646189898</v>
      </c>
    </row>
    <row r="2012" spans="1:8" x14ac:dyDescent="0.3">
      <c r="A2012" s="9">
        <v>43468</v>
      </c>
      <c r="B2012" s="37">
        <v>6.4</v>
      </c>
      <c r="C2012" s="16">
        <f t="shared" si="186"/>
        <v>1.0002462000000001</v>
      </c>
      <c r="D2012" s="16">
        <f t="shared" si="188"/>
        <v>2.1881424681197998</v>
      </c>
      <c r="E2012" s="43">
        <f t="shared" si="189"/>
        <v>1.000273282</v>
      </c>
      <c r="F2012" s="57">
        <f t="shared" si="190"/>
        <v>2.3849283315202898</v>
      </c>
      <c r="G2012" s="44">
        <f t="shared" si="187"/>
        <v>1.0002856959409601</v>
      </c>
      <c r="H2012" s="58">
        <f t="shared" si="191"/>
        <v>2.36878992499499</v>
      </c>
    </row>
    <row r="2013" spans="1:8" x14ac:dyDescent="0.3">
      <c r="A2013" s="9">
        <v>43469</v>
      </c>
      <c r="B2013" s="37">
        <v>6.4</v>
      </c>
      <c r="C2013" s="16">
        <f t="shared" si="186"/>
        <v>1.0002462000000001</v>
      </c>
      <c r="D2013" s="16">
        <f t="shared" si="188"/>
        <v>2.1886811887954498</v>
      </c>
      <c r="E2013" s="43">
        <f t="shared" si="189"/>
        <v>1.000273282</v>
      </c>
      <c r="F2013" s="57">
        <f t="shared" si="190"/>
        <v>2.3855800895045798</v>
      </c>
      <c r="G2013" s="44">
        <f t="shared" si="187"/>
        <v>1.0002856959409601</v>
      </c>
      <c r="H2013" s="58">
        <f t="shared" si="191"/>
        <v>2.3694666786615501</v>
      </c>
    </row>
    <row r="2014" spans="1:8" x14ac:dyDescent="0.3">
      <c r="A2014" s="9">
        <v>43472</v>
      </c>
      <c r="B2014" s="37">
        <v>6.4</v>
      </c>
      <c r="C2014" s="16">
        <f t="shared" si="186"/>
        <v>1.0002462000000001</v>
      </c>
      <c r="D2014" s="16">
        <f t="shared" si="188"/>
        <v>2.1892200421041301</v>
      </c>
      <c r="E2014" s="43">
        <f t="shared" si="189"/>
        <v>1.000273282</v>
      </c>
      <c r="F2014" s="57">
        <f t="shared" si="190"/>
        <v>2.3862320256026002</v>
      </c>
      <c r="G2014" s="44">
        <f t="shared" si="187"/>
        <v>1.0002856959409601</v>
      </c>
      <c r="H2014" s="58">
        <f t="shared" si="191"/>
        <v>2.3701436256738799</v>
      </c>
    </row>
    <row r="2015" spans="1:8" x14ac:dyDescent="0.3">
      <c r="A2015" s="9">
        <v>43473</v>
      </c>
      <c r="B2015" s="37">
        <v>6.4</v>
      </c>
      <c r="C2015" s="16">
        <f t="shared" si="186"/>
        <v>1.0002462000000001</v>
      </c>
      <c r="D2015" s="16">
        <f t="shared" si="188"/>
        <v>2.1897590280785</v>
      </c>
      <c r="E2015" s="43">
        <f t="shared" si="189"/>
        <v>1.000273282</v>
      </c>
      <c r="F2015" s="57">
        <f t="shared" si="190"/>
        <v>2.3868841398630201</v>
      </c>
      <c r="G2015" s="44">
        <f t="shared" si="187"/>
        <v>1.0002856959409601</v>
      </c>
      <c r="H2015" s="58">
        <f t="shared" si="191"/>
        <v>2.3708207660872298</v>
      </c>
    </row>
    <row r="2016" spans="1:8" x14ac:dyDescent="0.3">
      <c r="A2016" s="9">
        <v>43474</v>
      </c>
      <c r="B2016" s="37">
        <v>6.4</v>
      </c>
      <c r="C2016" s="16">
        <f t="shared" si="186"/>
        <v>1.0002462000000001</v>
      </c>
      <c r="D2016" s="16">
        <f t="shared" si="188"/>
        <v>2.1902981467512102</v>
      </c>
      <c r="E2016" s="43">
        <f t="shared" si="189"/>
        <v>1.000273282</v>
      </c>
      <c r="F2016" s="57">
        <f t="shared" si="190"/>
        <v>2.3875364323345298</v>
      </c>
      <c r="G2016" s="44">
        <f t="shared" si="187"/>
        <v>1.0002856959409601</v>
      </c>
      <c r="H2016" s="58">
        <f t="shared" si="191"/>
        <v>2.37149809995684</v>
      </c>
    </row>
    <row r="2017" spans="1:8" x14ac:dyDescent="0.3">
      <c r="A2017" s="9">
        <v>43475</v>
      </c>
      <c r="B2017" s="37">
        <v>6.4</v>
      </c>
      <c r="C2017" s="16">
        <f t="shared" si="186"/>
        <v>1.0002462000000001</v>
      </c>
      <c r="D2017" s="16">
        <f t="shared" si="188"/>
        <v>2.1908373981549398</v>
      </c>
      <c r="E2017" s="43">
        <f t="shared" si="189"/>
        <v>1.000273282</v>
      </c>
      <c r="F2017" s="57">
        <f t="shared" si="190"/>
        <v>2.3881889030658301</v>
      </c>
      <c r="G2017" s="44">
        <f t="shared" si="187"/>
        <v>1.0002856959409601</v>
      </c>
      <c r="H2017" s="58">
        <f t="shared" si="191"/>
        <v>2.3721756273379899</v>
      </c>
    </row>
    <row r="2018" spans="1:8" x14ac:dyDescent="0.3">
      <c r="A2018" s="9">
        <v>43476</v>
      </c>
      <c r="B2018" s="37">
        <v>6.4</v>
      </c>
      <c r="C2018" s="16">
        <f t="shared" si="186"/>
        <v>1.0002462000000001</v>
      </c>
      <c r="D2018" s="16">
        <f t="shared" si="188"/>
        <v>2.19137678232237</v>
      </c>
      <c r="E2018" s="43">
        <f t="shared" si="189"/>
        <v>1.000273282</v>
      </c>
      <c r="F2018" s="57">
        <f t="shared" si="190"/>
        <v>2.3888415521056401</v>
      </c>
      <c r="G2018" s="44">
        <f t="shared" si="187"/>
        <v>1.0002856959409601</v>
      </c>
      <c r="H2018" s="58">
        <f t="shared" si="191"/>
        <v>2.3728533482859602</v>
      </c>
    </row>
    <row r="2019" spans="1:8" x14ac:dyDescent="0.3">
      <c r="A2019" s="9">
        <v>43479</v>
      </c>
      <c r="B2019" s="37">
        <v>6.4</v>
      </c>
      <c r="C2019" s="16">
        <f t="shared" si="186"/>
        <v>1.0002462000000001</v>
      </c>
      <c r="D2019" s="16">
        <f t="shared" si="188"/>
        <v>2.1919162992861798</v>
      </c>
      <c r="E2019" s="43">
        <f t="shared" si="189"/>
        <v>1.000273282</v>
      </c>
      <c r="F2019" s="57">
        <f t="shared" si="190"/>
        <v>2.38949437950268</v>
      </c>
      <c r="G2019" s="44">
        <f t="shared" si="187"/>
        <v>1.0002856959409601</v>
      </c>
      <c r="H2019" s="58">
        <f t="shared" si="191"/>
        <v>2.3735312628560599</v>
      </c>
    </row>
    <row r="2020" spans="1:8" x14ac:dyDescent="0.3">
      <c r="A2020" s="9">
        <v>43480</v>
      </c>
      <c r="B2020" s="37">
        <v>6.4</v>
      </c>
      <c r="C2020" s="16">
        <f t="shared" si="186"/>
        <v>1.0002462000000001</v>
      </c>
      <c r="D2020" s="16">
        <f t="shared" si="188"/>
        <v>2.1924559490790601</v>
      </c>
      <c r="E2020" s="43">
        <f t="shared" si="189"/>
        <v>1.000273282</v>
      </c>
      <c r="F2020" s="57">
        <f t="shared" si="190"/>
        <v>2.3901473853057</v>
      </c>
      <c r="G2020" s="44">
        <f t="shared" si="187"/>
        <v>1.0002856959409601</v>
      </c>
      <c r="H2020" s="58">
        <f t="shared" si="191"/>
        <v>2.3742093711035999</v>
      </c>
    </row>
    <row r="2021" spans="1:8" x14ac:dyDescent="0.3">
      <c r="A2021" s="9">
        <v>43481</v>
      </c>
      <c r="B2021" s="37">
        <v>6.4</v>
      </c>
      <c r="C2021" s="16">
        <f t="shared" si="186"/>
        <v>1.0002462000000001</v>
      </c>
      <c r="D2021" s="16">
        <f t="shared" si="188"/>
        <v>2.1929957317337201</v>
      </c>
      <c r="E2021" s="43">
        <f t="shared" si="189"/>
        <v>1.000273282</v>
      </c>
      <c r="F2021" s="57">
        <f t="shared" si="190"/>
        <v>2.3908005695634502</v>
      </c>
      <c r="G2021" s="44">
        <f t="shared" si="187"/>
        <v>1.0002856959409601</v>
      </c>
      <c r="H2021" s="58">
        <f t="shared" si="191"/>
        <v>2.3748876730839101</v>
      </c>
    </row>
    <row r="2022" spans="1:8" x14ac:dyDescent="0.3">
      <c r="A2022" s="9">
        <v>43482</v>
      </c>
      <c r="B2022" s="37">
        <v>6.4</v>
      </c>
      <c r="C2022" s="16">
        <f t="shared" si="186"/>
        <v>1.0002462000000001</v>
      </c>
      <c r="D2022" s="16">
        <f t="shared" si="188"/>
        <v>2.1935356472828702</v>
      </c>
      <c r="E2022" s="43">
        <f t="shared" si="189"/>
        <v>1.000273282</v>
      </c>
      <c r="F2022" s="57">
        <f t="shared" si="190"/>
        <v>2.3914539323246999</v>
      </c>
      <c r="G2022" s="44">
        <f t="shared" si="187"/>
        <v>1.0002856959409601</v>
      </c>
      <c r="H2022" s="58">
        <f t="shared" si="191"/>
        <v>2.3755661688523499</v>
      </c>
    </row>
    <row r="2023" spans="1:8" x14ac:dyDescent="0.3">
      <c r="A2023" s="9">
        <v>43483</v>
      </c>
      <c r="B2023" s="37">
        <v>6.4</v>
      </c>
      <c r="C2023" s="16">
        <f t="shared" si="186"/>
        <v>1.0002462000000001</v>
      </c>
      <c r="D2023" s="16">
        <f t="shared" si="188"/>
        <v>2.19407569575923</v>
      </c>
      <c r="E2023" s="43">
        <f t="shared" si="189"/>
        <v>1.000273282</v>
      </c>
      <c r="F2023" s="57">
        <f t="shared" si="190"/>
        <v>2.3921074736382302</v>
      </c>
      <c r="G2023" s="44">
        <f t="shared" si="187"/>
        <v>1.0002856959409601</v>
      </c>
      <c r="H2023" s="58">
        <f t="shared" si="191"/>
        <v>2.3762448584642701</v>
      </c>
    </row>
    <row r="2024" spans="1:8" x14ac:dyDescent="0.3">
      <c r="A2024" s="9">
        <v>43486</v>
      </c>
      <c r="B2024" s="37">
        <v>6.4</v>
      </c>
      <c r="C2024" s="16">
        <f t="shared" si="186"/>
        <v>1.0002462000000001</v>
      </c>
      <c r="D2024" s="16">
        <f t="shared" si="188"/>
        <v>2.1946158771955302</v>
      </c>
      <c r="E2024" s="43">
        <f t="shared" si="189"/>
        <v>1.000273282</v>
      </c>
      <c r="F2024" s="57">
        <f t="shared" si="190"/>
        <v>2.3927611935528401</v>
      </c>
      <c r="G2024" s="44">
        <f t="shared" si="187"/>
        <v>1.0002856959409601</v>
      </c>
      <c r="H2024" s="58">
        <f t="shared" si="191"/>
        <v>2.3769237419750602</v>
      </c>
    </row>
    <row r="2025" spans="1:8" x14ac:dyDescent="0.3">
      <c r="A2025" s="9">
        <v>43487</v>
      </c>
      <c r="B2025" s="37">
        <v>6.4</v>
      </c>
      <c r="C2025" s="16">
        <f t="shared" si="186"/>
        <v>1.0002462000000001</v>
      </c>
      <c r="D2025" s="16">
        <f t="shared" si="188"/>
        <v>2.1951561916245002</v>
      </c>
      <c r="E2025" s="43">
        <f t="shared" si="189"/>
        <v>1.000273282</v>
      </c>
      <c r="F2025" s="57">
        <f t="shared" si="190"/>
        <v>2.39341509211734</v>
      </c>
      <c r="G2025" s="44">
        <f t="shared" si="187"/>
        <v>1.0002856959409601</v>
      </c>
      <c r="H2025" s="58">
        <f t="shared" si="191"/>
        <v>2.37760281944011</v>
      </c>
    </row>
    <row r="2026" spans="1:8" x14ac:dyDescent="0.3">
      <c r="A2026" s="9">
        <v>43488</v>
      </c>
      <c r="B2026" s="37">
        <v>6.4</v>
      </c>
      <c r="C2026" s="16">
        <f t="shared" si="186"/>
        <v>1.0002462000000001</v>
      </c>
      <c r="D2026" s="16">
        <f t="shared" si="188"/>
        <v>2.1956966390788799</v>
      </c>
      <c r="E2026" s="43">
        <f t="shared" si="189"/>
        <v>1.000273282</v>
      </c>
      <c r="F2026" s="57">
        <f t="shared" si="190"/>
        <v>2.3940691693805398</v>
      </c>
      <c r="G2026" s="44">
        <f t="shared" si="187"/>
        <v>1.0002856959409601</v>
      </c>
      <c r="H2026" s="58">
        <f t="shared" si="191"/>
        <v>2.3782820909148401</v>
      </c>
    </row>
    <row r="2027" spans="1:8" x14ac:dyDescent="0.3">
      <c r="A2027" s="9">
        <v>43489</v>
      </c>
      <c r="B2027" s="37">
        <v>6.4</v>
      </c>
      <c r="C2027" s="16">
        <f t="shared" si="186"/>
        <v>1.0002462000000001</v>
      </c>
      <c r="D2027" s="16">
        <f t="shared" si="188"/>
        <v>2.1962372195914202</v>
      </c>
      <c r="E2027" s="43">
        <f t="shared" si="189"/>
        <v>1.000273282</v>
      </c>
      <c r="F2027" s="57">
        <f t="shared" si="190"/>
        <v>2.3947234253912901</v>
      </c>
      <c r="G2027" s="44">
        <f t="shared" si="187"/>
        <v>1.0002856959409601</v>
      </c>
      <c r="H2027" s="58">
        <f t="shared" si="191"/>
        <v>2.3789615564546698</v>
      </c>
    </row>
    <row r="2028" spans="1:8" x14ac:dyDescent="0.3">
      <c r="A2028" s="9">
        <v>43490</v>
      </c>
      <c r="B2028" s="37">
        <v>6.4</v>
      </c>
      <c r="C2028" s="16">
        <f t="shared" si="186"/>
        <v>1.0002462000000001</v>
      </c>
      <c r="D2028" s="16">
        <f t="shared" si="188"/>
        <v>2.19677793319488</v>
      </c>
      <c r="E2028" s="43">
        <f t="shared" si="189"/>
        <v>1.000273282</v>
      </c>
      <c r="F2028" s="57">
        <f t="shared" si="190"/>
        <v>2.3953778601984301</v>
      </c>
      <c r="G2028" s="44">
        <f t="shared" si="187"/>
        <v>1.0002856959409601</v>
      </c>
      <c r="H2028" s="58">
        <f t="shared" si="191"/>
        <v>2.3796412161150502</v>
      </c>
    </row>
    <row r="2029" spans="1:8" x14ac:dyDescent="0.3">
      <c r="A2029" s="9">
        <v>43493</v>
      </c>
      <c r="B2029" s="37">
        <v>6.4</v>
      </c>
      <c r="C2029" s="16">
        <f t="shared" si="186"/>
        <v>1.0002462000000001</v>
      </c>
      <c r="D2029" s="16">
        <f t="shared" si="188"/>
        <v>2.1973187799220302</v>
      </c>
      <c r="E2029" s="43">
        <f t="shared" si="189"/>
        <v>1.000273282</v>
      </c>
      <c r="F2029" s="57">
        <f t="shared" si="190"/>
        <v>2.3960324738508199</v>
      </c>
      <c r="G2029" s="44">
        <f t="shared" si="187"/>
        <v>1.0002856959409601</v>
      </c>
      <c r="H2029" s="58">
        <f t="shared" si="191"/>
        <v>2.3803210699514401</v>
      </c>
    </row>
    <row r="2030" spans="1:8" x14ac:dyDescent="0.3">
      <c r="A2030" s="9">
        <v>43494</v>
      </c>
      <c r="B2030" s="37">
        <v>6.4</v>
      </c>
      <c r="C2030" s="16">
        <f t="shared" si="186"/>
        <v>1.0002462000000001</v>
      </c>
      <c r="D2030" s="16">
        <f t="shared" si="188"/>
        <v>2.1978597598056502</v>
      </c>
      <c r="E2030" s="43">
        <f t="shared" si="189"/>
        <v>1.000273282</v>
      </c>
      <c r="F2030" s="57">
        <f t="shared" si="190"/>
        <v>2.3966872663973402</v>
      </c>
      <c r="G2030" s="44">
        <f t="shared" si="187"/>
        <v>1.0002856959409601</v>
      </c>
      <c r="H2030" s="58">
        <f t="shared" si="191"/>
        <v>2.3810011180193098</v>
      </c>
    </row>
    <row r="2031" spans="1:8" x14ac:dyDescent="0.3">
      <c r="A2031" s="9">
        <v>43495</v>
      </c>
      <c r="B2031" s="37">
        <v>6.4</v>
      </c>
      <c r="C2031" s="16">
        <f t="shared" si="186"/>
        <v>1.0002462000000001</v>
      </c>
      <c r="D2031" s="16">
        <f t="shared" si="188"/>
        <v>2.1984008728785098</v>
      </c>
      <c r="E2031" s="43">
        <f t="shared" si="189"/>
        <v>1.000273282</v>
      </c>
      <c r="F2031" s="57">
        <f t="shared" si="190"/>
        <v>2.3973422378868801</v>
      </c>
      <c r="G2031" s="44">
        <f t="shared" si="187"/>
        <v>1.0002856959409601</v>
      </c>
      <c r="H2031" s="58">
        <f t="shared" si="191"/>
        <v>2.38168136037415</v>
      </c>
    </row>
    <row r="2032" spans="1:8" x14ac:dyDescent="0.3">
      <c r="A2032" s="9">
        <v>43496</v>
      </c>
      <c r="B2032" s="37">
        <v>6.4</v>
      </c>
      <c r="C2032" s="16">
        <f t="shared" si="186"/>
        <v>1.0002462000000001</v>
      </c>
      <c r="D2032" s="16">
        <f t="shared" si="188"/>
        <v>2.19894211917341</v>
      </c>
      <c r="E2032" s="43">
        <f t="shared" si="189"/>
        <v>1.000273282</v>
      </c>
      <c r="F2032" s="57">
        <f t="shared" si="190"/>
        <v>2.3979973883683301</v>
      </c>
      <c r="G2032" s="44">
        <f t="shared" si="187"/>
        <v>1.0002856959409601</v>
      </c>
      <c r="H2032" s="58">
        <f t="shared" si="191"/>
        <v>2.3823617970714701</v>
      </c>
    </row>
    <row r="2033" spans="1:8" x14ac:dyDescent="0.3">
      <c r="A2033" s="9">
        <v>43497</v>
      </c>
      <c r="B2033" s="37">
        <v>6.4</v>
      </c>
      <c r="C2033" s="16">
        <f t="shared" si="186"/>
        <v>1.0002462000000001</v>
      </c>
      <c r="D2033" s="16">
        <f t="shared" si="188"/>
        <v>2.1994834987231502</v>
      </c>
      <c r="E2033" s="43">
        <f t="shared" si="189"/>
        <v>1.000273282</v>
      </c>
      <c r="F2033" s="57">
        <f t="shared" si="190"/>
        <v>2.3986527178906201</v>
      </c>
      <c r="G2033" s="44">
        <f t="shared" si="187"/>
        <v>1.0002856959409601</v>
      </c>
      <c r="H2033" s="58">
        <f t="shared" si="191"/>
        <v>2.3830424281667901</v>
      </c>
    </row>
    <row r="2034" spans="1:8" x14ac:dyDescent="0.3">
      <c r="A2034" s="9">
        <v>43500</v>
      </c>
      <c r="B2034" s="37">
        <v>6.4</v>
      </c>
      <c r="C2034" s="16">
        <f t="shared" si="186"/>
        <v>1.0002462000000001</v>
      </c>
      <c r="D2034" s="16">
        <f t="shared" si="188"/>
        <v>2.2000250115605402</v>
      </c>
      <c r="E2034" s="43">
        <f t="shared" si="189"/>
        <v>1.000273282</v>
      </c>
      <c r="F2034" s="57">
        <f t="shared" si="190"/>
        <v>2.3993082265026699</v>
      </c>
      <c r="G2034" s="44">
        <f t="shared" si="187"/>
        <v>1.0002856959409601</v>
      </c>
      <c r="H2034" s="58">
        <f t="shared" si="191"/>
        <v>2.3837232537156501</v>
      </c>
    </row>
    <row r="2035" spans="1:8" x14ac:dyDescent="0.3">
      <c r="A2035" s="9">
        <v>43501</v>
      </c>
      <c r="B2035" s="37">
        <v>6.4</v>
      </c>
      <c r="C2035" s="16">
        <f t="shared" si="186"/>
        <v>1.0002462000000001</v>
      </c>
      <c r="D2035" s="16">
        <f t="shared" si="188"/>
        <v>2.2005666577183902</v>
      </c>
      <c r="E2035" s="43">
        <f t="shared" si="189"/>
        <v>1.000273282</v>
      </c>
      <c r="F2035" s="57">
        <f t="shared" si="190"/>
        <v>2.3999639142534299</v>
      </c>
      <c r="G2035" s="44">
        <f t="shared" si="187"/>
        <v>1.0002856959409601</v>
      </c>
      <c r="H2035" s="58">
        <f t="shared" si="191"/>
        <v>2.38440427377361</v>
      </c>
    </row>
    <row r="2036" spans="1:8" x14ac:dyDescent="0.3">
      <c r="A2036" s="9">
        <v>43502</v>
      </c>
      <c r="B2036" s="37">
        <v>6.4</v>
      </c>
      <c r="C2036" s="16">
        <f t="shared" si="186"/>
        <v>1.0002462000000001</v>
      </c>
      <c r="D2036" s="16">
        <f t="shared" si="188"/>
        <v>2.2011084372295202</v>
      </c>
      <c r="E2036" s="43">
        <f t="shared" si="189"/>
        <v>1.000273282</v>
      </c>
      <c r="F2036" s="57">
        <f t="shared" si="190"/>
        <v>2.4006197811918399</v>
      </c>
      <c r="G2036" s="44">
        <f t="shared" si="187"/>
        <v>1.0002856959409601</v>
      </c>
      <c r="H2036" s="58">
        <f t="shared" si="191"/>
        <v>2.38508548839624</v>
      </c>
    </row>
    <row r="2037" spans="1:8" x14ac:dyDescent="0.3">
      <c r="A2037" s="9">
        <v>43503</v>
      </c>
      <c r="B2037" s="37">
        <v>6.4</v>
      </c>
      <c r="C2037" s="16">
        <f t="shared" si="186"/>
        <v>1.0002462000000001</v>
      </c>
      <c r="D2037" s="16">
        <f t="shared" si="188"/>
        <v>2.2016503501267701</v>
      </c>
      <c r="E2037" s="43">
        <f t="shared" si="189"/>
        <v>1.000273282</v>
      </c>
      <c r="F2037" s="57">
        <f t="shared" si="190"/>
        <v>2.4012758273668799</v>
      </c>
      <c r="G2037" s="44">
        <f t="shared" si="187"/>
        <v>1.0002856959409601</v>
      </c>
      <c r="H2037" s="58">
        <f t="shared" si="191"/>
        <v>2.3857668976391202</v>
      </c>
    </row>
    <row r="2038" spans="1:8" x14ac:dyDescent="0.3">
      <c r="A2038" s="9">
        <v>43504</v>
      </c>
      <c r="B2038" s="37">
        <v>6.4</v>
      </c>
      <c r="C2038" s="16">
        <f t="shared" si="186"/>
        <v>1.0002462000000001</v>
      </c>
      <c r="D2038" s="16">
        <f t="shared" si="188"/>
        <v>2.2021923964429702</v>
      </c>
      <c r="E2038" s="43">
        <f t="shared" si="189"/>
        <v>1.000273282</v>
      </c>
      <c r="F2038" s="57">
        <f t="shared" si="190"/>
        <v>2.4019320528275299</v>
      </c>
      <c r="G2038" s="44">
        <f t="shared" si="187"/>
        <v>1.0002856959409601</v>
      </c>
      <c r="H2038" s="58">
        <f t="shared" si="191"/>
        <v>2.38644850155785</v>
      </c>
    </row>
    <row r="2039" spans="1:8" x14ac:dyDescent="0.3">
      <c r="A2039" s="9">
        <v>43507</v>
      </c>
      <c r="B2039" s="37">
        <v>6.4</v>
      </c>
      <c r="C2039" s="16">
        <f t="shared" si="186"/>
        <v>1.0002462000000001</v>
      </c>
      <c r="D2039" s="16">
        <f t="shared" si="188"/>
        <v>2.20273457621097</v>
      </c>
      <c r="E2039" s="43">
        <f t="shared" si="189"/>
        <v>1.000273282</v>
      </c>
      <c r="F2039" s="57">
        <f t="shared" si="190"/>
        <v>2.4025884576227901</v>
      </c>
      <c r="G2039" s="44">
        <f t="shared" si="187"/>
        <v>1.0002856959409601</v>
      </c>
      <c r="H2039" s="58">
        <f t="shared" si="191"/>
        <v>2.3871303002080602</v>
      </c>
    </row>
    <row r="2040" spans="1:8" x14ac:dyDescent="0.3">
      <c r="A2040" s="9">
        <v>43508</v>
      </c>
      <c r="B2040" s="37">
        <v>6.4</v>
      </c>
      <c r="C2040" s="16">
        <f t="shared" si="186"/>
        <v>1.0002462000000001</v>
      </c>
      <c r="D2040" s="16">
        <f t="shared" si="188"/>
        <v>2.2032768894636301</v>
      </c>
      <c r="E2040" s="43">
        <f t="shared" si="189"/>
        <v>1.000273282</v>
      </c>
      <c r="F2040" s="57">
        <f t="shared" si="190"/>
        <v>2.4032450418016702</v>
      </c>
      <c r="G2040" s="44">
        <f t="shared" si="187"/>
        <v>1.0002856959409601</v>
      </c>
      <c r="H2040" s="58">
        <f t="shared" si="191"/>
        <v>2.3878122936453701</v>
      </c>
    </row>
    <row r="2041" spans="1:8" x14ac:dyDescent="0.3">
      <c r="A2041" s="9">
        <v>43509</v>
      </c>
      <c r="B2041" s="37">
        <v>6.4</v>
      </c>
      <c r="C2041" s="16">
        <f t="shared" si="186"/>
        <v>1.0002462000000001</v>
      </c>
      <c r="D2041" s="16">
        <f t="shared" si="188"/>
        <v>2.2038193362338201</v>
      </c>
      <c r="E2041" s="43">
        <f t="shared" si="189"/>
        <v>1.000273282</v>
      </c>
      <c r="F2041" s="57">
        <f t="shared" si="190"/>
        <v>2.40390180541318</v>
      </c>
      <c r="G2041" s="44">
        <f t="shared" si="187"/>
        <v>1.0002856959409601</v>
      </c>
      <c r="H2041" s="58">
        <f t="shared" si="191"/>
        <v>2.3884944819254401</v>
      </c>
    </row>
    <row r="2042" spans="1:8" x14ac:dyDescent="0.3">
      <c r="A2042" s="9">
        <v>43510</v>
      </c>
      <c r="B2042" s="37">
        <v>6.4</v>
      </c>
      <c r="C2042" s="16">
        <f t="shared" si="186"/>
        <v>1.0002462000000001</v>
      </c>
      <c r="D2042" s="16">
        <f t="shared" si="188"/>
        <v>2.2043619165543999</v>
      </c>
      <c r="E2042" s="43">
        <f t="shared" si="189"/>
        <v>1.000273282</v>
      </c>
      <c r="F2042" s="57">
        <f t="shared" si="190"/>
        <v>2.40455874850637</v>
      </c>
      <c r="G2042" s="44">
        <f t="shared" si="187"/>
        <v>1.0002856959409601</v>
      </c>
      <c r="H2042" s="58">
        <f t="shared" si="191"/>
        <v>2.3891768651039298</v>
      </c>
    </row>
    <row r="2043" spans="1:8" x14ac:dyDescent="0.3">
      <c r="A2043" s="9">
        <v>43511</v>
      </c>
      <c r="B2043" s="37">
        <v>6.4</v>
      </c>
      <c r="C2043" s="16">
        <f t="shared" si="186"/>
        <v>1.0002462000000001</v>
      </c>
      <c r="D2043" s="16">
        <f t="shared" si="188"/>
        <v>2.2049046304582598</v>
      </c>
      <c r="E2043" s="43">
        <f t="shared" si="189"/>
        <v>1.000273282</v>
      </c>
      <c r="F2043" s="57">
        <f t="shared" si="190"/>
        <v>2.40521587113028</v>
      </c>
      <c r="G2043" s="44">
        <f t="shared" si="187"/>
        <v>1.0002856959409601</v>
      </c>
      <c r="H2043" s="58">
        <f t="shared" si="191"/>
        <v>2.3898594432365301</v>
      </c>
    </row>
    <row r="2044" spans="1:8" x14ac:dyDescent="0.3">
      <c r="A2044" s="9">
        <v>43514</v>
      </c>
      <c r="B2044" s="37">
        <v>6.4</v>
      </c>
      <c r="C2044" s="16">
        <f t="shared" si="186"/>
        <v>1.0002462000000001</v>
      </c>
      <c r="D2044" s="16">
        <f t="shared" si="188"/>
        <v>2.20544747797828</v>
      </c>
      <c r="E2044" s="43">
        <f t="shared" si="189"/>
        <v>1.000273282</v>
      </c>
      <c r="F2044" s="57">
        <f t="shared" si="190"/>
        <v>2.40587317333397</v>
      </c>
      <c r="G2044" s="44">
        <f t="shared" si="187"/>
        <v>1.0002856959409601</v>
      </c>
      <c r="H2044" s="58">
        <f t="shared" si="191"/>
        <v>2.3905422163789298</v>
      </c>
    </row>
    <row r="2045" spans="1:8" x14ac:dyDescent="0.3">
      <c r="A2045" s="9">
        <v>43515</v>
      </c>
      <c r="B2045" s="37">
        <v>6.4</v>
      </c>
      <c r="C2045" s="16">
        <f t="shared" si="186"/>
        <v>1.0002462000000001</v>
      </c>
      <c r="D2045" s="16">
        <f t="shared" si="188"/>
        <v>2.20599045914736</v>
      </c>
      <c r="E2045" s="43">
        <f t="shared" si="189"/>
        <v>1.000273282</v>
      </c>
      <c r="F2045" s="57">
        <f t="shared" si="190"/>
        <v>2.40653065516653</v>
      </c>
      <c r="G2045" s="44">
        <f t="shared" si="187"/>
        <v>1.0002856959409601</v>
      </c>
      <c r="H2045" s="58">
        <f t="shared" si="191"/>
        <v>2.39122518458684</v>
      </c>
    </row>
    <row r="2046" spans="1:8" x14ac:dyDescent="0.3">
      <c r="A2046" s="9">
        <v>43516</v>
      </c>
      <c r="B2046" s="37">
        <v>6.4</v>
      </c>
      <c r="C2046" s="16">
        <f t="shared" si="186"/>
        <v>1.0002462000000001</v>
      </c>
      <c r="D2046" s="16">
        <f t="shared" si="188"/>
        <v>2.2065335739984002</v>
      </c>
      <c r="E2046" s="43">
        <f t="shared" si="189"/>
        <v>1.000273282</v>
      </c>
      <c r="F2046" s="57">
        <f t="shared" si="190"/>
        <v>2.4071883166770398</v>
      </c>
      <c r="G2046" s="44">
        <f t="shared" si="187"/>
        <v>1.0002856959409601</v>
      </c>
      <c r="H2046" s="58">
        <f t="shared" si="191"/>
        <v>2.3919083479159999</v>
      </c>
    </row>
    <row r="2047" spans="1:8" x14ac:dyDescent="0.3">
      <c r="A2047" s="9">
        <v>43517</v>
      </c>
      <c r="B2047" s="37">
        <v>6.4</v>
      </c>
      <c r="C2047" s="16">
        <f t="shared" si="186"/>
        <v>1.0002462000000001</v>
      </c>
      <c r="D2047" s="16">
        <f t="shared" si="188"/>
        <v>2.20707682256432</v>
      </c>
      <c r="E2047" s="43">
        <f t="shared" si="189"/>
        <v>1.000273282</v>
      </c>
      <c r="F2047" s="57">
        <f t="shared" si="190"/>
        <v>2.4078461579146002</v>
      </c>
      <c r="G2047" s="44">
        <f t="shared" si="187"/>
        <v>1.0002856959409601</v>
      </c>
      <c r="H2047" s="58">
        <f t="shared" si="191"/>
        <v>2.39259170642215</v>
      </c>
    </row>
    <row r="2048" spans="1:8" x14ac:dyDescent="0.3">
      <c r="A2048" s="9">
        <v>43518</v>
      </c>
      <c r="B2048" s="37">
        <v>6.4</v>
      </c>
      <c r="C2048" s="16">
        <f t="shared" si="186"/>
        <v>1.0002462000000001</v>
      </c>
      <c r="D2048" s="16">
        <f t="shared" si="188"/>
        <v>2.2076202048780398</v>
      </c>
      <c r="E2048" s="43">
        <f t="shared" si="189"/>
        <v>1.000273282</v>
      </c>
      <c r="F2048" s="57">
        <f t="shared" si="190"/>
        <v>2.4085041789283301</v>
      </c>
      <c r="G2048" s="44">
        <f t="shared" si="187"/>
        <v>1.0002856959409601</v>
      </c>
      <c r="H2048" s="58">
        <f t="shared" si="191"/>
        <v>2.3932752601610501</v>
      </c>
    </row>
    <row r="2049" spans="1:8" x14ac:dyDescent="0.3">
      <c r="A2049" s="9">
        <v>43521</v>
      </c>
      <c r="B2049" s="37">
        <v>6.4</v>
      </c>
      <c r="C2049" s="16">
        <f t="shared" si="186"/>
        <v>1.0002462000000001</v>
      </c>
      <c r="D2049" s="16">
        <f t="shared" si="188"/>
        <v>2.2081637209724798</v>
      </c>
      <c r="E2049" s="43">
        <f t="shared" si="189"/>
        <v>1.000273282</v>
      </c>
      <c r="F2049" s="57">
        <f t="shared" si="190"/>
        <v>2.40916237976736</v>
      </c>
      <c r="G2049" s="44">
        <f t="shared" si="187"/>
        <v>1.0002856959409601</v>
      </c>
      <c r="H2049" s="58">
        <f t="shared" si="191"/>
        <v>2.3939590091884799</v>
      </c>
    </row>
    <row r="2050" spans="1:8" x14ac:dyDescent="0.3">
      <c r="A2050" s="9">
        <v>43522</v>
      </c>
      <c r="B2050" s="37">
        <v>6.4</v>
      </c>
      <c r="C2050" s="16">
        <f t="shared" si="186"/>
        <v>1.0002462000000001</v>
      </c>
      <c r="D2050" s="16">
        <f t="shared" si="188"/>
        <v>2.20870737088058</v>
      </c>
      <c r="E2050" s="43">
        <f t="shared" si="189"/>
        <v>1.000273282</v>
      </c>
      <c r="F2050" s="57">
        <f t="shared" si="190"/>
        <v>2.4098207604808302</v>
      </c>
      <c r="G2050" s="44">
        <f t="shared" si="187"/>
        <v>1.0002856959409601</v>
      </c>
      <c r="H2050" s="58">
        <f t="shared" si="191"/>
        <v>2.39464295356023</v>
      </c>
    </row>
    <row r="2051" spans="1:8" x14ac:dyDescent="0.3">
      <c r="A2051" s="9">
        <v>43523</v>
      </c>
      <c r="B2051" s="37">
        <v>6.4</v>
      </c>
      <c r="C2051" s="16">
        <f t="shared" si="186"/>
        <v>1.0002462000000001</v>
      </c>
      <c r="D2051" s="16">
        <f t="shared" si="188"/>
        <v>2.20925115463529</v>
      </c>
      <c r="E2051" s="43">
        <f t="shared" si="189"/>
        <v>1.000273282</v>
      </c>
      <c r="F2051" s="57">
        <f t="shared" si="190"/>
        <v>2.4104793211178999</v>
      </c>
      <c r="G2051" s="44">
        <f t="shared" si="187"/>
        <v>1.0002856959409601</v>
      </c>
      <c r="H2051" s="58">
        <f t="shared" si="191"/>
        <v>2.39532709333211</v>
      </c>
    </row>
    <row r="2052" spans="1:8" x14ac:dyDescent="0.3">
      <c r="A2052" s="9">
        <v>43524</v>
      </c>
      <c r="B2052" s="37">
        <v>6.4</v>
      </c>
      <c r="C2052" s="16">
        <f t="shared" ref="C2052:C2115" si="192">ROUND((1+B2052/100)^(1/252),8)</f>
        <v>1.0002462000000001</v>
      </c>
      <c r="D2052" s="16">
        <f t="shared" si="188"/>
        <v>2.2097950722695598</v>
      </c>
      <c r="E2052" s="43">
        <f t="shared" si="189"/>
        <v>1.000273282</v>
      </c>
      <c r="F2052" s="57">
        <f t="shared" si="190"/>
        <v>2.4111380617277298</v>
      </c>
      <c r="G2052" s="44">
        <f t="shared" ref="G2052:G2115" si="193">ROUND((C2052)*((1+$G$1)^(1/252)),16)</f>
        <v>1.0002856959409601</v>
      </c>
      <c r="H2052" s="58">
        <f t="shared" si="191"/>
        <v>2.3960114285599499</v>
      </c>
    </row>
    <row r="2053" spans="1:8" x14ac:dyDescent="0.3">
      <c r="A2053" s="9">
        <v>43525</v>
      </c>
      <c r="B2053" s="37">
        <v>6.4</v>
      </c>
      <c r="C2053" s="16">
        <f t="shared" si="192"/>
        <v>1.0002462000000001</v>
      </c>
      <c r="D2053" s="16">
        <f t="shared" ref="D2053:D2116" si="194">TRUNC(D2052*(C2052),16)</f>
        <v>2.2103391238163499</v>
      </c>
      <c r="E2053" s="43">
        <f t="shared" ref="E2053:E2116" si="195">ROUND(1+(C2053-1)*$E$1,16)</f>
        <v>1.000273282</v>
      </c>
      <c r="F2053" s="57">
        <f t="shared" ref="F2053:F2116" si="196">TRUNC(F2052*E2052,16)</f>
        <v>2.41179698235951</v>
      </c>
      <c r="G2053" s="44">
        <f t="shared" si="193"/>
        <v>1.0002856959409601</v>
      </c>
      <c r="H2053" s="58">
        <f t="shared" ref="H2053:H2116" si="197">TRUNC(H2052*G2052,16)</f>
        <v>2.39669595929958</v>
      </c>
    </row>
    <row r="2054" spans="1:8" x14ac:dyDescent="0.3">
      <c r="A2054" s="9">
        <v>43530</v>
      </c>
      <c r="B2054" s="37">
        <v>6.4</v>
      </c>
      <c r="C2054" s="16">
        <f t="shared" si="192"/>
        <v>1.0002462000000001</v>
      </c>
      <c r="D2054" s="16">
        <f t="shared" si="194"/>
        <v>2.2108833093086302</v>
      </c>
      <c r="E2054" s="43">
        <f t="shared" si="195"/>
        <v>1.000273282</v>
      </c>
      <c r="F2054" s="57">
        <f t="shared" si="196"/>
        <v>2.4124560830624402</v>
      </c>
      <c r="G2054" s="44">
        <f t="shared" si="193"/>
        <v>1.0002856959409601</v>
      </c>
      <c r="H2054" s="58">
        <f t="shared" si="197"/>
        <v>2.39738068560687</v>
      </c>
    </row>
    <row r="2055" spans="1:8" x14ac:dyDescent="0.3">
      <c r="A2055" s="9">
        <v>43531</v>
      </c>
      <c r="B2055" s="37">
        <v>6.4</v>
      </c>
      <c r="C2055" s="16">
        <f t="shared" si="192"/>
        <v>1.0002462000000001</v>
      </c>
      <c r="D2055" s="16">
        <f t="shared" si="194"/>
        <v>2.2114276287793802</v>
      </c>
      <c r="E2055" s="43">
        <f t="shared" si="195"/>
        <v>1.000273282</v>
      </c>
      <c r="F2055" s="57">
        <f t="shared" si="196"/>
        <v>2.4131153638857299</v>
      </c>
      <c r="G2055" s="44">
        <f t="shared" si="193"/>
        <v>1.0002856959409601</v>
      </c>
      <c r="H2055" s="58">
        <f t="shared" si="197"/>
        <v>2.3980656075376801</v>
      </c>
    </row>
    <row r="2056" spans="1:8" x14ac:dyDescent="0.3">
      <c r="A2056" s="9">
        <v>43532</v>
      </c>
      <c r="B2056" s="37">
        <v>6.4</v>
      </c>
      <c r="C2056" s="16">
        <f t="shared" si="192"/>
        <v>1.0002462000000001</v>
      </c>
      <c r="D2056" s="16">
        <f t="shared" si="194"/>
        <v>2.2119720822615898</v>
      </c>
      <c r="E2056" s="43">
        <f t="shared" si="195"/>
        <v>1.000273282</v>
      </c>
      <c r="F2056" s="57">
        <f t="shared" si="196"/>
        <v>2.4137748248786002</v>
      </c>
      <c r="G2056" s="44">
        <f t="shared" si="193"/>
        <v>1.0002856959409601</v>
      </c>
      <c r="H2056" s="58">
        <f t="shared" si="197"/>
        <v>2.3987507251479099</v>
      </c>
    </row>
    <row r="2057" spans="1:8" x14ac:dyDescent="0.3">
      <c r="A2057" s="9">
        <v>43535</v>
      </c>
      <c r="B2057" s="37">
        <v>6.4</v>
      </c>
      <c r="C2057" s="16">
        <f t="shared" si="192"/>
        <v>1.0002462000000001</v>
      </c>
      <c r="D2057" s="16">
        <f t="shared" si="194"/>
        <v>2.2125166697882399</v>
      </c>
      <c r="E2057" s="43">
        <f t="shared" si="195"/>
        <v>1.000273282</v>
      </c>
      <c r="F2057" s="57">
        <f t="shared" si="196"/>
        <v>2.4144344660902899</v>
      </c>
      <c r="G2057" s="44">
        <f t="shared" si="193"/>
        <v>1.0002856959409601</v>
      </c>
      <c r="H2057" s="58">
        <f t="shared" si="197"/>
        <v>2.3994360384934601</v>
      </c>
    </row>
    <row r="2058" spans="1:8" x14ac:dyDescent="0.3">
      <c r="A2058" s="9">
        <v>43536</v>
      </c>
      <c r="B2058" s="37">
        <v>6.4</v>
      </c>
      <c r="C2058" s="16">
        <f t="shared" si="192"/>
        <v>1.0002462000000001</v>
      </c>
      <c r="D2058" s="16">
        <f t="shared" si="194"/>
        <v>2.21306139139234</v>
      </c>
      <c r="E2058" s="43">
        <f t="shared" si="195"/>
        <v>1.000273282</v>
      </c>
      <c r="F2058" s="57">
        <f t="shared" si="196"/>
        <v>2.4150942875700498</v>
      </c>
      <c r="G2058" s="44">
        <f t="shared" si="193"/>
        <v>1.0002856959409601</v>
      </c>
      <c r="H2058" s="58">
        <f t="shared" si="197"/>
        <v>2.40012154763025</v>
      </c>
    </row>
    <row r="2059" spans="1:8" x14ac:dyDescent="0.3">
      <c r="A2059" s="9">
        <v>43537</v>
      </c>
      <c r="B2059" s="37">
        <v>6.4</v>
      </c>
      <c r="C2059" s="16">
        <f t="shared" si="192"/>
        <v>1.0002462000000001</v>
      </c>
      <c r="D2059" s="16">
        <f t="shared" si="194"/>
        <v>2.2136062471068998</v>
      </c>
      <c r="E2059" s="43">
        <f t="shared" si="195"/>
        <v>1.000273282</v>
      </c>
      <c r="F2059" s="57">
        <f t="shared" si="196"/>
        <v>2.41575428936715</v>
      </c>
      <c r="G2059" s="44">
        <f t="shared" si="193"/>
        <v>1.0002856959409601</v>
      </c>
      <c r="H2059" s="58">
        <f t="shared" si="197"/>
        <v>2.4008072526142201</v>
      </c>
    </row>
    <row r="2060" spans="1:8" x14ac:dyDescent="0.3">
      <c r="A2060" s="9">
        <v>43538</v>
      </c>
      <c r="B2060" s="37">
        <v>6.4</v>
      </c>
      <c r="C2060" s="16">
        <f t="shared" si="192"/>
        <v>1.0002462000000001</v>
      </c>
      <c r="D2060" s="16">
        <f t="shared" si="194"/>
        <v>2.2141512369649399</v>
      </c>
      <c r="E2060" s="43">
        <f t="shared" si="195"/>
        <v>1.000273282</v>
      </c>
      <c r="F2060" s="57">
        <f t="shared" si="196"/>
        <v>2.4164144715308602</v>
      </c>
      <c r="G2060" s="44">
        <f t="shared" si="193"/>
        <v>1.0002856959409601</v>
      </c>
      <c r="H2060" s="58">
        <f t="shared" si="197"/>
        <v>2.40149315350132</v>
      </c>
    </row>
    <row r="2061" spans="1:8" x14ac:dyDescent="0.3">
      <c r="A2061" s="9">
        <v>43539</v>
      </c>
      <c r="B2061" s="37">
        <v>6.4</v>
      </c>
      <c r="C2061" s="16">
        <f t="shared" si="192"/>
        <v>1.0002462000000001</v>
      </c>
      <c r="D2061" s="16">
        <f t="shared" si="194"/>
        <v>2.2146963609994801</v>
      </c>
      <c r="E2061" s="43">
        <f t="shared" si="195"/>
        <v>1.000273282</v>
      </c>
      <c r="F2061" s="57">
        <f t="shared" si="196"/>
        <v>2.41707483411047</v>
      </c>
      <c r="G2061" s="44">
        <f t="shared" si="193"/>
        <v>1.0002856959409601</v>
      </c>
      <c r="H2061" s="58">
        <f t="shared" si="197"/>
        <v>2.4021792503475199</v>
      </c>
    </row>
    <row r="2062" spans="1:8" x14ac:dyDescent="0.3">
      <c r="A2062" s="9">
        <v>43542</v>
      </c>
      <c r="B2062" s="37">
        <v>6.4</v>
      </c>
      <c r="C2062" s="16">
        <f t="shared" si="192"/>
        <v>1.0002462000000001</v>
      </c>
      <c r="D2062" s="16">
        <f t="shared" si="194"/>
        <v>2.2152416192435598</v>
      </c>
      <c r="E2062" s="43">
        <f t="shared" si="195"/>
        <v>1.000273282</v>
      </c>
      <c r="F2062" s="57">
        <f t="shared" si="196"/>
        <v>2.4177353771552901</v>
      </c>
      <c r="G2062" s="44">
        <f t="shared" si="193"/>
        <v>1.0002856959409601</v>
      </c>
      <c r="H2062" s="58">
        <f t="shared" si="197"/>
        <v>2.4028655432088</v>
      </c>
    </row>
    <row r="2063" spans="1:8" x14ac:dyDescent="0.3">
      <c r="A2063" s="9">
        <v>43543</v>
      </c>
      <c r="B2063" s="37">
        <v>6.4</v>
      </c>
      <c r="C2063" s="16">
        <f t="shared" si="192"/>
        <v>1.0002462000000001</v>
      </c>
      <c r="D2063" s="16">
        <f t="shared" si="194"/>
        <v>2.2157870117302201</v>
      </c>
      <c r="E2063" s="43">
        <f t="shared" si="195"/>
        <v>1.000273282</v>
      </c>
      <c r="F2063" s="57">
        <f t="shared" si="196"/>
        <v>2.41839610071463</v>
      </c>
      <c r="G2063" s="44">
        <f t="shared" si="193"/>
        <v>1.0002856959409601</v>
      </c>
      <c r="H2063" s="58">
        <f t="shared" si="197"/>
        <v>2.4035520321411701</v>
      </c>
    </row>
    <row r="2064" spans="1:8" x14ac:dyDescent="0.3">
      <c r="A2064" s="9">
        <v>43544</v>
      </c>
      <c r="B2064" s="37">
        <v>6.4</v>
      </c>
      <c r="C2064" s="16">
        <f t="shared" si="192"/>
        <v>1.0002462000000001</v>
      </c>
      <c r="D2064" s="16">
        <f t="shared" si="194"/>
        <v>2.2163325384925101</v>
      </c>
      <c r="E2064" s="43">
        <f t="shared" si="195"/>
        <v>1.000273282</v>
      </c>
      <c r="F2064" s="57">
        <f t="shared" si="196"/>
        <v>2.4190570048378301</v>
      </c>
      <c r="G2064" s="44">
        <f t="shared" si="193"/>
        <v>1.0002856959409601</v>
      </c>
      <c r="H2064" s="58">
        <f t="shared" si="197"/>
        <v>2.4042387172006401</v>
      </c>
    </row>
    <row r="2065" spans="1:8" x14ac:dyDescent="0.3">
      <c r="A2065" s="9">
        <v>43545</v>
      </c>
      <c r="B2065" s="37">
        <v>6.4</v>
      </c>
      <c r="C2065" s="16">
        <f t="shared" si="192"/>
        <v>1.0002462000000001</v>
      </c>
      <c r="D2065" s="16">
        <f t="shared" si="194"/>
        <v>2.2168781995634901</v>
      </c>
      <c r="E2065" s="43">
        <f t="shared" si="195"/>
        <v>1.000273282</v>
      </c>
      <c r="F2065" s="57">
        <f t="shared" si="196"/>
        <v>2.4197180895742298</v>
      </c>
      <c r="G2065" s="44">
        <f t="shared" si="193"/>
        <v>1.0002856959409601</v>
      </c>
      <c r="H2065" s="58">
        <f t="shared" si="197"/>
        <v>2.4049255984432398</v>
      </c>
    </row>
    <row r="2066" spans="1:8" x14ac:dyDescent="0.3">
      <c r="A2066" s="9">
        <v>43546</v>
      </c>
      <c r="B2066" s="37">
        <v>6.4</v>
      </c>
      <c r="C2066" s="16">
        <f t="shared" si="192"/>
        <v>1.0002462000000001</v>
      </c>
      <c r="D2066" s="16">
        <f t="shared" si="194"/>
        <v>2.2174239949762198</v>
      </c>
      <c r="E2066" s="43">
        <f t="shared" si="195"/>
        <v>1.000273282</v>
      </c>
      <c r="F2066" s="57">
        <f t="shared" si="196"/>
        <v>2.4203793549731798</v>
      </c>
      <c r="G2066" s="44">
        <f t="shared" si="193"/>
        <v>1.0002856959409601</v>
      </c>
      <c r="H2066" s="58">
        <f t="shared" si="197"/>
        <v>2.4056126759250298</v>
      </c>
    </row>
    <row r="2067" spans="1:8" x14ac:dyDescent="0.3">
      <c r="A2067" s="9">
        <v>43549</v>
      </c>
      <c r="B2067" s="37">
        <v>6.4</v>
      </c>
      <c r="C2067" s="16">
        <f t="shared" si="192"/>
        <v>1.0002462000000001</v>
      </c>
      <c r="D2067" s="16">
        <f t="shared" si="194"/>
        <v>2.2179699247637799</v>
      </c>
      <c r="E2067" s="43">
        <f t="shared" si="195"/>
        <v>1.000273282</v>
      </c>
      <c r="F2067" s="57">
        <f t="shared" si="196"/>
        <v>2.4210408010840698</v>
      </c>
      <c r="G2067" s="44">
        <f t="shared" si="193"/>
        <v>1.0002856959409601</v>
      </c>
      <c r="H2067" s="58">
        <f t="shared" si="197"/>
        <v>2.4062999497020598</v>
      </c>
    </row>
    <row r="2068" spans="1:8" x14ac:dyDescent="0.3">
      <c r="A2068" s="9">
        <v>43550</v>
      </c>
      <c r="B2068" s="37">
        <v>6.4</v>
      </c>
      <c r="C2068" s="16">
        <f t="shared" si="192"/>
        <v>1.0002462000000001</v>
      </c>
      <c r="D2068" s="16">
        <f t="shared" si="194"/>
        <v>2.2185159889592598</v>
      </c>
      <c r="E2068" s="43">
        <f t="shared" si="195"/>
        <v>1.000273282</v>
      </c>
      <c r="F2068" s="57">
        <f t="shared" si="196"/>
        <v>2.4217024279562702</v>
      </c>
      <c r="G2068" s="44">
        <f t="shared" si="193"/>
        <v>1.0002856959409601</v>
      </c>
      <c r="H2068" s="58">
        <f t="shared" si="197"/>
        <v>2.4069874198304202</v>
      </c>
    </row>
    <row r="2069" spans="1:8" x14ac:dyDescent="0.3">
      <c r="A2069" s="9">
        <v>43551</v>
      </c>
      <c r="B2069" s="37">
        <v>6.4</v>
      </c>
      <c r="C2069" s="16">
        <f t="shared" si="192"/>
        <v>1.0002462000000001</v>
      </c>
      <c r="D2069" s="16">
        <f t="shared" si="194"/>
        <v>2.2190621875957399</v>
      </c>
      <c r="E2069" s="43">
        <f t="shared" si="195"/>
        <v>1.000273282</v>
      </c>
      <c r="F2069" s="57">
        <f t="shared" si="196"/>
        <v>2.4223642356391899</v>
      </c>
      <c r="G2069" s="44">
        <f t="shared" si="193"/>
        <v>1.0002856959409601</v>
      </c>
      <c r="H2069" s="58">
        <f t="shared" si="197"/>
        <v>2.40767508636621</v>
      </c>
    </row>
    <row r="2070" spans="1:8" x14ac:dyDescent="0.3">
      <c r="A2070" s="9">
        <v>43552</v>
      </c>
      <c r="B2070" s="37">
        <v>6.4</v>
      </c>
      <c r="C2070" s="16">
        <f t="shared" si="192"/>
        <v>1.0002462000000001</v>
      </c>
      <c r="D2070" s="16">
        <f t="shared" si="194"/>
        <v>2.2196085207063301</v>
      </c>
      <c r="E2070" s="43">
        <f t="shared" si="195"/>
        <v>1.000273282</v>
      </c>
      <c r="F2070" s="57">
        <f t="shared" si="196"/>
        <v>2.4230262241822298</v>
      </c>
      <c r="G2070" s="44">
        <f t="shared" si="193"/>
        <v>1.0002856959409601</v>
      </c>
      <c r="H2070" s="58">
        <f t="shared" si="197"/>
        <v>2.4083629493655399</v>
      </c>
    </row>
    <row r="2071" spans="1:8" x14ac:dyDescent="0.3">
      <c r="A2071" s="9">
        <v>43553</v>
      </c>
      <c r="B2071" s="37">
        <v>6.4</v>
      </c>
      <c r="C2071" s="16">
        <f t="shared" si="192"/>
        <v>1.0002462000000001</v>
      </c>
      <c r="D2071" s="16">
        <f t="shared" si="194"/>
        <v>2.2201549883241301</v>
      </c>
      <c r="E2071" s="43">
        <f t="shared" si="195"/>
        <v>1.000273282</v>
      </c>
      <c r="F2071" s="57">
        <f t="shared" si="196"/>
        <v>2.4236883936348299</v>
      </c>
      <c r="G2071" s="44">
        <f t="shared" si="193"/>
        <v>1.0002856959409601</v>
      </c>
      <c r="H2071" s="58">
        <f t="shared" si="197"/>
        <v>2.4090510088845298</v>
      </c>
    </row>
    <row r="2072" spans="1:8" x14ac:dyDescent="0.3">
      <c r="A2072" s="9">
        <v>43556</v>
      </c>
      <c r="B2072" s="37">
        <v>6.4</v>
      </c>
      <c r="C2072" s="16">
        <f t="shared" si="192"/>
        <v>1.0002462000000001</v>
      </c>
      <c r="D2072" s="16">
        <f t="shared" si="194"/>
        <v>2.22070159048226</v>
      </c>
      <c r="E2072" s="43">
        <f t="shared" si="195"/>
        <v>1.000273282</v>
      </c>
      <c r="F2072" s="57">
        <f t="shared" si="196"/>
        <v>2.42435074404642</v>
      </c>
      <c r="G2072" s="44">
        <f t="shared" si="193"/>
        <v>1.0002856959409601</v>
      </c>
      <c r="H2072" s="58">
        <f t="shared" si="197"/>
        <v>2.4097392649793301</v>
      </c>
    </row>
    <row r="2073" spans="1:8" x14ac:dyDescent="0.3">
      <c r="A2073" s="9">
        <v>43557</v>
      </c>
      <c r="B2073" s="37">
        <v>6.4</v>
      </c>
      <c r="C2073" s="16">
        <f t="shared" si="192"/>
        <v>1.0002462000000001</v>
      </c>
      <c r="D2073" s="16">
        <f t="shared" si="194"/>
        <v>2.2212483272138401</v>
      </c>
      <c r="E2073" s="43">
        <f t="shared" si="195"/>
        <v>1.000273282</v>
      </c>
      <c r="F2073" s="57">
        <f t="shared" si="196"/>
        <v>2.42501327546645</v>
      </c>
      <c r="G2073" s="44">
        <f t="shared" si="193"/>
        <v>1.0002856959409601</v>
      </c>
      <c r="H2073" s="58">
        <f t="shared" si="197"/>
        <v>2.41042771770611</v>
      </c>
    </row>
    <row r="2074" spans="1:8" x14ac:dyDescent="0.3">
      <c r="A2074" s="9">
        <v>43558</v>
      </c>
      <c r="B2074" s="37">
        <v>6.4</v>
      </c>
      <c r="C2074" s="16">
        <f t="shared" si="192"/>
        <v>1.0002462000000001</v>
      </c>
      <c r="D2074" s="16">
        <f t="shared" si="194"/>
        <v>2.2217951985519999</v>
      </c>
      <c r="E2074" s="43">
        <f t="shared" si="195"/>
        <v>1.000273282</v>
      </c>
      <c r="F2074" s="57">
        <f t="shared" si="196"/>
        <v>2.4256759879444001</v>
      </c>
      <c r="G2074" s="44">
        <f t="shared" si="193"/>
        <v>1.0002856959409601</v>
      </c>
      <c r="H2074" s="58">
        <f t="shared" si="197"/>
        <v>2.41111636712104</v>
      </c>
    </row>
    <row r="2075" spans="1:8" x14ac:dyDescent="0.3">
      <c r="A2075" s="9">
        <v>43559</v>
      </c>
      <c r="B2075" s="37">
        <v>6.4</v>
      </c>
      <c r="C2075" s="16">
        <f t="shared" si="192"/>
        <v>1.0002462000000001</v>
      </c>
      <c r="D2075" s="16">
        <f t="shared" si="194"/>
        <v>2.22234220452988</v>
      </c>
      <c r="E2075" s="43">
        <f t="shared" si="195"/>
        <v>1.000273282</v>
      </c>
      <c r="F2075" s="57">
        <f t="shared" si="196"/>
        <v>2.4263388815297402</v>
      </c>
      <c r="G2075" s="44">
        <f t="shared" si="193"/>
        <v>1.0002856959409601</v>
      </c>
      <c r="H2075" s="58">
        <f t="shared" si="197"/>
        <v>2.4118052132803101</v>
      </c>
    </row>
    <row r="2076" spans="1:8" x14ac:dyDescent="0.3">
      <c r="A2076" s="9">
        <v>43560</v>
      </c>
      <c r="B2076" s="37">
        <v>6.4</v>
      </c>
      <c r="C2076" s="16">
        <f t="shared" si="192"/>
        <v>1.0002462000000001</v>
      </c>
      <c r="D2076" s="16">
        <f t="shared" si="194"/>
        <v>2.22288934518064</v>
      </c>
      <c r="E2076" s="43">
        <f t="shared" si="195"/>
        <v>1.000273282</v>
      </c>
      <c r="F2076" s="57">
        <f t="shared" si="196"/>
        <v>2.42700195627196</v>
      </c>
      <c r="G2076" s="44">
        <f t="shared" si="193"/>
        <v>1.0002856959409601</v>
      </c>
      <c r="H2076" s="58">
        <f t="shared" si="197"/>
        <v>2.4124942562401301</v>
      </c>
    </row>
    <row r="2077" spans="1:8" x14ac:dyDescent="0.3">
      <c r="A2077" s="9">
        <v>43563</v>
      </c>
      <c r="B2077" s="37">
        <v>6.4</v>
      </c>
      <c r="C2077" s="16">
        <f t="shared" si="192"/>
        <v>1.0002462000000001</v>
      </c>
      <c r="D2077" s="16">
        <f t="shared" si="194"/>
        <v>2.2234366205374201</v>
      </c>
      <c r="E2077" s="43">
        <f t="shared" si="195"/>
        <v>1.000273282</v>
      </c>
      <c r="F2077" s="57">
        <f t="shared" si="196"/>
        <v>2.4276652122205702</v>
      </c>
      <c r="G2077" s="44">
        <f t="shared" si="193"/>
        <v>1.0002856959409601</v>
      </c>
      <c r="H2077" s="58">
        <f t="shared" si="197"/>
        <v>2.41318349605673</v>
      </c>
    </row>
    <row r="2078" spans="1:8" x14ac:dyDescent="0.3">
      <c r="A2078" s="9">
        <v>43564</v>
      </c>
      <c r="B2078" s="37">
        <v>6.4</v>
      </c>
      <c r="C2078" s="16">
        <f t="shared" si="192"/>
        <v>1.0002462000000001</v>
      </c>
      <c r="D2078" s="16">
        <f t="shared" si="194"/>
        <v>2.2239840306334</v>
      </c>
      <c r="E2078" s="43">
        <f t="shared" si="195"/>
        <v>1.000273282</v>
      </c>
      <c r="F2078" s="57">
        <f t="shared" si="196"/>
        <v>2.4283286494251</v>
      </c>
      <c r="G2078" s="44">
        <f t="shared" si="193"/>
        <v>1.0002856959409601</v>
      </c>
      <c r="H2078" s="58">
        <f t="shared" si="197"/>
        <v>2.41387293278635</v>
      </c>
    </row>
    <row r="2079" spans="1:8" x14ac:dyDescent="0.3">
      <c r="A2079" s="9">
        <v>43565</v>
      </c>
      <c r="B2079" s="37">
        <v>6.4</v>
      </c>
      <c r="C2079" s="16">
        <f t="shared" si="192"/>
        <v>1.0002462000000001</v>
      </c>
      <c r="D2079" s="16">
        <f t="shared" si="194"/>
        <v>2.2245315755017399</v>
      </c>
      <c r="E2079" s="43">
        <f t="shared" si="195"/>
        <v>1.000273282</v>
      </c>
      <c r="F2079" s="57">
        <f t="shared" si="196"/>
        <v>2.4289922679350702</v>
      </c>
      <c r="G2079" s="44">
        <f t="shared" si="193"/>
        <v>1.0002856959409601</v>
      </c>
      <c r="H2079" s="58">
        <f t="shared" si="197"/>
        <v>2.4145625664852401</v>
      </c>
    </row>
    <row r="2080" spans="1:8" x14ac:dyDescent="0.3">
      <c r="A2080" s="9">
        <v>43566</v>
      </c>
      <c r="B2080" s="37">
        <v>6.4</v>
      </c>
      <c r="C2080" s="16">
        <f t="shared" si="192"/>
        <v>1.0002462000000001</v>
      </c>
      <c r="D2080" s="16">
        <f t="shared" si="194"/>
        <v>2.22507925517563</v>
      </c>
      <c r="E2080" s="43">
        <f t="shared" si="195"/>
        <v>1.000273282</v>
      </c>
      <c r="F2080" s="57">
        <f t="shared" si="196"/>
        <v>2.4296560678000398</v>
      </c>
      <c r="G2080" s="44">
        <f t="shared" si="193"/>
        <v>1.0002856959409601</v>
      </c>
      <c r="H2080" s="58">
        <f t="shared" si="197"/>
        <v>2.41525239720968</v>
      </c>
    </row>
    <row r="2081" spans="1:8" x14ac:dyDescent="0.3">
      <c r="A2081" s="9">
        <v>43567</v>
      </c>
      <c r="B2081" s="37">
        <v>6.4</v>
      </c>
      <c r="C2081" s="16">
        <f t="shared" si="192"/>
        <v>1.0002462000000001</v>
      </c>
      <c r="D2081" s="16">
        <f t="shared" si="194"/>
        <v>2.2256270696882501</v>
      </c>
      <c r="E2081" s="43">
        <f t="shared" si="195"/>
        <v>1.000273282</v>
      </c>
      <c r="F2081" s="57">
        <f t="shared" si="196"/>
        <v>2.43032004906956</v>
      </c>
      <c r="G2081" s="44">
        <f t="shared" si="193"/>
        <v>1.0002856959409601</v>
      </c>
      <c r="H2081" s="58">
        <f t="shared" si="197"/>
        <v>2.41594242501596</v>
      </c>
    </row>
    <row r="2082" spans="1:8" x14ac:dyDescent="0.3">
      <c r="A2082" s="9">
        <v>43570</v>
      </c>
      <c r="B2082" s="37">
        <v>6.4</v>
      </c>
      <c r="C2082" s="16">
        <f t="shared" si="192"/>
        <v>1.0002462000000001</v>
      </c>
      <c r="D2082" s="16">
        <f t="shared" si="194"/>
        <v>2.22617501907281</v>
      </c>
      <c r="E2082" s="43">
        <f t="shared" si="195"/>
        <v>1.000273282</v>
      </c>
      <c r="F2082" s="57">
        <f t="shared" si="196"/>
        <v>2.4309842117932101</v>
      </c>
      <c r="G2082" s="44">
        <f t="shared" si="193"/>
        <v>1.0002856959409601</v>
      </c>
      <c r="H2082" s="58">
        <f t="shared" si="197"/>
        <v>2.4166326499603801</v>
      </c>
    </row>
    <row r="2083" spans="1:8" x14ac:dyDescent="0.3">
      <c r="A2083" s="9">
        <v>43571</v>
      </c>
      <c r="B2083" s="37">
        <v>6.4</v>
      </c>
      <c r="C2083" s="16">
        <f t="shared" si="192"/>
        <v>1.0002462000000001</v>
      </c>
      <c r="D2083" s="16">
        <f t="shared" si="194"/>
        <v>2.2267231033625099</v>
      </c>
      <c r="E2083" s="43">
        <f t="shared" si="195"/>
        <v>1.000273282</v>
      </c>
      <c r="F2083" s="57">
        <f t="shared" si="196"/>
        <v>2.4316485560205798</v>
      </c>
      <c r="G2083" s="44">
        <f t="shared" si="193"/>
        <v>1.0002856959409601</v>
      </c>
      <c r="H2083" s="58">
        <f t="shared" si="197"/>
        <v>2.4173230720992702</v>
      </c>
    </row>
    <row r="2084" spans="1:8" x14ac:dyDescent="0.3">
      <c r="A2084" s="9">
        <v>43572</v>
      </c>
      <c r="B2084" s="37">
        <v>6.4</v>
      </c>
      <c r="C2084" s="16">
        <f t="shared" si="192"/>
        <v>1.0002462000000001</v>
      </c>
      <c r="D2084" s="16">
        <f t="shared" si="194"/>
        <v>2.22727132259056</v>
      </c>
      <c r="E2084" s="43">
        <f t="shared" si="195"/>
        <v>1.000273282</v>
      </c>
      <c r="F2084" s="57">
        <f t="shared" si="196"/>
        <v>2.4323130818012699</v>
      </c>
      <c r="G2084" s="44">
        <f t="shared" si="193"/>
        <v>1.0002856959409601</v>
      </c>
      <c r="H2084" s="58">
        <f t="shared" si="197"/>
        <v>2.4180136914889601</v>
      </c>
    </row>
    <row r="2085" spans="1:8" x14ac:dyDescent="0.3">
      <c r="A2085" s="9">
        <v>43573</v>
      </c>
      <c r="B2085" s="37">
        <v>6.4</v>
      </c>
      <c r="C2085" s="16">
        <f t="shared" si="192"/>
        <v>1.0002462000000001</v>
      </c>
      <c r="D2085" s="16">
        <f t="shared" si="194"/>
        <v>2.2278196767901801</v>
      </c>
      <c r="E2085" s="43">
        <f t="shared" si="195"/>
        <v>1.000273282</v>
      </c>
      <c r="F2085" s="57">
        <f t="shared" si="196"/>
        <v>2.43297778918489</v>
      </c>
      <c r="G2085" s="44">
        <f t="shared" si="193"/>
        <v>1.0002856959409601</v>
      </c>
      <c r="H2085" s="58">
        <f t="shared" si="197"/>
        <v>2.4187045081858001</v>
      </c>
    </row>
    <row r="2086" spans="1:8" x14ac:dyDescent="0.3">
      <c r="A2086" s="9">
        <v>43577</v>
      </c>
      <c r="B2086" s="37">
        <v>6.4</v>
      </c>
      <c r="C2086" s="16">
        <f t="shared" si="192"/>
        <v>1.0002462000000001</v>
      </c>
      <c r="D2086" s="16">
        <f t="shared" si="194"/>
        <v>2.2283681659946102</v>
      </c>
      <c r="E2086" s="43">
        <f t="shared" si="195"/>
        <v>1.000273282</v>
      </c>
      <c r="F2086" s="57">
        <f t="shared" si="196"/>
        <v>2.4336426782210698</v>
      </c>
      <c r="G2086" s="44">
        <f t="shared" si="193"/>
        <v>1.0002856959409601</v>
      </c>
      <c r="H2086" s="58">
        <f t="shared" si="197"/>
        <v>2.41939552224617</v>
      </c>
    </row>
    <row r="2087" spans="1:8" x14ac:dyDescent="0.3">
      <c r="A2087" s="9">
        <v>43578</v>
      </c>
      <c r="B2087" s="37">
        <v>6.4</v>
      </c>
      <c r="C2087" s="16">
        <f t="shared" si="192"/>
        <v>1.0002462000000001</v>
      </c>
      <c r="D2087" s="16">
        <f t="shared" si="194"/>
        <v>2.2289167902370801</v>
      </c>
      <c r="E2087" s="43">
        <f t="shared" si="195"/>
        <v>1.000273282</v>
      </c>
      <c r="F2087" s="57">
        <f t="shared" si="196"/>
        <v>2.4343077489594598</v>
      </c>
      <c r="G2087" s="44">
        <f t="shared" si="193"/>
        <v>1.0002856959409601</v>
      </c>
      <c r="H2087" s="58">
        <f t="shared" si="197"/>
        <v>2.4200867337264498</v>
      </c>
    </row>
    <row r="2088" spans="1:8" x14ac:dyDescent="0.3">
      <c r="A2088" s="9">
        <v>43579</v>
      </c>
      <c r="B2088" s="37">
        <v>6.4</v>
      </c>
      <c r="C2088" s="16">
        <f t="shared" si="192"/>
        <v>1.0002462000000001</v>
      </c>
      <c r="D2088" s="16">
        <f t="shared" si="194"/>
        <v>2.2294655495508402</v>
      </c>
      <c r="E2088" s="43">
        <f t="shared" si="195"/>
        <v>1.000273282</v>
      </c>
      <c r="F2088" s="57">
        <f t="shared" si="196"/>
        <v>2.43497300144971</v>
      </c>
      <c r="G2088" s="44">
        <f t="shared" si="193"/>
        <v>1.0002856959409601</v>
      </c>
      <c r="H2088" s="58">
        <f t="shared" si="197"/>
        <v>2.4207781426830501</v>
      </c>
    </row>
    <row r="2089" spans="1:8" x14ac:dyDescent="0.3">
      <c r="A2089" s="9">
        <v>43580</v>
      </c>
      <c r="B2089" s="37">
        <v>6.4</v>
      </c>
      <c r="C2089" s="16">
        <f t="shared" si="192"/>
        <v>1.0002462000000001</v>
      </c>
      <c r="D2089" s="16">
        <f t="shared" si="194"/>
        <v>2.2300144439691398</v>
      </c>
      <c r="E2089" s="43">
        <f t="shared" si="195"/>
        <v>1.000273282</v>
      </c>
      <c r="F2089" s="57">
        <f t="shared" si="196"/>
        <v>2.43563843574149</v>
      </c>
      <c r="G2089" s="44">
        <f t="shared" si="193"/>
        <v>1.0002856959409601</v>
      </c>
      <c r="H2089" s="58">
        <f t="shared" si="197"/>
        <v>2.4214697491723798</v>
      </c>
    </row>
    <row r="2090" spans="1:8" x14ac:dyDescent="0.3">
      <c r="A2090" s="9">
        <v>43581</v>
      </c>
      <c r="B2090" s="37">
        <v>6.4</v>
      </c>
      <c r="C2090" s="16">
        <f t="shared" si="192"/>
        <v>1.0002462000000001</v>
      </c>
      <c r="D2090" s="16">
        <f t="shared" si="194"/>
        <v>2.2305634735252502</v>
      </c>
      <c r="E2090" s="43">
        <f t="shared" si="195"/>
        <v>1.000273282</v>
      </c>
      <c r="F2090" s="57">
        <f t="shared" si="196"/>
        <v>2.4363040518844898</v>
      </c>
      <c r="G2090" s="44">
        <f t="shared" si="193"/>
        <v>1.0002856959409601</v>
      </c>
      <c r="H2090" s="58">
        <f t="shared" si="197"/>
        <v>2.4221615532508798</v>
      </c>
    </row>
    <row r="2091" spans="1:8" x14ac:dyDescent="0.3">
      <c r="A2091" s="9">
        <v>43584</v>
      </c>
      <c r="B2091" s="37">
        <v>6.4</v>
      </c>
      <c r="C2091" s="16">
        <f t="shared" si="192"/>
        <v>1.0002462000000001</v>
      </c>
      <c r="D2091" s="16">
        <f t="shared" si="194"/>
        <v>2.23111263825243</v>
      </c>
      <c r="E2091" s="43">
        <f t="shared" si="195"/>
        <v>1.000273282</v>
      </c>
      <c r="F2091" s="57">
        <f t="shared" si="196"/>
        <v>2.4369698499284</v>
      </c>
      <c r="G2091" s="44">
        <f t="shared" si="193"/>
        <v>1.0002856959409601</v>
      </c>
      <c r="H2091" s="58">
        <f t="shared" si="197"/>
        <v>2.4228535549749899</v>
      </c>
    </row>
    <row r="2092" spans="1:8" x14ac:dyDescent="0.3">
      <c r="A2092" s="9">
        <v>43585</v>
      </c>
      <c r="B2092" s="37">
        <v>6.4</v>
      </c>
      <c r="C2092" s="16">
        <f t="shared" si="192"/>
        <v>1.0002462000000001</v>
      </c>
      <c r="D2092" s="16">
        <f t="shared" si="194"/>
        <v>2.23166193818397</v>
      </c>
      <c r="E2092" s="43">
        <f t="shared" si="195"/>
        <v>1.000273282</v>
      </c>
      <c r="F2092" s="57">
        <f t="shared" si="196"/>
        <v>2.4376358299229302</v>
      </c>
      <c r="G2092" s="44">
        <f t="shared" si="193"/>
        <v>1.0002856959409601</v>
      </c>
      <c r="H2092" s="58">
        <f t="shared" si="197"/>
        <v>2.4235457544011898</v>
      </c>
    </row>
    <row r="2093" spans="1:8" x14ac:dyDescent="0.3">
      <c r="A2093" s="9">
        <v>43587</v>
      </c>
      <c r="B2093" s="37">
        <v>6.4</v>
      </c>
      <c r="C2093" s="16">
        <f t="shared" si="192"/>
        <v>1.0002462000000001</v>
      </c>
      <c r="D2093" s="16">
        <f t="shared" si="194"/>
        <v>2.2322113733531501</v>
      </c>
      <c r="E2093" s="43">
        <f t="shared" si="195"/>
        <v>1.000273282</v>
      </c>
      <c r="F2093" s="57">
        <f t="shared" si="196"/>
        <v>2.4383019919177999</v>
      </c>
      <c r="G2093" s="44">
        <f t="shared" si="193"/>
        <v>1.0002856959409601</v>
      </c>
      <c r="H2093" s="58">
        <f t="shared" si="197"/>
        <v>2.4242381515859499</v>
      </c>
    </row>
    <row r="2094" spans="1:8" x14ac:dyDescent="0.3">
      <c r="A2094" s="9">
        <v>43588</v>
      </c>
      <c r="B2094" s="37">
        <v>6.4</v>
      </c>
      <c r="C2094" s="16">
        <f t="shared" si="192"/>
        <v>1.0002462000000001</v>
      </c>
      <c r="D2094" s="16">
        <f t="shared" si="194"/>
        <v>2.2327609437932701</v>
      </c>
      <c r="E2094" s="43">
        <f t="shared" si="195"/>
        <v>1.000273282</v>
      </c>
      <c r="F2094" s="57">
        <f t="shared" si="196"/>
        <v>2.4389683359627501</v>
      </c>
      <c r="G2094" s="44">
        <f t="shared" si="193"/>
        <v>1.0002856959409601</v>
      </c>
      <c r="H2094" s="58">
        <f t="shared" si="197"/>
        <v>2.4249307465857801</v>
      </c>
    </row>
    <row r="2095" spans="1:8" x14ac:dyDescent="0.3">
      <c r="A2095" s="9">
        <v>43591</v>
      </c>
      <c r="B2095" s="37">
        <v>6.4</v>
      </c>
      <c r="C2095" s="16">
        <f t="shared" si="192"/>
        <v>1.0002462000000001</v>
      </c>
      <c r="D2095" s="16">
        <f t="shared" si="194"/>
        <v>2.2333106495376298</v>
      </c>
      <c r="E2095" s="43">
        <f t="shared" si="195"/>
        <v>1.000273282</v>
      </c>
      <c r="F2095" s="57">
        <f t="shared" si="196"/>
        <v>2.4396348621075399</v>
      </c>
      <c r="G2095" s="44">
        <f t="shared" si="193"/>
        <v>1.0002856959409601</v>
      </c>
      <c r="H2095" s="58">
        <f t="shared" si="197"/>
        <v>2.4256235394571899</v>
      </c>
    </row>
    <row r="2096" spans="1:8" x14ac:dyDescent="0.3">
      <c r="A2096" s="9">
        <v>43592</v>
      </c>
      <c r="B2096" s="37">
        <v>6.4</v>
      </c>
      <c r="C2096" s="16">
        <f t="shared" si="192"/>
        <v>1.0002462000000001</v>
      </c>
      <c r="D2096" s="16">
        <f t="shared" si="194"/>
        <v>2.2338604906195498</v>
      </c>
      <c r="E2096" s="43">
        <f t="shared" si="195"/>
        <v>1.000273282</v>
      </c>
      <c r="F2096" s="57">
        <f t="shared" si="196"/>
        <v>2.44030157040193</v>
      </c>
      <c r="G2096" s="44">
        <f t="shared" si="193"/>
        <v>1.0002856959409601</v>
      </c>
      <c r="H2096" s="58">
        <f t="shared" si="197"/>
        <v>2.42631653025671</v>
      </c>
    </row>
    <row r="2097" spans="1:8" x14ac:dyDescent="0.3">
      <c r="A2097" s="9">
        <v>43593</v>
      </c>
      <c r="B2097" s="37">
        <v>6.4</v>
      </c>
      <c r="C2097" s="16">
        <f t="shared" si="192"/>
        <v>1.0002462000000001</v>
      </c>
      <c r="D2097" s="16">
        <f t="shared" si="194"/>
        <v>2.2344104670723399</v>
      </c>
      <c r="E2097" s="43">
        <f t="shared" si="195"/>
        <v>1.000273282</v>
      </c>
      <c r="F2097" s="57">
        <f t="shared" si="196"/>
        <v>2.4409684608956899</v>
      </c>
      <c r="G2097" s="44">
        <f t="shared" si="193"/>
        <v>1.0002856959409601</v>
      </c>
      <c r="H2097" s="58">
        <f t="shared" si="197"/>
        <v>2.4270097190408899</v>
      </c>
    </row>
    <row r="2098" spans="1:8" x14ac:dyDescent="0.3">
      <c r="A2098" s="9">
        <v>43594</v>
      </c>
      <c r="B2098" s="37">
        <v>6.4</v>
      </c>
      <c r="C2098" s="16">
        <f t="shared" si="192"/>
        <v>1.0002462000000001</v>
      </c>
      <c r="D2098" s="16">
        <f t="shared" si="194"/>
        <v>2.2349605789293299</v>
      </c>
      <c r="E2098" s="43">
        <f t="shared" si="195"/>
        <v>1.000273282</v>
      </c>
      <c r="F2098" s="57">
        <f t="shared" si="196"/>
        <v>2.4416355336386202</v>
      </c>
      <c r="G2098" s="44">
        <f t="shared" si="193"/>
        <v>1.0002856959409601</v>
      </c>
      <c r="H2098" s="58">
        <f t="shared" si="197"/>
        <v>2.4277031058662901</v>
      </c>
    </row>
    <row r="2099" spans="1:8" x14ac:dyDescent="0.3">
      <c r="A2099" s="9">
        <v>43595</v>
      </c>
      <c r="B2099" s="37">
        <v>6.4</v>
      </c>
      <c r="C2099" s="16">
        <f t="shared" si="192"/>
        <v>1.0002462000000001</v>
      </c>
      <c r="D2099" s="16">
        <f t="shared" si="194"/>
        <v>2.2355108262238601</v>
      </c>
      <c r="E2099" s="43">
        <f t="shared" si="195"/>
        <v>1.000273282</v>
      </c>
      <c r="F2099" s="57">
        <f t="shared" si="196"/>
        <v>2.4423027886805202</v>
      </c>
      <c r="G2099" s="44">
        <f t="shared" si="193"/>
        <v>1.0002856959409601</v>
      </c>
      <c r="H2099" s="58">
        <f t="shared" si="197"/>
        <v>2.4283966907894898</v>
      </c>
    </row>
    <row r="2100" spans="1:8" x14ac:dyDescent="0.3">
      <c r="A2100" s="9">
        <v>43598</v>
      </c>
      <c r="B2100" s="37">
        <v>6.4</v>
      </c>
      <c r="C2100" s="16">
        <f t="shared" si="192"/>
        <v>1.0002462000000001</v>
      </c>
      <c r="D2100" s="16">
        <f t="shared" si="194"/>
        <v>2.23606120898928</v>
      </c>
      <c r="E2100" s="43">
        <f t="shared" si="195"/>
        <v>1.000273282</v>
      </c>
      <c r="F2100" s="57">
        <f t="shared" si="196"/>
        <v>2.4429702260712198</v>
      </c>
      <c r="G2100" s="44">
        <f t="shared" si="193"/>
        <v>1.0002856959409601</v>
      </c>
      <c r="H2100" s="58">
        <f t="shared" si="197"/>
        <v>2.42909047386709</v>
      </c>
    </row>
    <row r="2101" spans="1:8" x14ac:dyDescent="0.3">
      <c r="A2101" s="9">
        <v>43599</v>
      </c>
      <c r="B2101" s="37">
        <v>6.4</v>
      </c>
      <c r="C2101" s="16">
        <f t="shared" si="192"/>
        <v>1.0002462000000001</v>
      </c>
      <c r="D2101" s="16">
        <f t="shared" si="194"/>
        <v>2.2366117272589299</v>
      </c>
      <c r="E2101" s="43">
        <f t="shared" si="195"/>
        <v>1.000273282</v>
      </c>
      <c r="F2101" s="57">
        <f t="shared" si="196"/>
        <v>2.4436378458605401</v>
      </c>
      <c r="G2101" s="44">
        <f t="shared" si="193"/>
        <v>1.0002856959409601</v>
      </c>
      <c r="H2101" s="58">
        <f t="shared" si="197"/>
        <v>2.4297844551557</v>
      </c>
    </row>
    <row r="2102" spans="1:8" x14ac:dyDescent="0.3">
      <c r="A2102" s="9">
        <v>43600</v>
      </c>
      <c r="B2102" s="37">
        <v>6.4</v>
      </c>
      <c r="C2102" s="16">
        <f t="shared" si="192"/>
        <v>1.0002462000000001</v>
      </c>
      <c r="D2102" s="16">
        <f t="shared" si="194"/>
        <v>2.23716238106618</v>
      </c>
      <c r="E2102" s="43">
        <f t="shared" si="195"/>
        <v>1.000273282</v>
      </c>
      <c r="F2102" s="57">
        <f t="shared" si="196"/>
        <v>2.4443056480983301</v>
      </c>
      <c r="G2102" s="44">
        <f t="shared" si="193"/>
        <v>1.0002856959409601</v>
      </c>
      <c r="H2102" s="58">
        <f t="shared" si="197"/>
        <v>2.43047863471195</v>
      </c>
    </row>
    <row r="2103" spans="1:8" x14ac:dyDescent="0.3">
      <c r="A2103" s="9">
        <v>43601</v>
      </c>
      <c r="B2103" s="37">
        <v>6.4</v>
      </c>
      <c r="C2103" s="16">
        <f t="shared" si="192"/>
        <v>1.0002462000000001</v>
      </c>
      <c r="D2103" s="16">
        <f t="shared" si="194"/>
        <v>2.2377131704444002</v>
      </c>
      <c r="E2103" s="43">
        <f t="shared" si="195"/>
        <v>1.000273282</v>
      </c>
      <c r="F2103" s="57">
        <f t="shared" si="196"/>
        <v>2.4449736328344498</v>
      </c>
      <c r="G2103" s="44">
        <f t="shared" si="193"/>
        <v>1.0002856959409601</v>
      </c>
      <c r="H2103" s="58">
        <f t="shared" si="197"/>
        <v>2.4311730125924802</v>
      </c>
    </row>
    <row r="2104" spans="1:8" x14ac:dyDescent="0.3">
      <c r="A2104" s="9">
        <v>43602</v>
      </c>
      <c r="B2104" s="37">
        <v>6.4</v>
      </c>
      <c r="C2104" s="16">
        <f t="shared" si="192"/>
        <v>1.0002462000000001</v>
      </c>
      <c r="D2104" s="16">
        <f t="shared" si="194"/>
        <v>2.2382640954269601</v>
      </c>
      <c r="E2104" s="43">
        <f t="shared" si="195"/>
        <v>1.000273282</v>
      </c>
      <c r="F2104" s="57">
        <f t="shared" si="196"/>
        <v>2.4456418001187799</v>
      </c>
      <c r="G2104" s="44">
        <f t="shared" si="193"/>
        <v>1.0002856959409601</v>
      </c>
      <c r="H2104" s="58">
        <f t="shared" si="197"/>
        <v>2.43186758885395</v>
      </c>
    </row>
    <row r="2105" spans="1:8" x14ac:dyDescent="0.3">
      <c r="A2105" s="9">
        <v>43605</v>
      </c>
      <c r="B2105" s="37">
        <v>6.4</v>
      </c>
      <c r="C2105" s="16">
        <f t="shared" si="192"/>
        <v>1.0002462000000001</v>
      </c>
      <c r="D2105" s="16">
        <f t="shared" si="194"/>
        <v>2.23881515604725</v>
      </c>
      <c r="E2105" s="43">
        <f t="shared" si="195"/>
        <v>1.000273282</v>
      </c>
      <c r="F2105" s="57">
        <f t="shared" si="196"/>
        <v>2.4463101500011999</v>
      </c>
      <c r="G2105" s="44">
        <f t="shared" si="193"/>
        <v>1.0002856959409601</v>
      </c>
      <c r="H2105" s="58">
        <f t="shared" si="197"/>
        <v>2.43256236355304</v>
      </c>
    </row>
    <row r="2106" spans="1:8" x14ac:dyDescent="0.3">
      <c r="A2106" s="9">
        <v>43606</v>
      </c>
      <c r="B2106" s="37">
        <v>6.4</v>
      </c>
      <c r="C2106" s="16">
        <f t="shared" si="192"/>
        <v>1.0002462000000001</v>
      </c>
      <c r="D2106" s="16">
        <f t="shared" si="194"/>
        <v>2.2393663523386702</v>
      </c>
      <c r="E2106" s="43">
        <f t="shared" si="195"/>
        <v>1.000273282</v>
      </c>
      <c r="F2106" s="57">
        <f t="shared" si="196"/>
        <v>2.44697868253161</v>
      </c>
      <c r="G2106" s="44">
        <f t="shared" si="193"/>
        <v>1.0002856959409601</v>
      </c>
      <c r="H2106" s="58">
        <f t="shared" si="197"/>
        <v>2.4332573367464398</v>
      </c>
    </row>
    <row r="2107" spans="1:8" x14ac:dyDescent="0.3">
      <c r="A2107" s="9">
        <v>43607</v>
      </c>
      <c r="B2107" s="37">
        <v>6.4</v>
      </c>
      <c r="C2107" s="16">
        <f t="shared" si="192"/>
        <v>1.0002462000000001</v>
      </c>
      <c r="D2107" s="16">
        <f t="shared" si="194"/>
        <v>2.2399176843346198</v>
      </c>
      <c r="E2107" s="43">
        <f t="shared" si="195"/>
        <v>1.000273282</v>
      </c>
      <c r="F2107" s="57">
        <f t="shared" si="196"/>
        <v>2.4476473977599298</v>
      </c>
      <c r="G2107" s="44">
        <f t="shared" si="193"/>
        <v>1.0002856959409601</v>
      </c>
      <c r="H2107" s="58">
        <f t="shared" si="197"/>
        <v>2.4339525084908602</v>
      </c>
    </row>
    <row r="2108" spans="1:8" x14ac:dyDescent="0.3">
      <c r="A2108" s="9">
        <v>43608</v>
      </c>
      <c r="B2108" s="37">
        <v>6.4</v>
      </c>
      <c r="C2108" s="16">
        <f t="shared" si="192"/>
        <v>1.0002462000000001</v>
      </c>
      <c r="D2108" s="16">
        <f t="shared" si="194"/>
        <v>2.2404691520685001</v>
      </c>
      <c r="E2108" s="43">
        <f t="shared" si="195"/>
        <v>1.000273282</v>
      </c>
      <c r="F2108" s="57">
        <f t="shared" si="196"/>
        <v>2.4483162957360798</v>
      </c>
      <c r="G2108" s="44">
        <f t="shared" si="193"/>
        <v>1.0002856959409601</v>
      </c>
      <c r="H2108" s="58">
        <f t="shared" si="197"/>
        <v>2.4346478788430299</v>
      </c>
    </row>
    <row r="2109" spans="1:8" x14ac:dyDescent="0.3">
      <c r="A2109" s="9">
        <v>43609</v>
      </c>
      <c r="B2109" s="37">
        <v>6.4</v>
      </c>
      <c r="C2109" s="16">
        <f t="shared" si="192"/>
        <v>1.0002462000000001</v>
      </c>
      <c r="D2109" s="16">
        <f t="shared" si="194"/>
        <v>2.2410207555737398</v>
      </c>
      <c r="E2109" s="43">
        <f t="shared" si="195"/>
        <v>1.000273282</v>
      </c>
      <c r="F2109" s="57">
        <f t="shared" si="196"/>
        <v>2.4489853765100098</v>
      </c>
      <c r="G2109" s="44">
        <f t="shared" si="193"/>
        <v>1.0002856959409601</v>
      </c>
      <c r="H2109" s="58">
        <f t="shared" si="197"/>
        <v>2.43534344785968</v>
      </c>
    </row>
    <row r="2110" spans="1:8" x14ac:dyDescent="0.3">
      <c r="A2110" s="9">
        <v>43612</v>
      </c>
      <c r="B2110" s="37">
        <v>6.4</v>
      </c>
      <c r="C2110" s="16">
        <f t="shared" si="192"/>
        <v>1.0002462000000001</v>
      </c>
      <c r="D2110" s="16">
        <f t="shared" si="194"/>
        <v>2.2415724948837599</v>
      </c>
      <c r="E2110" s="43">
        <f t="shared" si="195"/>
        <v>1.000273282</v>
      </c>
      <c r="F2110" s="57">
        <f t="shared" si="196"/>
        <v>2.4496546401316701</v>
      </c>
      <c r="G2110" s="44">
        <f t="shared" si="193"/>
        <v>1.0002856959409601</v>
      </c>
      <c r="H2110" s="58">
        <f t="shared" si="197"/>
        <v>2.4360392155975799</v>
      </c>
    </row>
    <row r="2111" spans="1:8" x14ac:dyDescent="0.3">
      <c r="A2111" s="9">
        <v>43613</v>
      </c>
      <c r="B2111" s="37">
        <v>6.4</v>
      </c>
      <c r="C2111" s="16">
        <f t="shared" si="192"/>
        <v>1.0002462000000001</v>
      </c>
      <c r="D2111" s="16">
        <f t="shared" si="194"/>
        <v>2.2421243700320002</v>
      </c>
      <c r="E2111" s="43">
        <f t="shared" si="195"/>
        <v>1.000273282</v>
      </c>
      <c r="F2111" s="57">
        <f t="shared" si="196"/>
        <v>2.4503240866510301</v>
      </c>
      <c r="G2111" s="44">
        <f t="shared" si="193"/>
        <v>1.0002856959409601</v>
      </c>
      <c r="H2111" s="58">
        <f t="shared" si="197"/>
        <v>2.4367351821134999</v>
      </c>
    </row>
    <row r="2112" spans="1:8" x14ac:dyDescent="0.3">
      <c r="A2112" s="9">
        <v>43614</v>
      </c>
      <c r="B2112" s="37">
        <v>6.4</v>
      </c>
      <c r="C2112" s="16">
        <f t="shared" si="192"/>
        <v>1.0002462000000001</v>
      </c>
      <c r="D2112" s="16">
        <f t="shared" si="194"/>
        <v>2.2426763810519001</v>
      </c>
      <c r="E2112" s="43">
        <f t="shared" si="195"/>
        <v>1.000273282</v>
      </c>
      <c r="F2112" s="57">
        <f t="shared" si="196"/>
        <v>2.4509937161180799</v>
      </c>
      <c r="G2112" s="44">
        <f t="shared" si="193"/>
        <v>1.0002856959409601</v>
      </c>
      <c r="H2112" s="58">
        <f t="shared" si="197"/>
        <v>2.4374313474642202</v>
      </c>
    </row>
    <row r="2113" spans="1:8" x14ac:dyDescent="0.3">
      <c r="A2113" s="9">
        <v>43615</v>
      </c>
      <c r="B2113" s="37">
        <v>6.4</v>
      </c>
      <c r="C2113" s="16">
        <f t="shared" si="192"/>
        <v>1.0002462000000001</v>
      </c>
      <c r="D2113" s="16">
        <f t="shared" si="194"/>
        <v>2.2432285279769202</v>
      </c>
      <c r="E2113" s="43">
        <f t="shared" si="195"/>
        <v>1.000273282</v>
      </c>
      <c r="F2113" s="57">
        <f t="shared" si="196"/>
        <v>2.4516635285828099</v>
      </c>
      <c r="G2113" s="44">
        <f t="shared" si="193"/>
        <v>1.0002856959409601</v>
      </c>
      <c r="H2113" s="58">
        <f t="shared" si="197"/>
        <v>2.4381277117065601</v>
      </c>
    </row>
    <row r="2114" spans="1:8" x14ac:dyDescent="0.3">
      <c r="A2114" s="9">
        <v>43616</v>
      </c>
      <c r="B2114" s="37">
        <v>6.4</v>
      </c>
      <c r="C2114" s="16">
        <f t="shared" si="192"/>
        <v>1.0002462000000001</v>
      </c>
      <c r="D2114" s="16">
        <f t="shared" si="194"/>
        <v>2.24378081084051</v>
      </c>
      <c r="E2114" s="43">
        <f t="shared" si="195"/>
        <v>1.000273282</v>
      </c>
      <c r="F2114" s="57">
        <f t="shared" si="196"/>
        <v>2.4523335240952302</v>
      </c>
      <c r="G2114" s="44">
        <f t="shared" si="193"/>
        <v>1.0002856959409601</v>
      </c>
      <c r="H2114" s="58">
        <f t="shared" si="197"/>
        <v>2.4388242748973399</v>
      </c>
    </row>
    <row r="2115" spans="1:8" x14ac:dyDescent="0.3">
      <c r="A2115" s="9">
        <v>43619</v>
      </c>
      <c r="B2115" s="37">
        <v>6.4</v>
      </c>
      <c r="C2115" s="16">
        <f t="shared" si="192"/>
        <v>1.0002462000000001</v>
      </c>
      <c r="D2115" s="16">
        <f t="shared" si="194"/>
        <v>2.24433322967614</v>
      </c>
      <c r="E2115" s="43">
        <f t="shared" si="195"/>
        <v>1.000273282</v>
      </c>
      <c r="F2115" s="57">
        <f t="shared" si="196"/>
        <v>2.4530037027053599</v>
      </c>
      <c r="G2115" s="44">
        <f t="shared" si="193"/>
        <v>1.0002856959409601</v>
      </c>
      <c r="H2115" s="58">
        <f t="shared" si="197"/>
        <v>2.4395210370933902</v>
      </c>
    </row>
    <row r="2116" spans="1:8" x14ac:dyDescent="0.3">
      <c r="A2116" s="9">
        <v>43620</v>
      </c>
      <c r="B2116" s="37">
        <v>6.4</v>
      </c>
      <c r="C2116" s="16">
        <f t="shared" ref="C2116:C2179" si="198">ROUND((1+B2116/100)^(1/252),8)</f>
        <v>1.0002462000000001</v>
      </c>
      <c r="D2116" s="16">
        <f t="shared" si="194"/>
        <v>2.2448857845172898</v>
      </c>
      <c r="E2116" s="43">
        <f t="shared" si="195"/>
        <v>1.000273282</v>
      </c>
      <c r="F2116" s="57">
        <f t="shared" si="196"/>
        <v>2.45367406446324</v>
      </c>
      <c r="G2116" s="44">
        <f t="shared" ref="G2116:G2179" si="199">ROUND((C2116)*((1+$G$1)^(1/252)),16)</f>
        <v>1.0002856959409601</v>
      </c>
      <c r="H2116" s="58">
        <f t="shared" si="197"/>
        <v>2.4402179983515699</v>
      </c>
    </row>
    <row r="2117" spans="1:8" x14ac:dyDescent="0.3">
      <c r="A2117" s="9">
        <v>43621</v>
      </c>
      <c r="B2117" s="37">
        <v>6.4</v>
      </c>
      <c r="C2117" s="16">
        <f t="shared" si="198"/>
        <v>1.0002462000000001</v>
      </c>
      <c r="D2117" s="16">
        <f t="shared" ref="D2117:D2180" si="200">TRUNC(D2116*(C2116),16)</f>
        <v>2.2454384753974401</v>
      </c>
      <c r="E2117" s="43">
        <f t="shared" ref="E2117:E2180" si="201">ROUND(1+(C2117-1)*$E$1,16)</f>
        <v>1.000273282</v>
      </c>
      <c r="F2117" s="57">
        <f t="shared" ref="F2117:F2180" si="202">TRUNC(F2116*E2116,16)</f>
        <v>2.4543446094189201</v>
      </c>
      <c r="G2117" s="44">
        <f t="shared" si="199"/>
        <v>1.0002856959409601</v>
      </c>
      <c r="H2117" s="58">
        <f t="shared" ref="H2117:H2180" si="203">TRUNC(H2116*G2116,16)</f>
        <v>2.4409151587287599</v>
      </c>
    </row>
    <row r="2118" spans="1:8" x14ac:dyDescent="0.3">
      <c r="A2118" s="9">
        <v>43622</v>
      </c>
      <c r="B2118" s="37">
        <v>6.4</v>
      </c>
      <c r="C2118" s="16">
        <f t="shared" si="198"/>
        <v>1.0002462000000001</v>
      </c>
      <c r="D2118" s="16">
        <f t="shared" si="200"/>
        <v>2.2459913023500802</v>
      </c>
      <c r="E2118" s="43">
        <f t="shared" si="201"/>
        <v>1.000273282</v>
      </c>
      <c r="F2118" s="57">
        <f t="shared" si="202"/>
        <v>2.4550153376224699</v>
      </c>
      <c r="G2118" s="44">
        <f t="shared" si="199"/>
        <v>1.0002856959409601</v>
      </c>
      <c r="H2118" s="58">
        <f t="shared" si="203"/>
        <v>2.4416125182818398</v>
      </c>
    </row>
    <row r="2119" spans="1:8" x14ac:dyDescent="0.3">
      <c r="A2119" s="9">
        <v>43623</v>
      </c>
      <c r="B2119" s="37">
        <v>6.4</v>
      </c>
      <c r="C2119" s="16">
        <f t="shared" si="198"/>
        <v>1.0002462000000001</v>
      </c>
      <c r="D2119" s="16">
        <f t="shared" si="200"/>
        <v>2.24654426540872</v>
      </c>
      <c r="E2119" s="43">
        <f t="shared" si="201"/>
        <v>1.000273282</v>
      </c>
      <c r="F2119" s="57">
        <f t="shared" si="202"/>
        <v>2.4556862491239699</v>
      </c>
      <c r="G2119" s="44">
        <f t="shared" si="199"/>
        <v>1.0002856959409601</v>
      </c>
      <c r="H2119" s="58">
        <f t="shared" si="203"/>
        <v>2.44231007706771</v>
      </c>
    </row>
    <row r="2120" spans="1:8" x14ac:dyDescent="0.3">
      <c r="A2120" s="9">
        <v>43626</v>
      </c>
      <c r="B2120" s="37">
        <v>6.4</v>
      </c>
      <c r="C2120" s="16">
        <f t="shared" si="198"/>
        <v>1.0002462000000001</v>
      </c>
      <c r="D2120" s="16">
        <f t="shared" si="200"/>
        <v>2.2470973646068599</v>
      </c>
      <c r="E2120" s="43">
        <f t="shared" si="201"/>
        <v>1.000273282</v>
      </c>
      <c r="F2120" s="57">
        <f t="shared" si="202"/>
        <v>2.4563573439735</v>
      </c>
      <c r="G2120" s="44">
        <f t="shared" si="199"/>
        <v>1.0002856959409601</v>
      </c>
      <c r="H2120" s="58">
        <f t="shared" si="203"/>
        <v>2.4430078351432898</v>
      </c>
    </row>
    <row r="2121" spans="1:8" x14ac:dyDescent="0.3">
      <c r="A2121" s="9">
        <v>43627</v>
      </c>
      <c r="B2121" s="37">
        <v>6.4</v>
      </c>
      <c r="C2121" s="16">
        <f t="shared" si="198"/>
        <v>1.0002462000000001</v>
      </c>
      <c r="D2121" s="16">
        <f t="shared" si="200"/>
        <v>2.2476505999780301</v>
      </c>
      <c r="E2121" s="43">
        <f t="shared" si="201"/>
        <v>1.000273282</v>
      </c>
      <c r="F2121" s="57">
        <f t="shared" si="202"/>
        <v>2.4570286222211801</v>
      </c>
      <c r="G2121" s="44">
        <f t="shared" si="199"/>
        <v>1.0002856959409601</v>
      </c>
      <c r="H2121" s="58">
        <f t="shared" si="203"/>
        <v>2.4437057925655199</v>
      </c>
    </row>
    <row r="2122" spans="1:8" x14ac:dyDescent="0.3">
      <c r="A2122" s="9">
        <v>43628</v>
      </c>
      <c r="B2122" s="37">
        <v>6.4</v>
      </c>
      <c r="C2122" s="16">
        <f t="shared" si="198"/>
        <v>1.0002462000000001</v>
      </c>
      <c r="D2122" s="16">
        <f t="shared" si="200"/>
        <v>2.24820397155574</v>
      </c>
      <c r="E2122" s="43">
        <f t="shared" si="201"/>
        <v>1.000273282</v>
      </c>
      <c r="F2122" s="57">
        <f t="shared" si="202"/>
        <v>2.4577000839171199</v>
      </c>
      <c r="G2122" s="44">
        <f t="shared" si="199"/>
        <v>1.0002856959409601</v>
      </c>
      <c r="H2122" s="58">
        <f t="shared" si="203"/>
        <v>2.4444039493913601</v>
      </c>
    </row>
    <row r="2123" spans="1:8" x14ac:dyDescent="0.3">
      <c r="A2123" s="9">
        <v>43629</v>
      </c>
      <c r="B2123" s="37">
        <v>6.4</v>
      </c>
      <c r="C2123" s="16">
        <f t="shared" si="198"/>
        <v>1.0002462000000001</v>
      </c>
      <c r="D2123" s="16">
        <f t="shared" si="200"/>
        <v>2.2487574793735399</v>
      </c>
      <c r="E2123" s="43">
        <f t="shared" si="201"/>
        <v>1.000273282</v>
      </c>
      <c r="F2123" s="57">
        <f t="shared" si="202"/>
        <v>2.45837172911145</v>
      </c>
      <c r="G2123" s="44">
        <f t="shared" si="199"/>
        <v>1.0002856959409601</v>
      </c>
      <c r="H2123" s="58">
        <f t="shared" si="203"/>
        <v>2.4451023056777701</v>
      </c>
    </row>
    <row r="2124" spans="1:8" x14ac:dyDescent="0.3">
      <c r="A2124" s="9">
        <v>43630</v>
      </c>
      <c r="B2124" s="37">
        <v>6.4</v>
      </c>
      <c r="C2124" s="16">
        <f t="shared" si="198"/>
        <v>1.0002462000000001</v>
      </c>
      <c r="D2124" s="16">
        <f t="shared" si="200"/>
        <v>2.2493111234649601</v>
      </c>
      <c r="E2124" s="43">
        <f t="shared" si="201"/>
        <v>1.000273282</v>
      </c>
      <c r="F2124" s="57">
        <f t="shared" si="202"/>
        <v>2.4590435578543199</v>
      </c>
      <c r="G2124" s="44">
        <f t="shared" si="199"/>
        <v>1.0002856959409601</v>
      </c>
      <c r="H2124" s="58">
        <f t="shared" si="203"/>
        <v>2.4458008614817301</v>
      </c>
    </row>
    <row r="2125" spans="1:8" x14ac:dyDescent="0.3">
      <c r="A2125" s="9">
        <v>43633</v>
      </c>
      <c r="B2125" s="37">
        <v>6.4</v>
      </c>
      <c r="C2125" s="16">
        <f t="shared" si="198"/>
        <v>1.0002462000000001</v>
      </c>
      <c r="D2125" s="16">
        <f t="shared" si="200"/>
        <v>2.2498649038635601</v>
      </c>
      <c r="E2125" s="43">
        <f t="shared" si="201"/>
        <v>1.000273282</v>
      </c>
      <c r="F2125" s="57">
        <f t="shared" si="202"/>
        <v>2.4597155701958999</v>
      </c>
      <c r="G2125" s="44">
        <f t="shared" si="199"/>
        <v>1.0002856959409601</v>
      </c>
      <c r="H2125" s="58">
        <f t="shared" si="203"/>
        <v>2.4464996168602502</v>
      </c>
    </row>
    <row r="2126" spans="1:8" x14ac:dyDescent="0.3">
      <c r="A2126" s="9">
        <v>43634</v>
      </c>
      <c r="B2126" s="37">
        <v>6.4</v>
      </c>
      <c r="C2126" s="16">
        <f t="shared" si="198"/>
        <v>1.0002462000000001</v>
      </c>
      <c r="D2126" s="16">
        <f t="shared" si="200"/>
        <v>2.2504188206028899</v>
      </c>
      <c r="E2126" s="43">
        <f t="shared" si="201"/>
        <v>1.000273282</v>
      </c>
      <c r="F2126" s="57">
        <f t="shared" si="202"/>
        <v>2.4603877661863498</v>
      </c>
      <c r="G2126" s="44">
        <f t="shared" si="199"/>
        <v>1.0002856959409601</v>
      </c>
      <c r="H2126" s="58">
        <f t="shared" si="203"/>
        <v>2.4471985718703499</v>
      </c>
    </row>
    <row r="2127" spans="1:8" x14ac:dyDescent="0.3">
      <c r="A2127" s="9">
        <v>43635</v>
      </c>
      <c r="B2127" s="37">
        <v>6.4</v>
      </c>
      <c r="C2127" s="16">
        <f t="shared" si="198"/>
        <v>1.0002462000000001</v>
      </c>
      <c r="D2127" s="16">
        <f t="shared" si="200"/>
        <v>2.25097287371652</v>
      </c>
      <c r="E2127" s="43">
        <f t="shared" si="201"/>
        <v>1.000273282</v>
      </c>
      <c r="F2127" s="57">
        <f t="shared" si="202"/>
        <v>2.4610601458758699</v>
      </c>
      <c r="G2127" s="44">
        <f t="shared" si="199"/>
        <v>1.0002856959409601</v>
      </c>
      <c r="H2127" s="58">
        <f t="shared" si="203"/>
        <v>2.4478977265690598</v>
      </c>
    </row>
    <row r="2128" spans="1:8" x14ac:dyDescent="0.3">
      <c r="A2128" s="9">
        <v>43637</v>
      </c>
      <c r="B2128" s="37">
        <v>6.4</v>
      </c>
      <c r="C2128" s="16">
        <f t="shared" si="198"/>
        <v>1.0002462000000001</v>
      </c>
      <c r="D2128" s="16">
        <f t="shared" si="200"/>
        <v>2.2515270632380302</v>
      </c>
      <c r="E2128" s="43">
        <f t="shared" si="201"/>
        <v>1.000273282</v>
      </c>
      <c r="F2128" s="57">
        <f t="shared" si="202"/>
        <v>2.4617327093146599</v>
      </c>
      <c r="G2128" s="44">
        <f t="shared" si="199"/>
        <v>1.0002856959409601</v>
      </c>
      <c r="H2128" s="58">
        <f t="shared" si="203"/>
        <v>2.4485970810134301</v>
      </c>
    </row>
    <row r="2129" spans="1:8" x14ac:dyDescent="0.3">
      <c r="A2129" s="9">
        <v>43640</v>
      </c>
      <c r="B2129" s="37">
        <v>6.4</v>
      </c>
      <c r="C2129" s="16">
        <f t="shared" si="198"/>
        <v>1.0002462000000001</v>
      </c>
      <c r="D2129" s="16">
        <f t="shared" si="200"/>
        <v>2.2520813892009999</v>
      </c>
      <c r="E2129" s="43">
        <f t="shared" si="201"/>
        <v>1.000273282</v>
      </c>
      <c r="F2129" s="57">
        <f t="shared" si="202"/>
        <v>2.4624054565529301</v>
      </c>
      <c r="G2129" s="44">
        <f t="shared" si="199"/>
        <v>1.0002856959409601</v>
      </c>
      <c r="H2129" s="58">
        <f t="shared" si="203"/>
        <v>2.4492966352605201</v>
      </c>
    </row>
    <row r="2130" spans="1:8" x14ac:dyDescent="0.3">
      <c r="A2130" s="9">
        <v>43641</v>
      </c>
      <c r="B2130" s="37">
        <v>6.4</v>
      </c>
      <c r="C2130" s="16">
        <f t="shared" si="198"/>
        <v>1.0002462000000001</v>
      </c>
      <c r="D2130" s="16">
        <f t="shared" si="200"/>
        <v>2.2526358516390199</v>
      </c>
      <c r="E2130" s="43">
        <f t="shared" si="201"/>
        <v>1.000273282</v>
      </c>
      <c r="F2130" s="57">
        <f t="shared" si="202"/>
        <v>2.4630783876409099</v>
      </c>
      <c r="G2130" s="44">
        <f t="shared" si="199"/>
        <v>1.0002856959409601</v>
      </c>
      <c r="H2130" s="58">
        <f t="shared" si="203"/>
        <v>2.4499963893674201</v>
      </c>
    </row>
    <row r="2131" spans="1:8" x14ac:dyDescent="0.3">
      <c r="A2131" s="9">
        <v>43642</v>
      </c>
      <c r="B2131" s="37">
        <v>6.4</v>
      </c>
      <c r="C2131" s="16">
        <f t="shared" si="198"/>
        <v>1.0002462000000001</v>
      </c>
      <c r="D2131" s="16">
        <f t="shared" si="200"/>
        <v>2.2531904505856901</v>
      </c>
      <c r="E2131" s="43">
        <f t="shared" si="201"/>
        <v>1.000273282</v>
      </c>
      <c r="F2131" s="57">
        <f t="shared" si="202"/>
        <v>2.4637515026288401</v>
      </c>
      <c r="G2131" s="44">
        <f t="shared" si="199"/>
        <v>1.0002856959409601</v>
      </c>
      <c r="H2131" s="58">
        <f t="shared" si="203"/>
        <v>2.4506963433912299</v>
      </c>
    </row>
    <row r="2132" spans="1:8" x14ac:dyDescent="0.3">
      <c r="A2132" s="9">
        <v>43643</v>
      </c>
      <c r="B2132" s="37">
        <v>6.4</v>
      </c>
      <c r="C2132" s="16">
        <f t="shared" si="198"/>
        <v>1.0002462000000001</v>
      </c>
      <c r="D2132" s="16">
        <f t="shared" si="200"/>
        <v>2.25374518607462</v>
      </c>
      <c r="E2132" s="43">
        <f t="shared" si="201"/>
        <v>1.000273282</v>
      </c>
      <c r="F2132" s="57">
        <f t="shared" si="202"/>
        <v>2.4644248015669801</v>
      </c>
      <c r="G2132" s="44">
        <f t="shared" si="199"/>
        <v>1.0002856959409601</v>
      </c>
      <c r="H2132" s="58">
        <f t="shared" si="203"/>
        <v>2.4513964973890601</v>
      </c>
    </row>
    <row r="2133" spans="1:8" x14ac:dyDescent="0.3">
      <c r="A2133" s="9">
        <v>43644</v>
      </c>
      <c r="B2133" s="37">
        <v>6.4</v>
      </c>
      <c r="C2133" s="16">
        <f t="shared" si="198"/>
        <v>1.0002462000000001</v>
      </c>
      <c r="D2133" s="16">
        <f t="shared" si="200"/>
        <v>2.2543000581394299</v>
      </c>
      <c r="E2133" s="43">
        <f t="shared" si="201"/>
        <v>1.000273282</v>
      </c>
      <c r="F2133" s="57">
        <f t="shared" si="202"/>
        <v>2.4650982845056002</v>
      </c>
      <c r="G2133" s="44">
        <f t="shared" si="199"/>
        <v>1.0002856959409601</v>
      </c>
      <c r="H2133" s="58">
        <f t="shared" si="203"/>
        <v>2.4520968514180499</v>
      </c>
    </row>
    <row r="2134" spans="1:8" x14ac:dyDescent="0.3">
      <c r="A2134" s="9">
        <v>43647</v>
      </c>
      <c r="B2134" s="37">
        <v>6.4</v>
      </c>
      <c r="C2134" s="16">
        <f t="shared" si="198"/>
        <v>1.0002462000000001</v>
      </c>
      <c r="D2134" s="16">
        <f t="shared" si="200"/>
        <v>2.2548550668137399</v>
      </c>
      <c r="E2134" s="43">
        <f t="shared" si="201"/>
        <v>1.000273282</v>
      </c>
      <c r="F2134" s="57">
        <f t="shared" si="202"/>
        <v>2.4657719514949901</v>
      </c>
      <c r="G2134" s="44">
        <f t="shared" si="199"/>
        <v>1.0002856959409601</v>
      </c>
      <c r="H2134" s="58">
        <f t="shared" si="203"/>
        <v>2.4527974055353399</v>
      </c>
    </row>
    <row r="2135" spans="1:8" x14ac:dyDescent="0.3">
      <c r="A2135" s="9">
        <v>43648</v>
      </c>
      <c r="B2135" s="37">
        <v>6.4</v>
      </c>
      <c r="C2135" s="16">
        <f t="shared" si="198"/>
        <v>1.0002462000000001</v>
      </c>
      <c r="D2135" s="16">
        <f t="shared" si="200"/>
        <v>2.2554102121311899</v>
      </c>
      <c r="E2135" s="43">
        <f t="shared" si="201"/>
        <v>1.000273282</v>
      </c>
      <c r="F2135" s="57">
        <f t="shared" si="202"/>
        <v>2.4664458025854401</v>
      </c>
      <c r="G2135" s="44">
        <f t="shared" si="199"/>
        <v>1.0002856959409601</v>
      </c>
      <c r="H2135" s="58">
        <f t="shared" si="203"/>
        <v>2.4534981597980998</v>
      </c>
    </row>
    <row r="2136" spans="1:8" x14ac:dyDescent="0.3">
      <c r="A2136" s="9">
        <v>43649</v>
      </c>
      <c r="B2136" s="37">
        <v>6.4</v>
      </c>
      <c r="C2136" s="16">
        <f t="shared" si="198"/>
        <v>1.0002462000000001</v>
      </c>
      <c r="D2136" s="16">
        <f t="shared" si="200"/>
        <v>2.2559654941254199</v>
      </c>
      <c r="E2136" s="43">
        <f t="shared" si="201"/>
        <v>1.000273282</v>
      </c>
      <c r="F2136" s="57">
        <f t="shared" si="202"/>
        <v>2.4671198378272599</v>
      </c>
      <c r="G2136" s="44">
        <f t="shared" si="199"/>
        <v>1.0002856959409601</v>
      </c>
      <c r="H2136" s="58">
        <f t="shared" si="203"/>
        <v>2.4541991142635098</v>
      </c>
    </row>
    <row r="2137" spans="1:8" x14ac:dyDescent="0.3">
      <c r="A2137" s="9">
        <v>43650</v>
      </c>
      <c r="B2137" s="37">
        <v>6.4</v>
      </c>
      <c r="C2137" s="16">
        <f t="shared" si="198"/>
        <v>1.0002462000000001</v>
      </c>
      <c r="D2137" s="16">
        <f t="shared" si="200"/>
        <v>2.2565209128300698</v>
      </c>
      <c r="E2137" s="43">
        <f t="shared" si="201"/>
        <v>1.000273282</v>
      </c>
      <c r="F2137" s="57">
        <f t="shared" si="202"/>
        <v>2.4677940572707802</v>
      </c>
      <c r="G2137" s="44">
        <f t="shared" si="199"/>
        <v>1.0002856959409601</v>
      </c>
      <c r="H2137" s="58">
        <f t="shared" si="203"/>
        <v>2.45490026898876</v>
      </c>
    </row>
    <row r="2138" spans="1:8" x14ac:dyDescent="0.3">
      <c r="A2138" s="9">
        <v>43651</v>
      </c>
      <c r="B2138" s="37">
        <v>6.4</v>
      </c>
      <c r="C2138" s="16">
        <f t="shared" si="198"/>
        <v>1.0002462000000001</v>
      </c>
      <c r="D2138" s="16">
        <f t="shared" si="200"/>
        <v>2.25707646827881</v>
      </c>
      <c r="E2138" s="43">
        <f t="shared" si="201"/>
        <v>1.000273282</v>
      </c>
      <c r="F2138" s="57">
        <f t="shared" si="202"/>
        <v>2.4684684609663399</v>
      </c>
      <c r="G2138" s="44">
        <f t="shared" si="199"/>
        <v>1.0002856959409601</v>
      </c>
      <c r="H2138" s="58">
        <f t="shared" si="203"/>
        <v>2.4556016240310701</v>
      </c>
    </row>
    <row r="2139" spans="1:8" x14ac:dyDescent="0.3">
      <c r="A2139" s="9">
        <v>43654</v>
      </c>
      <c r="B2139" s="37">
        <v>6.4</v>
      </c>
      <c r="C2139" s="16">
        <f t="shared" si="198"/>
        <v>1.0002462000000001</v>
      </c>
      <c r="D2139" s="16">
        <f t="shared" si="200"/>
        <v>2.2576321605052998</v>
      </c>
      <c r="E2139" s="43">
        <f t="shared" si="201"/>
        <v>1.000273282</v>
      </c>
      <c r="F2139" s="57">
        <f t="shared" si="202"/>
        <v>2.4691430489642898</v>
      </c>
      <c r="G2139" s="44">
        <f t="shared" si="199"/>
        <v>1.0002856959409601</v>
      </c>
      <c r="H2139" s="58">
        <f t="shared" si="203"/>
        <v>2.4563031794476702</v>
      </c>
    </row>
    <row r="2140" spans="1:8" x14ac:dyDescent="0.3">
      <c r="A2140" s="9">
        <v>43655</v>
      </c>
      <c r="B2140" s="37">
        <v>6.4</v>
      </c>
      <c r="C2140" s="16">
        <f t="shared" si="198"/>
        <v>1.0002462000000001</v>
      </c>
      <c r="D2140" s="16">
        <f t="shared" si="200"/>
        <v>2.2581879895432202</v>
      </c>
      <c r="E2140" s="43">
        <f t="shared" si="201"/>
        <v>1.000273282</v>
      </c>
      <c r="F2140" s="57">
        <f t="shared" si="202"/>
        <v>2.4698178213149999</v>
      </c>
      <c r="G2140" s="44">
        <f t="shared" si="199"/>
        <v>1.0002856959409601</v>
      </c>
      <c r="H2140" s="58">
        <f t="shared" si="203"/>
        <v>2.4570049352958101</v>
      </c>
    </row>
    <row r="2141" spans="1:8" x14ac:dyDescent="0.3">
      <c r="A2141" s="9">
        <v>43656</v>
      </c>
      <c r="B2141" s="37">
        <v>6.4</v>
      </c>
      <c r="C2141" s="16">
        <f t="shared" si="198"/>
        <v>1.0002462000000001</v>
      </c>
      <c r="D2141" s="16">
        <f t="shared" si="200"/>
        <v>2.2587439554262501</v>
      </c>
      <c r="E2141" s="43">
        <f t="shared" si="201"/>
        <v>1.000273282</v>
      </c>
      <c r="F2141" s="57">
        <f t="shared" si="202"/>
        <v>2.4704927780688402</v>
      </c>
      <c r="G2141" s="44">
        <f t="shared" si="199"/>
        <v>1.0002856959409601</v>
      </c>
      <c r="H2141" s="58">
        <f t="shared" si="203"/>
        <v>2.45770689163274</v>
      </c>
    </row>
    <row r="2142" spans="1:8" x14ac:dyDescent="0.3">
      <c r="A2142" s="9">
        <v>43657</v>
      </c>
      <c r="B2142" s="37">
        <v>6.4</v>
      </c>
      <c r="C2142" s="16">
        <f t="shared" si="198"/>
        <v>1.0002462000000001</v>
      </c>
      <c r="D2142" s="16">
        <f t="shared" si="200"/>
        <v>2.2593000581880802</v>
      </c>
      <c r="E2142" s="43">
        <f t="shared" si="201"/>
        <v>1.000273282</v>
      </c>
      <c r="F2142" s="57">
        <f t="shared" si="202"/>
        <v>2.4711679192762199</v>
      </c>
      <c r="G2142" s="44">
        <f t="shared" si="199"/>
        <v>1.0002856959409601</v>
      </c>
      <c r="H2142" s="58">
        <f t="shared" si="203"/>
        <v>2.4584090485157502</v>
      </c>
    </row>
    <row r="2143" spans="1:8" x14ac:dyDescent="0.3">
      <c r="A2143" s="9">
        <v>43658</v>
      </c>
      <c r="B2143" s="37">
        <v>6.4</v>
      </c>
      <c r="C2143" s="16">
        <f t="shared" si="198"/>
        <v>1.0002462000000001</v>
      </c>
      <c r="D2143" s="16">
        <f t="shared" si="200"/>
        <v>2.2598562978624099</v>
      </c>
      <c r="E2143" s="43">
        <f t="shared" si="201"/>
        <v>1.000273282</v>
      </c>
      <c r="F2143" s="57">
        <f t="shared" si="202"/>
        <v>2.4718432449875398</v>
      </c>
      <c r="G2143" s="44">
        <f t="shared" si="199"/>
        <v>1.0002856959409601</v>
      </c>
      <c r="H2143" s="58">
        <f t="shared" si="203"/>
        <v>2.4591114060021302</v>
      </c>
    </row>
    <row r="2144" spans="1:8" x14ac:dyDescent="0.3">
      <c r="A2144" s="9">
        <v>43661</v>
      </c>
      <c r="B2144" s="37">
        <v>6.4</v>
      </c>
      <c r="C2144" s="16">
        <f t="shared" si="198"/>
        <v>1.0002462000000001</v>
      </c>
      <c r="D2144" s="16">
        <f t="shared" si="200"/>
        <v>2.2604126744829398</v>
      </c>
      <c r="E2144" s="43">
        <f t="shared" si="201"/>
        <v>1.000273282</v>
      </c>
      <c r="F2144" s="57">
        <f t="shared" si="202"/>
        <v>2.47251875525322</v>
      </c>
      <c r="G2144" s="44">
        <f t="shared" si="199"/>
        <v>1.0002856959409601</v>
      </c>
      <c r="H2144" s="58">
        <f t="shared" si="203"/>
        <v>2.4598139641491898</v>
      </c>
    </row>
    <row r="2145" spans="1:8" x14ac:dyDescent="0.3">
      <c r="A2145" s="9">
        <v>43662</v>
      </c>
      <c r="B2145" s="37">
        <v>6.4</v>
      </c>
      <c r="C2145" s="16">
        <f t="shared" si="198"/>
        <v>1.0002462000000001</v>
      </c>
      <c r="D2145" s="16">
        <f t="shared" si="200"/>
        <v>2.2609691880834002</v>
      </c>
      <c r="E2145" s="43">
        <f t="shared" si="201"/>
        <v>1.000273282</v>
      </c>
      <c r="F2145" s="57">
        <f t="shared" si="202"/>
        <v>2.4731944501236902</v>
      </c>
      <c r="G2145" s="44">
        <f t="shared" si="199"/>
        <v>1.0002856959409601</v>
      </c>
      <c r="H2145" s="58">
        <f t="shared" si="203"/>
        <v>2.4605167230142602</v>
      </c>
    </row>
    <row r="2146" spans="1:8" x14ac:dyDescent="0.3">
      <c r="A2146" s="9">
        <v>43663</v>
      </c>
      <c r="B2146" s="37">
        <v>6.4</v>
      </c>
      <c r="C2146" s="16">
        <f t="shared" si="198"/>
        <v>1.0002462000000001</v>
      </c>
      <c r="D2146" s="16">
        <f t="shared" si="200"/>
        <v>2.2615258386975099</v>
      </c>
      <c r="E2146" s="43">
        <f t="shared" si="201"/>
        <v>1.000273282</v>
      </c>
      <c r="F2146" s="57">
        <f t="shared" si="202"/>
        <v>2.4738703296494098</v>
      </c>
      <c r="G2146" s="44">
        <f t="shared" si="199"/>
        <v>1.0002856959409601</v>
      </c>
      <c r="H2146" s="58">
        <f t="shared" si="203"/>
        <v>2.4612196826546899</v>
      </c>
    </row>
    <row r="2147" spans="1:8" x14ac:dyDescent="0.3">
      <c r="A2147" s="9">
        <v>43664</v>
      </c>
      <c r="B2147" s="37">
        <v>6.4</v>
      </c>
      <c r="C2147" s="16">
        <f t="shared" si="198"/>
        <v>1.0002462000000001</v>
      </c>
      <c r="D2147" s="16">
        <f t="shared" si="200"/>
        <v>2.2620826263590001</v>
      </c>
      <c r="E2147" s="43">
        <f t="shared" si="201"/>
        <v>1.000273282</v>
      </c>
      <c r="F2147" s="57">
        <f t="shared" si="202"/>
        <v>2.4745463938808401</v>
      </c>
      <c r="G2147" s="44">
        <f t="shared" si="199"/>
        <v>1.0002856959409601</v>
      </c>
      <c r="H2147" s="58">
        <f t="shared" si="203"/>
        <v>2.4619228431278399</v>
      </c>
    </row>
    <row r="2148" spans="1:8" x14ac:dyDescent="0.3">
      <c r="A2148" s="9">
        <v>43665</v>
      </c>
      <c r="B2148" s="37">
        <v>6.4</v>
      </c>
      <c r="C2148" s="16">
        <f t="shared" si="198"/>
        <v>1.0002462000000001</v>
      </c>
      <c r="D2148" s="16">
        <f t="shared" si="200"/>
        <v>2.2626395511016102</v>
      </c>
      <c r="E2148" s="43">
        <f t="shared" si="201"/>
        <v>1.000273282</v>
      </c>
      <c r="F2148" s="57">
        <f t="shared" si="202"/>
        <v>2.4752226428684501</v>
      </c>
      <c r="G2148" s="44">
        <f t="shared" si="199"/>
        <v>1.0002856959409601</v>
      </c>
      <c r="H2148" s="58">
        <f t="shared" si="203"/>
        <v>2.4626262044910798</v>
      </c>
    </row>
    <row r="2149" spans="1:8" x14ac:dyDescent="0.3">
      <c r="A2149" s="9">
        <v>43668</v>
      </c>
      <c r="B2149" s="37">
        <v>6.4</v>
      </c>
      <c r="C2149" s="16">
        <f t="shared" si="198"/>
        <v>1.0002462000000001</v>
      </c>
      <c r="D2149" s="16">
        <f t="shared" si="200"/>
        <v>2.2631966129590899</v>
      </c>
      <c r="E2149" s="43">
        <f t="shared" si="201"/>
        <v>1.000273282</v>
      </c>
      <c r="F2149" s="57">
        <f t="shared" si="202"/>
        <v>2.4758990766627398</v>
      </c>
      <c r="G2149" s="44">
        <f t="shared" si="199"/>
        <v>1.0002856959409601</v>
      </c>
      <c r="H2149" s="58">
        <f t="shared" si="203"/>
        <v>2.4633297668018002</v>
      </c>
    </row>
    <row r="2150" spans="1:8" x14ac:dyDescent="0.3">
      <c r="A2150" s="9">
        <v>43669</v>
      </c>
      <c r="B2150" s="37">
        <v>6.4</v>
      </c>
      <c r="C2150" s="16">
        <f t="shared" si="198"/>
        <v>1.0002462000000001</v>
      </c>
      <c r="D2150" s="16">
        <f t="shared" si="200"/>
        <v>2.2637538119651999</v>
      </c>
      <c r="E2150" s="43">
        <f t="shared" si="201"/>
        <v>1.000273282</v>
      </c>
      <c r="F2150" s="57">
        <f t="shared" si="202"/>
        <v>2.4765756953142102</v>
      </c>
      <c r="G2150" s="44">
        <f t="shared" si="199"/>
        <v>1.0002856959409601</v>
      </c>
      <c r="H2150" s="58">
        <f t="shared" si="203"/>
        <v>2.4640335301174199</v>
      </c>
    </row>
    <row r="2151" spans="1:8" x14ac:dyDescent="0.3">
      <c r="A2151" s="9">
        <v>43670</v>
      </c>
      <c r="B2151" s="37">
        <v>6.4</v>
      </c>
      <c r="C2151" s="16">
        <f t="shared" si="198"/>
        <v>1.0002462000000001</v>
      </c>
      <c r="D2151" s="16">
        <f t="shared" si="200"/>
        <v>2.2643111481537099</v>
      </c>
      <c r="E2151" s="43">
        <f t="shared" si="201"/>
        <v>1.000273282</v>
      </c>
      <c r="F2151" s="57">
        <f t="shared" si="202"/>
        <v>2.4772524988733799</v>
      </c>
      <c r="G2151" s="44">
        <f t="shared" si="199"/>
        <v>1.0002856959409601</v>
      </c>
      <c r="H2151" s="58">
        <f t="shared" si="203"/>
        <v>2.4647374944953602</v>
      </c>
    </row>
    <row r="2152" spans="1:8" x14ac:dyDescent="0.3">
      <c r="A2152" s="9">
        <v>43671</v>
      </c>
      <c r="B2152" s="37">
        <v>6.4</v>
      </c>
      <c r="C2152" s="16">
        <f t="shared" si="198"/>
        <v>1.0002462000000001</v>
      </c>
      <c r="D2152" s="16">
        <f t="shared" si="200"/>
        <v>2.26486862155839</v>
      </c>
      <c r="E2152" s="43">
        <f t="shared" si="201"/>
        <v>1.000273282</v>
      </c>
      <c r="F2152" s="57">
        <f t="shared" si="202"/>
        <v>2.4779294873907798</v>
      </c>
      <c r="G2152" s="44">
        <f t="shared" si="199"/>
        <v>1.0002856959409601</v>
      </c>
      <c r="H2152" s="58">
        <f t="shared" si="203"/>
        <v>2.4654416599930702</v>
      </c>
    </row>
    <row r="2153" spans="1:8" x14ac:dyDescent="0.3">
      <c r="A2153" s="9">
        <v>43672</v>
      </c>
      <c r="B2153" s="37">
        <v>6.4</v>
      </c>
      <c r="C2153" s="16">
        <f t="shared" si="198"/>
        <v>1.0002462000000001</v>
      </c>
      <c r="D2153" s="16">
        <f t="shared" si="200"/>
        <v>2.2654262322130201</v>
      </c>
      <c r="E2153" s="43">
        <f t="shared" si="201"/>
        <v>1.000273282</v>
      </c>
      <c r="F2153" s="57">
        <f t="shared" si="202"/>
        <v>2.4786066609169501</v>
      </c>
      <c r="G2153" s="44">
        <f t="shared" si="199"/>
        <v>1.0002856959409601</v>
      </c>
      <c r="H2153" s="58">
        <f t="shared" si="203"/>
        <v>2.466146026668</v>
      </c>
    </row>
    <row r="2154" spans="1:8" x14ac:dyDescent="0.3">
      <c r="A2154" s="9">
        <v>43675</v>
      </c>
      <c r="B2154" s="37">
        <v>6.4</v>
      </c>
      <c r="C2154" s="16">
        <f t="shared" si="198"/>
        <v>1.0002462000000001</v>
      </c>
      <c r="D2154" s="16">
        <f t="shared" si="200"/>
        <v>2.2659839801513901</v>
      </c>
      <c r="E2154" s="43">
        <f t="shared" si="201"/>
        <v>1.000273282</v>
      </c>
      <c r="F2154" s="57">
        <f t="shared" si="202"/>
        <v>2.4792840195024599</v>
      </c>
      <c r="G2154" s="44">
        <f t="shared" si="199"/>
        <v>1.0002856959409601</v>
      </c>
      <c r="H2154" s="58">
        <f t="shared" si="203"/>
        <v>2.4668505945776298</v>
      </c>
    </row>
    <row r="2155" spans="1:8" x14ac:dyDescent="0.3">
      <c r="A2155" s="9">
        <v>43676</v>
      </c>
      <c r="B2155" s="37">
        <v>6.4</v>
      </c>
      <c r="C2155" s="16">
        <f t="shared" si="198"/>
        <v>1.0002462000000001</v>
      </c>
      <c r="D2155" s="16">
        <f t="shared" si="200"/>
        <v>2.2665418654073002</v>
      </c>
      <c r="E2155" s="43">
        <f t="shared" si="201"/>
        <v>1.000273282</v>
      </c>
      <c r="F2155" s="57">
        <f t="shared" si="202"/>
        <v>2.4799615631978802</v>
      </c>
      <c r="G2155" s="44">
        <f t="shared" si="199"/>
        <v>1.0002856959409601</v>
      </c>
      <c r="H2155" s="58">
        <f t="shared" si="203"/>
        <v>2.4675553637794598</v>
      </c>
    </row>
    <row r="2156" spans="1:8" x14ac:dyDescent="0.3">
      <c r="A2156" s="9">
        <v>43677</v>
      </c>
      <c r="B2156" s="37">
        <v>6.4</v>
      </c>
      <c r="C2156" s="16">
        <f t="shared" si="198"/>
        <v>1.0002462000000001</v>
      </c>
      <c r="D2156" s="16">
        <f t="shared" si="200"/>
        <v>2.2670998880145601</v>
      </c>
      <c r="E2156" s="43">
        <f t="shared" si="201"/>
        <v>1.000273282</v>
      </c>
      <c r="F2156" s="57">
        <f t="shared" si="202"/>
        <v>2.4806392920537901</v>
      </c>
      <c r="G2156" s="44">
        <f t="shared" si="199"/>
        <v>1.0002856959409601</v>
      </c>
      <c r="H2156" s="58">
        <f t="shared" si="203"/>
        <v>2.4682603343309899</v>
      </c>
    </row>
    <row r="2157" spans="1:8" x14ac:dyDescent="0.3">
      <c r="A2157" s="9">
        <v>43678</v>
      </c>
      <c r="B2157" s="37">
        <v>5.9</v>
      </c>
      <c r="C2157" s="16">
        <f t="shared" si="198"/>
        <v>1.00022751</v>
      </c>
      <c r="D2157" s="16">
        <f t="shared" si="200"/>
        <v>2.2676580480069899</v>
      </c>
      <c r="E2157" s="43">
        <f t="shared" si="201"/>
        <v>1.0002525361000001</v>
      </c>
      <c r="F2157" s="57">
        <f t="shared" si="202"/>
        <v>2.4813172061208002</v>
      </c>
      <c r="G2157" s="44">
        <f t="shared" si="199"/>
        <v>1.0002670052029601</v>
      </c>
      <c r="H2157" s="58">
        <f t="shared" si="203"/>
        <v>2.4689655062897402</v>
      </c>
    </row>
    <row r="2158" spans="1:8" x14ac:dyDescent="0.3">
      <c r="A2158" s="9">
        <v>43679</v>
      </c>
      <c r="B2158" s="37">
        <v>5.9</v>
      </c>
      <c r="C2158" s="16">
        <f t="shared" si="198"/>
        <v>1.00022751</v>
      </c>
      <c r="D2158" s="16">
        <f t="shared" si="200"/>
        <v>2.2681739628894899</v>
      </c>
      <c r="E2158" s="43">
        <f t="shared" si="201"/>
        <v>1.0002525361000001</v>
      </c>
      <c r="F2158" s="57">
        <f t="shared" si="202"/>
        <v>2.4819438282909001</v>
      </c>
      <c r="G2158" s="44">
        <f t="shared" si="199"/>
        <v>1.0002670052029601</v>
      </c>
      <c r="H2158" s="58">
        <f t="shared" si="203"/>
        <v>2.4696247329258498</v>
      </c>
    </row>
    <row r="2159" spans="1:8" x14ac:dyDescent="0.3">
      <c r="A2159" s="9">
        <v>43682</v>
      </c>
      <c r="B2159" s="37">
        <v>5.9</v>
      </c>
      <c r="C2159" s="16">
        <f t="shared" si="198"/>
        <v>1.00022751</v>
      </c>
      <c r="D2159" s="16">
        <f t="shared" si="200"/>
        <v>2.2686899951477901</v>
      </c>
      <c r="E2159" s="43">
        <f t="shared" si="201"/>
        <v>1.0002525361000001</v>
      </c>
      <c r="F2159" s="57">
        <f t="shared" si="202"/>
        <v>2.48257060870572</v>
      </c>
      <c r="G2159" s="44">
        <f t="shared" si="199"/>
        <v>1.0002670052029601</v>
      </c>
      <c r="H2159" s="58">
        <f t="shared" si="203"/>
        <v>2.4702841355789</v>
      </c>
    </row>
    <row r="2160" spans="1:8" x14ac:dyDescent="0.3">
      <c r="A2160" s="9">
        <v>43683</v>
      </c>
      <c r="B2160" s="37">
        <v>5.9</v>
      </c>
      <c r="C2160" s="16">
        <f t="shared" si="198"/>
        <v>1.00022751</v>
      </c>
      <c r="D2160" s="16">
        <f t="shared" si="200"/>
        <v>2.2692061448085901</v>
      </c>
      <c r="E2160" s="43">
        <f t="shared" si="201"/>
        <v>1.0002525361000001</v>
      </c>
      <c r="F2160" s="57">
        <f t="shared" si="202"/>
        <v>2.4831975474052199</v>
      </c>
      <c r="G2160" s="44">
        <f t="shared" si="199"/>
        <v>1.0002670052029601</v>
      </c>
      <c r="H2160" s="58">
        <f t="shared" si="203"/>
        <v>2.4709437142958901</v>
      </c>
    </row>
    <row r="2161" spans="1:8" x14ac:dyDescent="0.3">
      <c r="A2161" s="9">
        <v>43684</v>
      </c>
      <c r="B2161" s="37">
        <v>5.9</v>
      </c>
      <c r="C2161" s="16">
        <f t="shared" si="198"/>
        <v>1.00022751</v>
      </c>
      <c r="D2161" s="16">
        <f t="shared" si="200"/>
        <v>2.2697224118985999</v>
      </c>
      <c r="E2161" s="43">
        <f t="shared" si="201"/>
        <v>1.0002525361000001</v>
      </c>
      <c r="F2161" s="57">
        <f t="shared" si="202"/>
        <v>2.4838246444293701</v>
      </c>
      <c r="G2161" s="44">
        <f t="shared" si="199"/>
        <v>1.0002670052029601</v>
      </c>
      <c r="H2161" s="58">
        <f t="shared" si="203"/>
        <v>2.47160346912383</v>
      </c>
    </row>
    <row r="2162" spans="1:8" x14ac:dyDescent="0.3">
      <c r="A2162" s="9">
        <v>43685</v>
      </c>
      <c r="B2162" s="37">
        <v>5.9</v>
      </c>
      <c r="C2162" s="16">
        <f t="shared" si="198"/>
        <v>1.00022751</v>
      </c>
      <c r="D2162" s="16">
        <f t="shared" si="200"/>
        <v>2.2702387964445299</v>
      </c>
      <c r="E2162" s="43">
        <f t="shared" si="201"/>
        <v>1.0002525361000001</v>
      </c>
      <c r="F2162" s="57">
        <f t="shared" si="202"/>
        <v>2.4844518998181599</v>
      </c>
      <c r="G2162" s="44">
        <f t="shared" si="199"/>
        <v>1.0002670052029601</v>
      </c>
      <c r="H2162" s="58">
        <f t="shared" si="203"/>
        <v>2.4722634001097399</v>
      </c>
    </row>
    <row r="2163" spans="1:8" x14ac:dyDescent="0.3">
      <c r="A2163" s="9">
        <v>43686</v>
      </c>
      <c r="B2163" s="37">
        <v>5.9</v>
      </c>
      <c r="C2163" s="16">
        <f t="shared" si="198"/>
        <v>1.00022751</v>
      </c>
      <c r="D2163" s="16">
        <f t="shared" si="200"/>
        <v>2.2707552984731101</v>
      </c>
      <c r="E2163" s="43">
        <f t="shared" si="201"/>
        <v>1.0002525361000001</v>
      </c>
      <c r="F2163" s="57">
        <f t="shared" si="202"/>
        <v>2.4850793136115801</v>
      </c>
      <c r="G2163" s="44">
        <f t="shared" si="199"/>
        <v>1.0002670052029601</v>
      </c>
      <c r="H2163" s="58">
        <f t="shared" si="203"/>
        <v>2.4729235073006599</v>
      </c>
    </row>
    <row r="2164" spans="1:8" x14ac:dyDescent="0.3">
      <c r="A2164" s="9">
        <v>43689</v>
      </c>
      <c r="B2164" s="37">
        <v>5.9</v>
      </c>
      <c r="C2164" s="16">
        <f t="shared" si="198"/>
        <v>1.00022751</v>
      </c>
      <c r="D2164" s="16">
        <f t="shared" si="200"/>
        <v>2.2712719180110699</v>
      </c>
      <c r="E2164" s="43">
        <f t="shared" si="201"/>
        <v>1.0002525361000001</v>
      </c>
      <c r="F2164" s="57">
        <f t="shared" si="202"/>
        <v>2.4857068858496301</v>
      </c>
      <c r="G2164" s="44">
        <f t="shared" si="199"/>
        <v>1.0002670052029601</v>
      </c>
      <c r="H2164" s="58">
        <f t="shared" si="203"/>
        <v>2.4735837907436302</v>
      </c>
    </row>
    <row r="2165" spans="1:8" x14ac:dyDescent="0.3">
      <c r="A2165" s="9">
        <v>43690</v>
      </c>
      <c r="B2165" s="37">
        <v>5.9</v>
      </c>
      <c r="C2165" s="16">
        <f t="shared" si="198"/>
        <v>1.00022751</v>
      </c>
      <c r="D2165" s="16">
        <f t="shared" si="200"/>
        <v>2.2717886550851398</v>
      </c>
      <c r="E2165" s="43">
        <f t="shared" si="201"/>
        <v>1.0002525361000001</v>
      </c>
      <c r="F2165" s="57">
        <f t="shared" si="202"/>
        <v>2.4863346165723299</v>
      </c>
      <c r="G2165" s="44">
        <f t="shared" si="199"/>
        <v>1.0002670052029601</v>
      </c>
      <c r="H2165" s="58">
        <f t="shared" si="203"/>
        <v>2.4742442504857198</v>
      </c>
    </row>
    <row r="2166" spans="1:8" x14ac:dyDescent="0.3">
      <c r="A2166" s="9">
        <v>43691</v>
      </c>
      <c r="B2166" s="37">
        <v>5.9</v>
      </c>
      <c r="C2166" s="16">
        <f t="shared" si="198"/>
        <v>1.00022751</v>
      </c>
      <c r="D2166" s="16">
        <f t="shared" si="200"/>
        <v>2.2723055097220599</v>
      </c>
      <c r="E2166" s="43">
        <f t="shared" si="201"/>
        <v>1.0002525361000001</v>
      </c>
      <c r="F2166" s="57">
        <f t="shared" si="202"/>
        <v>2.4869625058196898</v>
      </c>
      <c r="G2166" s="44">
        <f t="shared" si="199"/>
        <v>1.0002670052029601</v>
      </c>
      <c r="H2166" s="58">
        <f t="shared" si="203"/>
        <v>2.4749048865739902</v>
      </c>
    </row>
    <row r="2167" spans="1:8" x14ac:dyDescent="0.3">
      <c r="A2167" s="9">
        <v>43692</v>
      </c>
      <c r="B2167" s="37">
        <v>5.9</v>
      </c>
      <c r="C2167" s="16">
        <f t="shared" si="198"/>
        <v>1.00022751</v>
      </c>
      <c r="D2167" s="16">
        <f t="shared" si="200"/>
        <v>2.2728224819485798</v>
      </c>
      <c r="E2167" s="43">
        <f t="shared" si="201"/>
        <v>1.0002525361000001</v>
      </c>
      <c r="F2167" s="57">
        <f t="shared" si="202"/>
        <v>2.48759055363176</v>
      </c>
      <c r="G2167" s="44">
        <f t="shared" si="199"/>
        <v>1.0002670052029601</v>
      </c>
      <c r="H2167" s="58">
        <f t="shared" si="203"/>
        <v>2.4755656990555401</v>
      </c>
    </row>
    <row r="2168" spans="1:8" x14ac:dyDescent="0.3">
      <c r="A2168" s="9">
        <v>43693</v>
      </c>
      <c r="B2168" s="37">
        <v>5.9</v>
      </c>
      <c r="C2168" s="16">
        <f t="shared" si="198"/>
        <v>1.00022751</v>
      </c>
      <c r="D2168" s="16">
        <f t="shared" si="200"/>
        <v>2.2733395717914502</v>
      </c>
      <c r="E2168" s="43">
        <f t="shared" si="201"/>
        <v>1.0002525361000001</v>
      </c>
      <c r="F2168" s="57">
        <f t="shared" si="202"/>
        <v>2.4882187600485701</v>
      </c>
      <c r="G2168" s="44">
        <f t="shared" si="199"/>
        <v>1.0002670052029601</v>
      </c>
      <c r="H2168" s="58">
        <f t="shared" si="203"/>
        <v>2.4762266879774599</v>
      </c>
    </row>
    <row r="2169" spans="1:8" x14ac:dyDescent="0.3">
      <c r="A2169" s="9">
        <v>43696</v>
      </c>
      <c r="B2169" s="37">
        <v>5.9</v>
      </c>
      <c r="C2169" s="16">
        <f t="shared" si="198"/>
        <v>1.00022751</v>
      </c>
      <c r="D2169" s="16">
        <f t="shared" si="200"/>
        <v>2.27385677927743</v>
      </c>
      <c r="E2169" s="43">
        <f t="shared" si="201"/>
        <v>1.0002525361000001</v>
      </c>
      <c r="F2169" s="57">
        <f t="shared" si="202"/>
        <v>2.4888471251101798</v>
      </c>
      <c r="G2169" s="44">
        <f t="shared" si="199"/>
        <v>1.0002670052029601</v>
      </c>
      <c r="H2169" s="58">
        <f t="shared" si="203"/>
        <v>2.4768878533868599</v>
      </c>
    </row>
    <row r="2170" spans="1:8" x14ac:dyDescent="0.3">
      <c r="A2170" s="9">
        <v>43697</v>
      </c>
      <c r="B2170" s="37">
        <v>5.9</v>
      </c>
      <c r="C2170" s="16">
        <f t="shared" si="198"/>
        <v>1.00022751</v>
      </c>
      <c r="D2170" s="16">
        <f t="shared" si="200"/>
        <v>2.2743741044332801</v>
      </c>
      <c r="E2170" s="43">
        <f t="shared" si="201"/>
        <v>1.0002525361000001</v>
      </c>
      <c r="F2170" s="57">
        <f t="shared" si="202"/>
        <v>2.4894756488566498</v>
      </c>
      <c r="G2170" s="44">
        <f t="shared" si="199"/>
        <v>1.0002670052029601</v>
      </c>
      <c r="H2170" s="58">
        <f t="shared" si="203"/>
        <v>2.4775491953308602</v>
      </c>
    </row>
    <row r="2171" spans="1:8" x14ac:dyDescent="0.3">
      <c r="A2171" s="9">
        <v>43698</v>
      </c>
      <c r="B2171" s="37">
        <v>5.9</v>
      </c>
      <c r="C2171" s="16">
        <f t="shared" si="198"/>
        <v>1.00022751</v>
      </c>
      <c r="D2171" s="16">
        <f t="shared" si="200"/>
        <v>2.27489154728578</v>
      </c>
      <c r="E2171" s="43">
        <f t="shared" si="201"/>
        <v>1.0002525361000001</v>
      </c>
      <c r="F2171" s="57">
        <f t="shared" si="202"/>
        <v>2.4901043313280602</v>
      </c>
      <c r="G2171" s="44">
        <f t="shared" si="199"/>
        <v>1.0002670052029601</v>
      </c>
      <c r="H2171" s="58">
        <f t="shared" si="203"/>
        <v>2.4782107138565999</v>
      </c>
    </row>
    <row r="2172" spans="1:8" x14ac:dyDescent="0.3">
      <c r="A2172" s="9">
        <v>43699</v>
      </c>
      <c r="B2172" s="37">
        <v>5.9</v>
      </c>
      <c r="C2172" s="16">
        <f t="shared" si="198"/>
        <v>1.00022751</v>
      </c>
      <c r="D2172" s="16">
        <f t="shared" si="200"/>
        <v>2.2754091078616998</v>
      </c>
      <c r="E2172" s="43">
        <f t="shared" si="201"/>
        <v>1.0002525361000001</v>
      </c>
      <c r="F2172" s="57">
        <f t="shared" si="202"/>
        <v>2.4907331725644899</v>
      </c>
      <c r="G2172" s="44">
        <f t="shared" si="199"/>
        <v>1.0002670052029601</v>
      </c>
      <c r="H2172" s="58">
        <f t="shared" si="203"/>
        <v>2.4788724090112302</v>
      </c>
    </row>
    <row r="2173" spans="1:8" x14ac:dyDescent="0.3">
      <c r="A2173" s="9">
        <v>43700</v>
      </c>
      <c r="B2173" s="37">
        <v>5.9</v>
      </c>
      <c r="C2173" s="16">
        <f t="shared" si="198"/>
        <v>1.00022751</v>
      </c>
      <c r="D2173" s="16">
        <f t="shared" si="200"/>
        <v>2.2759267861878301</v>
      </c>
      <c r="E2173" s="43">
        <f t="shared" si="201"/>
        <v>1.0002525361000001</v>
      </c>
      <c r="F2173" s="57">
        <f t="shared" si="202"/>
        <v>2.49136217260603</v>
      </c>
      <c r="G2173" s="44">
        <f t="shared" si="199"/>
        <v>1.0002670052029601</v>
      </c>
      <c r="H2173" s="58">
        <f t="shared" si="203"/>
        <v>2.4795342808419099</v>
      </c>
    </row>
    <row r="2174" spans="1:8" x14ac:dyDescent="0.3">
      <c r="A2174" s="9">
        <v>43703</v>
      </c>
      <c r="B2174" s="37">
        <v>5.9</v>
      </c>
      <c r="C2174" s="16">
        <f t="shared" si="198"/>
        <v>1.00022751</v>
      </c>
      <c r="D2174" s="16">
        <f t="shared" si="200"/>
        <v>2.27644458229096</v>
      </c>
      <c r="E2174" s="43">
        <f t="shared" si="201"/>
        <v>1.0002525361000001</v>
      </c>
      <c r="F2174" s="57">
        <f t="shared" si="202"/>
        <v>2.4919913314927902</v>
      </c>
      <c r="G2174" s="44">
        <f t="shared" si="199"/>
        <v>1.0002670052029601</v>
      </c>
      <c r="H2174" s="58">
        <f t="shared" si="203"/>
        <v>2.48019632939581</v>
      </c>
    </row>
    <row r="2175" spans="1:8" x14ac:dyDescent="0.3">
      <c r="A2175" s="9">
        <v>43704</v>
      </c>
      <c r="B2175" s="37">
        <v>5.9</v>
      </c>
      <c r="C2175" s="16">
        <f t="shared" si="198"/>
        <v>1.00022751</v>
      </c>
      <c r="D2175" s="16">
        <f t="shared" si="200"/>
        <v>2.2769624961978798</v>
      </c>
      <c r="E2175" s="43">
        <f t="shared" si="201"/>
        <v>1.0002525361000001</v>
      </c>
      <c r="F2175" s="57">
        <f t="shared" si="202"/>
        <v>2.4926206492648801</v>
      </c>
      <c r="G2175" s="44">
        <f t="shared" si="199"/>
        <v>1.0002670052029601</v>
      </c>
      <c r="H2175" s="58">
        <f t="shared" si="203"/>
        <v>2.4808585547201201</v>
      </c>
    </row>
    <row r="2176" spans="1:8" x14ac:dyDescent="0.3">
      <c r="A2176" s="9">
        <v>43705</v>
      </c>
      <c r="B2176" s="37">
        <v>5.9</v>
      </c>
      <c r="C2176" s="16">
        <f t="shared" si="198"/>
        <v>1.00022751</v>
      </c>
      <c r="D2176" s="16">
        <f t="shared" si="200"/>
        <v>2.2774805279353898</v>
      </c>
      <c r="E2176" s="43">
        <f t="shared" si="201"/>
        <v>1.0002525361000001</v>
      </c>
      <c r="F2176" s="57">
        <f t="shared" si="202"/>
        <v>2.49325012596243</v>
      </c>
      <c r="G2176" s="44">
        <f t="shared" si="199"/>
        <v>1.0002670052029601</v>
      </c>
      <c r="H2176" s="58">
        <f t="shared" si="203"/>
        <v>2.48152095686204</v>
      </c>
    </row>
    <row r="2177" spans="1:8" x14ac:dyDescent="0.3">
      <c r="A2177" s="9">
        <v>43706</v>
      </c>
      <c r="B2177" s="37">
        <v>5.9</v>
      </c>
      <c r="C2177" s="16">
        <f t="shared" si="198"/>
        <v>1.00022751</v>
      </c>
      <c r="D2177" s="16">
        <f t="shared" si="200"/>
        <v>2.2779986775303001</v>
      </c>
      <c r="E2177" s="43">
        <f t="shared" si="201"/>
        <v>1.0002525361000001</v>
      </c>
      <c r="F2177" s="57">
        <f t="shared" si="202"/>
        <v>2.4938797616255699</v>
      </c>
      <c r="G2177" s="44">
        <f t="shared" si="199"/>
        <v>1.0002670052029601</v>
      </c>
      <c r="H2177" s="58">
        <f t="shared" si="203"/>
        <v>2.48218353586878</v>
      </c>
    </row>
    <row r="2178" spans="1:8" x14ac:dyDescent="0.3">
      <c r="A2178" s="9">
        <v>43707</v>
      </c>
      <c r="B2178" s="37">
        <v>5.9</v>
      </c>
      <c r="C2178" s="16">
        <f t="shared" si="198"/>
        <v>1.00022751</v>
      </c>
      <c r="D2178" s="16">
        <f t="shared" si="200"/>
        <v>2.27851694500943</v>
      </c>
      <c r="E2178" s="43">
        <f t="shared" si="201"/>
        <v>1.0002525361000001</v>
      </c>
      <c r="F2178" s="57">
        <f t="shared" si="202"/>
        <v>2.4945095562944402</v>
      </c>
      <c r="G2178" s="44">
        <f t="shared" si="199"/>
        <v>1.0002670052029601</v>
      </c>
      <c r="H2178" s="58">
        <f t="shared" si="203"/>
        <v>2.4828462917875598</v>
      </c>
    </row>
    <row r="2179" spans="1:8" x14ac:dyDescent="0.3">
      <c r="A2179" s="9">
        <v>43710</v>
      </c>
      <c r="B2179" s="37">
        <v>5.9</v>
      </c>
      <c r="C2179" s="16">
        <f t="shared" si="198"/>
        <v>1.00022751</v>
      </c>
      <c r="D2179" s="16">
        <f t="shared" si="200"/>
        <v>2.2790353303995898</v>
      </c>
      <c r="E2179" s="43">
        <f t="shared" si="201"/>
        <v>1.0002525361000001</v>
      </c>
      <c r="F2179" s="57">
        <f t="shared" si="202"/>
        <v>2.4951395100092002</v>
      </c>
      <c r="G2179" s="44">
        <f t="shared" si="199"/>
        <v>1.0002670052029601</v>
      </c>
      <c r="H2179" s="58">
        <f t="shared" si="203"/>
        <v>2.4835092246656201</v>
      </c>
    </row>
    <row r="2180" spans="1:8" x14ac:dyDescent="0.3">
      <c r="A2180" s="9">
        <v>43711</v>
      </c>
      <c r="B2180" s="37">
        <v>5.9</v>
      </c>
      <c r="C2180" s="16">
        <f t="shared" ref="C2180:C2243" si="204">ROUND((1+B2180/100)^(1/252),8)</f>
        <v>1.00022751</v>
      </c>
      <c r="D2180" s="16">
        <f t="shared" si="200"/>
        <v>2.27955383372761</v>
      </c>
      <c r="E2180" s="43">
        <f t="shared" si="201"/>
        <v>1.0002525361000001</v>
      </c>
      <c r="F2180" s="57">
        <f t="shared" si="202"/>
        <v>2.4957696228100099</v>
      </c>
      <c r="G2180" s="44">
        <f t="shared" ref="G2180:G2243" si="205">ROUND((C2180)*((1+$G$1)^(1/252)),16)</f>
        <v>1.0002670052029601</v>
      </c>
      <c r="H2180" s="58">
        <f t="shared" si="203"/>
        <v>2.4841723345502098</v>
      </c>
    </row>
    <row r="2181" spans="1:8" x14ac:dyDescent="0.3">
      <c r="A2181" s="9">
        <v>43712</v>
      </c>
      <c r="B2181" s="37">
        <v>5.9</v>
      </c>
      <c r="C2181" s="16">
        <f t="shared" si="204"/>
        <v>1.00022751</v>
      </c>
      <c r="D2181" s="16">
        <f t="shared" ref="D2181:D2244" si="206">TRUNC(D2180*(C2180),16)</f>
        <v>2.2800724550203202</v>
      </c>
      <c r="E2181" s="43">
        <f t="shared" ref="E2181:E2244" si="207">ROUND(1+(C2181-1)*$E$1,16)</f>
        <v>1.0002525361000001</v>
      </c>
      <c r="F2181" s="57">
        <f t="shared" ref="F2181:F2244" si="208">TRUNC(F2180*E2180,16)</f>
        <v>2.49639989473705</v>
      </c>
      <c r="G2181" s="44">
        <f t="shared" si="205"/>
        <v>1.0002670052029601</v>
      </c>
      <c r="H2181" s="58">
        <f t="shared" ref="H2181:H2244" si="209">TRUNC(H2180*G2180,16)</f>
        <v>2.4848356214885801</v>
      </c>
    </row>
    <row r="2182" spans="1:8" x14ac:dyDescent="0.3">
      <c r="A2182" s="9">
        <v>43713</v>
      </c>
      <c r="B2182" s="37">
        <v>5.9</v>
      </c>
      <c r="C2182" s="16">
        <f t="shared" si="204"/>
        <v>1.00022751</v>
      </c>
      <c r="D2182" s="16">
        <f t="shared" si="206"/>
        <v>2.2805911943045598</v>
      </c>
      <c r="E2182" s="43">
        <f t="shared" si="207"/>
        <v>1.0002525361000001</v>
      </c>
      <c r="F2182" s="57">
        <f t="shared" si="208"/>
        <v>2.4970303258305102</v>
      </c>
      <c r="G2182" s="44">
        <f t="shared" si="205"/>
        <v>1.0002670052029601</v>
      </c>
      <c r="H2182" s="58">
        <f t="shared" si="209"/>
        <v>2.4854990855280201</v>
      </c>
    </row>
    <row r="2183" spans="1:8" x14ac:dyDescent="0.3">
      <c r="A2183" s="9">
        <v>43714</v>
      </c>
      <c r="B2183" s="37">
        <v>5.9</v>
      </c>
      <c r="C2183" s="16">
        <f t="shared" si="204"/>
        <v>1.00022751</v>
      </c>
      <c r="D2183" s="16">
        <f t="shared" si="206"/>
        <v>2.2811100516071798</v>
      </c>
      <c r="E2183" s="43">
        <f t="shared" si="207"/>
        <v>1.0002525361000001</v>
      </c>
      <c r="F2183" s="57">
        <f t="shared" si="208"/>
        <v>2.4976609161305801</v>
      </c>
      <c r="G2183" s="44">
        <f t="shared" si="205"/>
        <v>1.0002670052029601</v>
      </c>
      <c r="H2183" s="58">
        <f t="shared" si="209"/>
        <v>2.48616272671581</v>
      </c>
    </row>
    <row r="2184" spans="1:8" x14ac:dyDescent="0.3">
      <c r="A2184" s="9">
        <v>43717</v>
      </c>
      <c r="B2184" s="37">
        <v>5.9</v>
      </c>
      <c r="C2184" s="16">
        <f t="shared" si="204"/>
        <v>1.00022751</v>
      </c>
      <c r="D2184" s="16">
        <f t="shared" si="206"/>
        <v>2.2816290269550201</v>
      </c>
      <c r="E2184" s="43">
        <f t="shared" si="207"/>
        <v>1.0002525361000001</v>
      </c>
      <c r="F2184" s="57">
        <f t="shared" si="208"/>
        <v>2.4982916656774599</v>
      </c>
      <c r="G2184" s="44">
        <f t="shared" si="205"/>
        <v>1.0002670052029601</v>
      </c>
      <c r="H2184" s="58">
        <f t="shared" si="209"/>
        <v>2.4868265450992499</v>
      </c>
    </row>
    <row r="2185" spans="1:8" x14ac:dyDescent="0.3">
      <c r="A2185" s="9">
        <v>43718</v>
      </c>
      <c r="B2185" s="37">
        <v>5.9</v>
      </c>
      <c r="C2185" s="16">
        <f t="shared" si="204"/>
        <v>1.00022751</v>
      </c>
      <c r="D2185" s="16">
        <f t="shared" si="206"/>
        <v>2.2821481203749401</v>
      </c>
      <c r="E2185" s="43">
        <f t="shared" si="207"/>
        <v>1.0002525361000001</v>
      </c>
      <c r="F2185" s="57">
        <f t="shared" si="208"/>
        <v>2.4989225745113699</v>
      </c>
      <c r="G2185" s="44">
        <f t="shared" si="205"/>
        <v>1.0002670052029601</v>
      </c>
      <c r="H2185" s="58">
        <f t="shared" si="209"/>
        <v>2.4874905407256498</v>
      </c>
    </row>
    <row r="2186" spans="1:8" x14ac:dyDescent="0.3">
      <c r="A2186" s="9">
        <v>43719</v>
      </c>
      <c r="B2186" s="37">
        <v>5.9</v>
      </c>
      <c r="C2186" s="16">
        <f t="shared" si="204"/>
        <v>1.00022751</v>
      </c>
      <c r="D2186" s="16">
        <f t="shared" si="206"/>
        <v>2.2826673318938102</v>
      </c>
      <c r="E2186" s="43">
        <f t="shared" si="207"/>
        <v>1.0002525361000001</v>
      </c>
      <c r="F2186" s="57">
        <f t="shared" si="208"/>
        <v>2.4995536426725402</v>
      </c>
      <c r="G2186" s="44">
        <f t="shared" si="205"/>
        <v>1.0002670052029601</v>
      </c>
      <c r="H2186" s="58">
        <f t="shared" si="209"/>
        <v>2.4881547136423401</v>
      </c>
    </row>
    <row r="2187" spans="1:8" x14ac:dyDescent="0.3">
      <c r="A2187" s="9">
        <v>43720</v>
      </c>
      <c r="B2187" s="37">
        <v>5.9</v>
      </c>
      <c r="C2187" s="16">
        <f t="shared" si="204"/>
        <v>1.00022751</v>
      </c>
      <c r="D2187" s="16">
        <f t="shared" si="206"/>
        <v>2.2831866615384899</v>
      </c>
      <c r="E2187" s="43">
        <f t="shared" si="207"/>
        <v>1.0002525361000001</v>
      </c>
      <c r="F2187" s="57">
        <f t="shared" si="208"/>
        <v>2.5001848702011999</v>
      </c>
      <c r="G2187" s="44">
        <f t="shared" si="205"/>
        <v>1.0002670052029601</v>
      </c>
      <c r="H2187" s="58">
        <f t="shared" si="209"/>
        <v>2.4888190638966501</v>
      </c>
    </row>
    <row r="2188" spans="1:8" x14ac:dyDescent="0.3">
      <c r="A2188" s="9">
        <v>43721</v>
      </c>
      <c r="B2188" s="37">
        <v>5.9</v>
      </c>
      <c r="C2188" s="16">
        <f t="shared" si="204"/>
        <v>1.00022751</v>
      </c>
      <c r="D2188" s="16">
        <f t="shared" si="206"/>
        <v>2.2837061093358599</v>
      </c>
      <c r="E2188" s="43">
        <f t="shared" si="207"/>
        <v>1.0002525361000001</v>
      </c>
      <c r="F2188" s="57">
        <f t="shared" si="208"/>
        <v>2.5008162571376</v>
      </c>
      <c r="G2188" s="44">
        <f t="shared" si="205"/>
        <v>1.0002670052029601</v>
      </c>
      <c r="H2188" s="58">
        <f t="shared" si="209"/>
        <v>2.4894835915359401</v>
      </c>
    </row>
    <row r="2189" spans="1:8" x14ac:dyDescent="0.3">
      <c r="A2189" s="9">
        <v>43724</v>
      </c>
      <c r="B2189" s="37">
        <v>5.9</v>
      </c>
      <c r="C2189" s="16">
        <f t="shared" si="204"/>
        <v>1.00022751</v>
      </c>
      <c r="D2189" s="16">
        <f t="shared" si="206"/>
        <v>2.2842256753127899</v>
      </c>
      <c r="E2189" s="43">
        <f t="shared" si="207"/>
        <v>1.0002525361000001</v>
      </c>
      <c r="F2189" s="57">
        <f t="shared" si="208"/>
        <v>2.50144780352199</v>
      </c>
      <c r="G2189" s="44">
        <f t="shared" si="205"/>
        <v>1.0002670052029601</v>
      </c>
      <c r="H2189" s="58">
        <f t="shared" si="209"/>
        <v>2.4901482966075599</v>
      </c>
    </row>
    <row r="2190" spans="1:8" x14ac:dyDescent="0.3">
      <c r="A2190" s="9">
        <v>43725</v>
      </c>
      <c r="B2190" s="37">
        <v>5.9</v>
      </c>
      <c r="C2190" s="16">
        <f t="shared" si="204"/>
        <v>1.00022751</v>
      </c>
      <c r="D2190" s="16">
        <f t="shared" si="206"/>
        <v>2.28474535949618</v>
      </c>
      <c r="E2190" s="43">
        <f t="shared" si="207"/>
        <v>1.0002525361000001</v>
      </c>
      <c r="F2190" s="57">
        <f t="shared" si="208"/>
        <v>2.5020795093946502</v>
      </c>
      <c r="G2190" s="44">
        <f t="shared" si="205"/>
        <v>1.0002670052029601</v>
      </c>
      <c r="H2190" s="58">
        <f t="shared" si="209"/>
        <v>2.4908131791588999</v>
      </c>
    </row>
    <row r="2191" spans="1:8" x14ac:dyDescent="0.3">
      <c r="A2191" s="9">
        <v>43726</v>
      </c>
      <c r="B2191" s="37">
        <v>5.9</v>
      </c>
      <c r="C2191" s="16">
        <f t="shared" si="204"/>
        <v>1.00022751</v>
      </c>
      <c r="D2191" s="16">
        <f t="shared" si="206"/>
        <v>2.2852651619129198</v>
      </c>
      <c r="E2191" s="43">
        <f t="shared" si="207"/>
        <v>1.0002525361000001</v>
      </c>
      <c r="F2191" s="57">
        <f t="shared" si="208"/>
        <v>2.5027113747958398</v>
      </c>
      <c r="G2191" s="44">
        <f t="shared" si="205"/>
        <v>1.0002670052029601</v>
      </c>
      <c r="H2191" s="58">
        <f t="shared" si="209"/>
        <v>2.49147823923734</v>
      </c>
    </row>
    <row r="2192" spans="1:8" x14ac:dyDescent="0.3">
      <c r="A2192" s="9">
        <v>43727</v>
      </c>
      <c r="B2192" s="37">
        <v>5.4</v>
      </c>
      <c r="C2192" s="16">
        <f t="shared" si="204"/>
        <v>1.0002087200000001</v>
      </c>
      <c r="D2192" s="16">
        <f t="shared" si="206"/>
        <v>2.2857850825899102</v>
      </c>
      <c r="E2192" s="43">
        <f t="shared" si="207"/>
        <v>1.0002316791999999</v>
      </c>
      <c r="F2192" s="57">
        <f t="shared" si="208"/>
        <v>2.5033433997658601</v>
      </c>
      <c r="G2192" s="44">
        <f t="shared" si="205"/>
        <v>1.0002482144610201</v>
      </c>
      <c r="H2192" s="58">
        <f t="shared" si="209"/>
        <v>2.4921434768902802</v>
      </c>
    </row>
    <row r="2193" spans="1:8" x14ac:dyDescent="0.3">
      <c r="A2193" s="9">
        <v>43728</v>
      </c>
      <c r="B2193" s="37">
        <v>5.4</v>
      </c>
      <c r="C2193" s="16">
        <f t="shared" si="204"/>
        <v>1.0002087200000001</v>
      </c>
      <c r="D2193" s="16">
        <f t="shared" si="206"/>
        <v>2.2862621716523499</v>
      </c>
      <c r="E2193" s="43">
        <f t="shared" si="207"/>
        <v>1.0002316791999999</v>
      </c>
      <c r="F2193" s="57">
        <f t="shared" si="208"/>
        <v>2.5039233723620402</v>
      </c>
      <c r="G2193" s="44">
        <f t="shared" si="205"/>
        <v>1.0002482144610201</v>
      </c>
      <c r="H2193" s="58">
        <f t="shared" si="209"/>
        <v>2.4927620629401801</v>
      </c>
    </row>
    <row r="2194" spans="1:8" x14ac:dyDescent="0.3">
      <c r="A2194" s="9">
        <v>43731</v>
      </c>
      <c r="B2194" s="37">
        <v>5.4</v>
      </c>
      <c r="C2194" s="16">
        <f t="shared" si="204"/>
        <v>1.0002087200000001</v>
      </c>
      <c r="D2194" s="16">
        <f t="shared" si="206"/>
        <v>2.2867393602928199</v>
      </c>
      <c r="E2194" s="43">
        <f t="shared" si="207"/>
        <v>1.0002316791999999</v>
      </c>
      <c r="F2194" s="57">
        <f t="shared" si="208"/>
        <v>2.5045034793258099</v>
      </c>
      <c r="G2194" s="44">
        <f t="shared" si="205"/>
        <v>1.0002482144610201</v>
      </c>
      <c r="H2194" s="58">
        <f t="shared" si="209"/>
        <v>2.4933808025320801</v>
      </c>
    </row>
    <row r="2195" spans="1:8" x14ac:dyDescent="0.3">
      <c r="A2195" s="9">
        <v>43732</v>
      </c>
      <c r="B2195" s="37">
        <v>5.4</v>
      </c>
      <c r="C2195" s="16">
        <f t="shared" si="204"/>
        <v>1.0002087200000001</v>
      </c>
      <c r="D2195" s="16">
        <f t="shared" si="206"/>
        <v>2.2872166485320999</v>
      </c>
      <c r="E2195" s="43">
        <f t="shared" si="207"/>
        <v>1.0002316791999999</v>
      </c>
      <c r="F2195" s="57">
        <f t="shared" si="208"/>
        <v>2.5050837206883001</v>
      </c>
      <c r="G2195" s="44">
        <f t="shared" si="205"/>
        <v>1.0002482144610201</v>
      </c>
      <c r="H2195" s="58">
        <f t="shared" si="209"/>
        <v>2.4939996957041002</v>
      </c>
    </row>
    <row r="2196" spans="1:8" x14ac:dyDescent="0.3">
      <c r="A2196" s="9">
        <v>43733</v>
      </c>
      <c r="B2196" s="37">
        <v>5.4</v>
      </c>
      <c r="C2196" s="16">
        <f t="shared" si="204"/>
        <v>1.0002087200000001</v>
      </c>
      <c r="D2196" s="16">
        <f t="shared" si="206"/>
        <v>2.2876940363909801</v>
      </c>
      <c r="E2196" s="43">
        <f t="shared" si="207"/>
        <v>1.0002316791999999</v>
      </c>
      <c r="F2196" s="57">
        <f t="shared" si="208"/>
        <v>2.5056640964806398</v>
      </c>
      <c r="G2196" s="44">
        <f t="shared" si="205"/>
        <v>1.0002482144610201</v>
      </c>
      <c r="H2196" s="58">
        <f t="shared" si="209"/>
        <v>2.49461874249435</v>
      </c>
    </row>
    <row r="2197" spans="1:8" x14ac:dyDescent="0.3">
      <c r="A2197" s="9">
        <v>43734</v>
      </c>
      <c r="B2197" s="37">
        <v>5.4</v>
      </c>
      <c r="C2197" s="16">
        <f t="shared" si="204"/>
        <v>1.0002087200000001</v>
      </c>
      <c r="D2197" s="16">
        <f t="shared" si="206"/>
        <v>2.2881715238902598</v>
      </c>
      <c r="E2197" s="43">
        <f t="shared" si="207"/>
        <v>1.0002316791999999</v>
      </c>
      <c r="F2197" s="57">
        <f t="shared" si="208"/>
        <v>2.5062446067339801</v>
      </c>
      <c r="G2197" s="44">
        <f t="shared" si="205"/>
        <v>1.0002482144610201</v>
      </c>
      <c r="H2197" s="58">
        <f t="shared" si="209"/>
        <v>2.4952379429409701</v>
      </c>
    </row>
    <row r="2198" spans="1:8" x14ac:dyDescent="0.3">
      <c r="A2198" s="9">
        <v>43735</v>
      </c>
      <c r="B2198" s="37">
        <v>5.4</v>
      </c>
      <c r="C2198" s="16">
        <f t="shared" si="204"/>
        <v>1.0002087200000001</v>
      </c>
      <c r="D2198" s="16">
        <f t="shared" si="206"/>
        <v>2.2886491110507299</v>
      </c>
      <c r="E2198" s="43">
        <f t="shared" si="207"/>
        <v>1.0002316791999999</v>
      </c>
      <c r="F2198" s="57">
        <f t="shared" si="208"/>
        <v>2.5068252514794702</v>
      </c>
      <c r="G2198" s="44">
        <f t="shared" si="205"/>
        <v>1.0002482144610201</v>
      </c>
      <c r="H2198" s="58">
        <f t="shared" si="209"/>
        <v>2.49585729708209</v>
      </c>
    </row>
    <row r="2199" spans="1:8" x14ac:dyDescent="0.3">
      <c r="A2199" s="9">
        <v>43738</v>
      </c>
      <c r="B2199" s="37">
        <v>5.4</v>
      </c>
      <c r="C2199" s="16">
        <f t="shared" si="204"/>
        <v>1.0002087200000001</v>
      </c>
      <c r="D2199" s="16">
        <f t="shared" si="206"/>
        <v>2.2891267978931902</v>
      </c>
      <c r="E2199" s="43">
        <f t="shared" si="207"/>
        <v>1.0002316791999999</v>
      </c>
      <c r="F2199" s="57">
        <f t="shared" si="208"/>
        <v>2.5074060307482702</v>
      </c>
      <c r="G2199" s="44">
        <f t="shared" si="205"/>
        <v>1.0002482144610201</v>
      </c>
      <c r="H2199" s="58">
        <f t="shared" si="209"/>
        <v>2.4964768049558699</v>
      </c>
    </row>
    <row r="2200" spans="1:8" x14ac:dyDescent="0.3">
      <c r="A2200" s="9">
        <v>43739</v>
      </c>
      <c r="B2200" s="37">
        <v>5.4</v>
      </c>
      <c r="C2200" s="16">
        <f t="shared" si="204"/>
        <v>1.0002087200000001</v>
      </c>
      <c r="D2200" s="16">
        <f t="shared" si="206"/>
        <v>2.2896045844384498</v>
      </c>
      <c r="E2200" s="43">
        <f t="shared" si="207"/>
        <v>1.0002316791999999</v>
      </c>
      <c r="F2200" s="57">
        <f t="shared" si="208"/>
        <v>2.5079869445715501</v>
      </c>
      <c r="G2200" s="44">
        <f t="shared" si="205"/>
        <v>1.0002482144610201</v>
      </c>
      <c r="H2200" s="58">
        <f t="shared" si="209"/>
        <v>2.49709646660046</v>
      </c>
    </row>
    <row r="2201" spans="1:8" x14ac:dyDescent="0.3">
      <c r="A2201" s="9">
        <v>43740</v>
      </c>
      <c r="B2201" s="37">
        <v>5.4</v>
      </c>
      <c r="C2201" s="16">
        <f t="shared" si="204"/>
        <v>1.0002087200000001</v>
      </c>
      <c r="D2201" s="16">
        <f t="shared" si="206"/>
        <v>2.29008247070731</v>
      </c>
      <c r="E2201" s="43">
        <f t="shared" si="207"/>
        <v>1.0002316791999999</v>
      </c>
      <c r="F2201" s="57">
        <f t="shared" si="208"/>
        <v>2.5085679929804798</v>
      </c>
      <c r="G2201" s="44">
        <f t="shared" si="205"/>
        <v>1.0002482144610201</v>
      </c>
      <c r="H2201" s="58">
        <f t="shared" si="209"/>
        <v>2.49771628205403</v>
      </c>
    </row>
    <row r="2202" spans="1:8" x14ac:dyDescent="0.3">
      <c r="A2202" s="9">
        <v>43741</v>
      </c>
      <c r="B2202" s="37">
        <v>5.4</v>
      </c>
      <c r="C2202" s="16">
        <f t="shared" si="204"/>
        <v>1.0002087200000001</v>
      </c>
      <c r="D2202" s="16">
        <f t="shared" si="206"/>
        <v>2.2905604567206002</v>
      </c>
      <c r="E2202" s="43">
        <f t="shared" si="207"/>
        <v>1.0002316791999999</v>
      </c>
      <c r="F2202" s="57">
        <f t="shared" si="208"/>
        <v>2.5091491760062401</v>
      </c>
      <c r="G2202" s="44">
        <f t="shared" si="205"/>
        <v>1.0002482144610201</v>
      </c>
      <c r="H2202" s="58">
        <f t="shared" si="209"/>
        <v>2.4983362513547598</v>
      </c>
    </row>
    <row r="2203" spans="1:8" x14ac:dyDescent="0.3">
      <c r="A2203" s="9">
        <v>43742</v>
      </c>
      <c r="B2203" s="37">
        <v>5.4</v>
      </c>
      <c r="C2203" s="16">
        <f t="shared" si="204"/>
        <v>1.0002087200000001</v>
      </c>
      <c r="D2203" s="16">
        <f t="shared" si="206"/>
        <v>2.29103854249913</v>
      </c>
      <c r="E2203" s="43">
        <f t="shared" si="207"/>
        <v>1.0002316791999999</v>
      </c>
      <c r="F2203" s="57">
        <f t="shared" si="208"/>
        <v>2.5097304936800202</v>
      </c>
      <c r="G2203" s="44">
        <f t="shared" si="205"/>
        <v>1.0002482144610201</v>
      </c>
      <c r="H2203" s="58">
        <f t="shared" si="209"/>
        <v>2.4989563745408399</v>
      </c>
    </row>
    <row r="2204" spans="1:8" x14ac:dyDescent="0.3">
      <c r="A2204" s="9">
        <v>43745</v>
      </c>
      <c r="B2204" s="37">
        <v>5.4</v>
      </c>
      <c r="C2204" s="16">
        <f t="shared" si="204"/>
        <v>1.0002087200000001</v>
      </c>
      <c r="D2204" s="16">
        <f t="shared" si="206"/>
        <v>2.2915167280637201</v>
      </c>
      <c r="E2204" s="43">
        <f t="shared" si="207"/>
        <v>1.0002316791999999</v>
      </c>
      <c r="F2204" s="57">
        <f t="shared" si="208"/>
        <v>2.5103119460330099</v>
      </c>
      <c r="G2204" s="44">
        <f t="shared" si="205"/>
        <v>1.0002482144610201</v>
      </c>
      <c r="H2204" s="58">
        <f t="shared" si="209"/>
        <v>2.4995766516504601</v>
      </c>
    </row>
    <row r="2205" spans="1:8" x14ac:dyDescent="0.3">
      <c r="A2205" s="9">
        <v>43746</v>
      </c>
      <c r="B2205" s="37">
        <v>5.4</v>
      </c>
      <c r="C2205" s="16">
        <f t="shared" si="204"/>
        <v>1.0002087200000001</v>
      </c>
      <c r="D2205" s="16">
        <f t="shared" si="206"/>
        <v>2.2919950134352001</v>
      </c>
      <c r="E2205" s="43">
        <f t="shared" si="207"/>
        <v>1.0002316791999999</v>
      </c>
      <c r="F2205" s="57">
        <f t="shared" si="208"/>
        <v>2.5108935330964202</v>
      </c>
      <c r="G2205" s="44">
        <f t="shared" si="205"/>
        <v>1.0002482144610201</v>
      </c>
      <c r="H2205" s="58">
        <f t="shared" si="209"/>
        <v>2.5001970827218298</v>
      </c>
    </row>
    <row r="2206" spans="1:8" x14ac:dyDescent="0.3">
      <c r="A2206" s="9">
        <v>43747</v>
      </c>
      <c r="B2206" s="37">
        <v>5.4</v>
      </c>
      <c r="C2206" s="16">
        <f t="shared" si="204"/>
        <v>1.0002087200000001</v>
      </c>
      <c r="D2206" s="16">
        <f t="shared" si="206"/>
        <v>2.2924733986343999</v>
      </c>
      <c r="E2206" s="43">
        <f t="shared" si="207"/>
        <v>1.0002316791999999</v>
      </c>
      <c r="F2206" s="57">
        <f t="shared" si="208"/>
        <v>2.5114752549014501</v>
      </c>
      <c r="G2206" s="44">
        <f t="shared" si="205"/>
        <v>1.0002482144610201</v>
      </c>
      <c r="H2206" s="58">
        <f t="shared" si="209"/>
        <v>2.5008176677931599</v>
      </c>
    </row>
    <row r="2207" spans="1:8" x14ac:dyDescent="0.3">
      <c r="A2207" s="9">
        <v>43748</v>
      </c>
      <c r="B2207" s="37">
        <v>5.4</v>
      </c>
      <c r="C2207" s="16">
        <f t="shared" si="204"/>
        <v>1.0002087200000001</v>
      </c>
      <c r="D2207" s="16">
        <f t="shared" si="206"/>
        <v>2.2929518836821599</v>
      </c>
      <c r="E2207" s="43">
        <f t="shared" si="207"/>
        <v>1.0002316791999999</v>
      </c>
      <c r="F2207" s="57">
        <f t="shared" si="208"/>
        <v>2.5120571114793302</v>
      </c>
      <c r="G2207" s="44">
        <f t="shared" si="205"/>
        <v>1.0002482144610201</v>
      </c>
      <c r="H2207" s="58">
        <f t="shared" si="209"/>
        <v>2.5014384069026798</v>
      </c>
    </row>
    <row r="2208" spans="1:8" x14ac:dyDescent="0.3">
      <c r="A2208" s="9">
        <v>43749</v>
      </c>
      <c r="B2208" s="37">
        <v>5.4</v>
      </c>
      <c r="C2208" s="16">
        <f t="shared" si="204"/>
        <v>1.0002087200000001</v>
      </c>
      <c r="D2208" s="16">
        <f t="shared" si="206"/>
        <v>2.2934304685993201</v>
      </c>
      <c r="E2208" s="43">
        <f t="shared" si="207"/>
        <v>1.0002316791999999</v>
      </c>
      <c r="F2208" s="57">
        <f t="shared" si="208"/>
        <v>2.5126391028612698</v>
      </c>
      <c r="G2208" s="44">
        <f t="shared" si="205"/>
        <v>1.0002482144610201</v>
      </c>
      <c r="H2208" s="58">
        <f t="shared" si="209"/>
        <v>2.5020593000886202</v>
      </c>
    </row>
    <row r="2209" spans="1:8" x14ac:dyDescent="0.3">
      <c r="A2209" s="9">
        <v>43752</v>
      </c>
      <c r="B2209" s="37">
        <v>5.4</v>
      </c>
      <c r="C2209" s="16">
        <f t="shared" si="204"/>
        <v>1.0002087200000001</v>
      </c>
      <c r="D2209" s="16">
        <f t="shared" si="206"/>
        <v>2.2939091534067302</v>
      </c>
      <c r="E2209" s="43">
        <f t="shared" si="207"/>
        <v>1.0002316791999999</v>
      </c>
      <c r="F2209" s="57">
        <f t="shared" si="208"/>
        <v>2.5132212290785101</v>
      </c>
      <c r="G2209" s="44">
        <f t="shared" si="205"/>
        <v>1.0002482144610201</v>
      </c>
      <c r="H2209" s="58">
        <f t="shared" si="209"/>
        <v>2.5026803473892301</v>
      </c>
    </row>
    <row r="2210" spans="1:8" x14ac:dyDescent="0.3">
      <c r="A2210" s="9">
        <v>43753</v>
      </c>
      <c r="B2210" s="37">
        <v>5.4</v>
      </c>
      <c r="C2210" s="16">
        <f t="shared" si="204"/>
        <v>1.0002087200000001</v>
      </c>
      <c r="D2210" s="16">
        <f t="shared" si="206"/>
        <v>2.2943879381252299</v>
      </c>
      <c r="E2210" s="43">
        <f t="shared" si="207"/>
        <v>1.0002316791999999</v>
      </c>
      <c r="F2210" s="57">
        <f t="shared" si="208"/>
        <v>2.5138034901622901</v>
      </c>
      <c r="G2210" s="44">
        <f t="shared" si="205"/>
        <v>1.0002482144610201</v>
      </c>
      <c r="H2210" s="58">
        <f t="shared" si="209"/>
        <v>2.5033015488427601</v>
      </c>
    </row>
    <row r="2211" spans="1:8" x14ac:dyDescent="0.3">
      <c r="A2211" s="9">
        <v>43754</v>
      </c>
      <c r="B2211" s="37">
        <v>5.4</v>
      </c>
      <c r="C2211" s="16">
        <f t="shared" si="204"/>
        <v>1.0002087200000001</v>
      </c>
      <c r="D2211" s="16">
        <f t="shared" si="206"/>
        <v>2.2948668227756799</v>
      </c>
      <c r="E2211" s="43">
        <f t="shared" si="207"/>
        <v>1.0002316791999999</v>
      </c>
      <c r="F2211" s="57">
        <f t="shared" si="208"/>
        <v>2.5143858861438502</v>
      </c>
      <c r="G2211" s="44">
        <f t="shared" si="205"/>
        <v>1.0002482144610201</v>
      </c>
      <c r="H2211" s="58">
        <f t="shared" si="209"/>
        <v>2.5039229044874798</v>
      </c>
    </row>
    <row r="2212" spans="1:8" x14ac:dyDescent="0.3">
      <c r="A2212" s="9">
        <v>43755</v>
      </c>
      <c r="B2212" s="37">
        <v>5.4</v>
      </c>
      <c r="C2212" s="16">
        <f t="shared" si="204"/>
        <v>1.0002087200000001</v>
      </c>
      <c r="D2212" s="16">
        <f t="shared" si="206"/>
        <v>2.2953458073789301</v>
      </c>
      <c r="E2212" s="43">
        <f t="shared" si="207"/>
        <v>1.0002316791999999</v>
      </c>
      <c r="F2212" s="57">
        <f t="shared" si="208"/>
        <v>2.51496841705444</v>
      </c>
      <c r="G2212" s="44">
        <f t="shared" si="205"/>
        <v>1.0002482144610201</v>
      </c>
      <c r="H2212" s="58">
        <f t="shared" si="209"/>
        <v>2.50454441436165</v>
      </c>
    </row>
    <row r="2213" spans="1:8" x14ac:dyDescent="0.3">
      <c r="A2213" s="9">
        <v>43756</v>
      </c>
      <c r="B2213" s="37">
        <v>5.4</v>
      </c>
      <c r="C2213" s="16">
        <f t="shared" si="204"/>
        <v>1.0002087200000001</v>
      </c>
      <c r="D2213" s="16">
        <f t="shared" si="206"/>
        <v>2.2958248919558502</v>
      </c>
      <c r="E2213" s="43">
        <f t="shared" si="207"/>
        <v>1.0002316791999999</v>
      </c>
      <c r="F2213" s="57">
        <f t="shared" si="208"/>
        <v>2.51555108292533</v>
      </c>
      <c r="G2213" s="44">
        <f t="shared" si="205"/>
        <v>1.0002482144610201</v>
      </c>
      <c r="H2213" s="58">
        <f t="shared" si="209"/>
        <v>2.5051660785035601</v>
      </c>
    </row>
    <row r="2214" spans="1:8" x14ac:dyDescent="0.3">
      <c r="A2214" s="9">
        <v>43759</v>
      </c>
      <c r="B2214" s="37">
        <v>5.4</v>
      </c>
      <c r="C2214" s="16">
        <f t="shared" si="204"/>
        <v>1.0002087200000001</v>
      </c>
      <c r="D2214" s="16">
        <f t="shared" si="206"/>
        <v>2.2963040765273002</v>
      </c>
      <c r="E2214" s="43">
        <f t="shared" si="207"/>
        <v>1.0002316791999999</v>
      </c>
      <c r="F2214" s="57">
        <f t="shared" si="208"/>
        <v>2.5161338837877798</v>
      </c>
      <c r="G2214" s="44">
        <f t="shared" si="205"/>
        <v>1.0002482144610201</v>
      </c>
      <c r="H2214" s="58">
        <f t="shared" si="209"/>
        <v>2.5057878969514999</v>
      </c>
    </row>
    <row r="2215" spans="1:8" x14ac:dyDescent="0.3">
      <c r="A2215" s="9">
        <v>43760</v>
      </c>
      <c r="B2215" s="37">
        <v>5.4</v>
      </c>
      <c r="C2215" s="16">
        <f t="shared" si="204"/>
        <v>1.0002087200000001</v>
      </c>
      <c r="D2215" s="16">
        <f t="shared" si="206"/>
        <v>2.2967833611141502</v>
      </c>
      <c r="E2215" s="43">
        <f t="shared" si="207"/>
        <v>1.0002316791999999</v>
      </c>
      <c r="F2215" s="57">
        <f t="shared" si="208"/>
        <v>2.51671681967307</v>
      </c>
      <c r="G2215" s="44">
        <f t="shared" si="205"/>
        <v>1.0002482144610201</v>
      </c>
      <c r="H2215" s="58">
        <f t="shared" si="209"/>
        <v>2.50640986974377</v>
      </c>
    </row>
    <row r="2216" spans="1:8" x14ac:dyDescent="0.3">
      <c r="A2216" s="9">
        <v>43761</v>
      </c>
      <c r="B2216" s="37">
        <v>5.4</v>
      </c>
      <c r="C2216" s="16">
        <f t="shared" si="204"/>
        <v>1.0002087200000001</v>
      </c>
      <c r="D2216" s="16">
        <f t="shared" si="206"/>
        <v>2.2972627457372798</v>
      </c>
      <c r="E2216" s="43">
        <f t="shared" si="207"/>
        <v>1.0002316791999999</v>
      </c>
      <c r="F2216" s="57">
        <f t="shared" si="208"/>
        <v>2.5172998906124802</v>
      </c>
      <c r="G2216" s="44">
        <f t="shared" si="205"/>
        <v>1.0002482144610201</v>
      </c>
      <c r="H2216" s="58">
        <f t="shared" si="209"/>
        <v>2.5070319969186801</v>
      </c>
    </row>
    <row r="2217" spans="1:8" x14ac:dyDescent="0.3">
      <c r="A2217" s="9">
        <v>43762</v>
      </c>
      <c r="B2217" s="37">
        <v>5.4</v>
      </c>
      <c r="C2217" s="16">
        <f t="shared" si="204"/>
        <v>1.0002087200000001</v>
      </c>
      <c r="D2217" s="16">
        <f t="shared" si="206"/>
        <v>2.2977422304175699</v>
      </c>
      <c r="E2217" s="43">
        <f t="shared" si="207"/>
        <v>1.0002316791999999</v>
      </c>
      <c r="F2217" s="57">
        <f t="shared" si="208"/>
        <v>2.5178830966372998</v>
      </c>
      <c r="G2217" s="44">
        <f t="shared" si="205"/>
        <v>1.0002482144610201</v>
      </c>
      <c r="H2217" s="58">
        <f t="shared" si="209"/>
        <v>2.5076542785145599</v>
      </c>
    </row>
    <row r="2218" spans="1:8" x14ac:dyDescent="0.3">
      <c r="A2218" s="9">
        <v>43763</v>
      </c>
      <c r="B2218" s="37">
        <v>5.4</v>
      </c>
      <c r="C2218" s="16">
        <f t="shared" si="204"/>
        <v>1.0002087200000001</v>
      </c>
      <c r="D2218" s="16">
        <f t="shared" si="206"/>
        <v>2.2982218151759</v>
      </c>
      <c r="E2218" s="43">
        <f t="shared" si="207"/>
        <v>1.0002316791999999</v>
      </c>
      <c r="F2218" s="57">
        <f t="shared" si="208"/>
        <v>2.51846643777882</v>
      </c>
      <c r="G2218" s="44">
        <f t="shared" si="205"/>
        <v>1.0002482144610201</v>
      </c>
      <c r="H2218" s="58">
        <f t="shared" si="209"/>
        <v>2.50827671456973</v>
      </c>
    </row>
    <row r="2219" spans="1:8" x14ac:dyDescent="0.3">
      <c r="A2219" s="9">
        <v>43766</v>
      </c>
      <c r="B2219" s="37">
        <v>5.4</v>
      </c>
      <c r="C2219" s="16">
        <f t="shared" si="204"/>
        <v>1.0002087200000001</v>
      </c>
      <c r="D2219" s="16">
        <f t="shared" si="206"/>
        <v>2.2987015000331601</v>
      </c>
      <c r="E2219" s="43">
        <f t="shared" si="207"/>
        <v>1.0002316791999999</v>
      </c>
      <c r="F2219" s="57">
        <f t="shared" si="208"/>
        <v>2.5190499140683502</v>
      </c>
      <c r="G2219" s="44">
        <f t="shared" si="205"/>
        <v>1.0002482144610201</v>
      </c>
      <c r="H2219" s="58">
        <f t="shared" si="209"/>
        <v>2.5088993051225299</v>
      </c>
    </row>
    <row r="2220" spans="1:8" x14ac:dyDescent="0.3">
      <c r="A2220" s="9">
        <v>43767</v>
      </c>
      <c r="B2220" s="37">
        <v>5.4</v>
      </c>
      <c r="C2220" s="16">
        <f t="shared" si="204"/>
        <v>1.0002087200000001</v>
      </c>
      <c r="D2220" s="16">
        <f t="shared" si="206"/>
        <v>2.29918128501025</v>
      </c>
      <c r="E2220" s="43">
        <f t="shared" si="207"/>
        <v>1.0002316791999999</v>
      </c>
      <c r="F2220" s="57">
        <f t="shared" si="208"/>
        <v>2.5196335255372002</v>
      </c>
      <c r="G2220" s="44">
        <f t="shared" si="205"/>
        <v>1.0002482144610201</v>
      </c>
      <c r="H2220" s="58">
        <f t="shared" si="209"/>
        <v>2.5095220502113</v>
      </c>
    </row>
    <row r="2221" spans="1:8" x14ac:dyDescent="0.3">
      <c r="A2221" s="9">
        <v>43768</v>
      </c>
      <c r="B2221" s="37">
        <v>5.4</v>
      </c>
      <c r="C2221" s="16">
        <f t="shared" si="204"/>
        <v>1.0002087200000001</v>
      </c>
      <c r="D2221" s="16">
        <f t="shared" si="206"/>
        <v>2.29966117012806</v>
      </c>
      <c r="E2221" s="43">
        <f t="shared" si="207"/>
        <v>1.0002316791999999</v>
      </c>
      <c r="F2221" s="57">
        <f t="shared" si="208"/>
        <v>2.5202172722166898</v>
      </c>
      <c r="G2221" s="44">
        <f t="shared" si="205"/>
        <v>1.0002482144610201</v>
      </c>
      <c r="H2221" s="58">
        <f t="shared" si="209"/>
        <v>2.5101449498744102</v>
      </c>
    </row>
    <row r="2222" spans="1:8" x14ac:dyDescent="0.3">
      <c r="A2222" s="9">
        <v>43769</v>
      </c>
      <c r="B2222" s="37">
        <v>4.9000000000000004</v>
      </c>
      <c r="C2222" s="16">
        <f t="shared" si="204"/>
        <v>1.0001898499999999</v>
      </c>
      <c r="D2222" s="16">
        <f t="shared" si="206"/>
        <v>2.30014115540749</v>
      </c>
      <c r="E2222" s="43">
        <f t="shared" si="207"/>
        <v>1.0002107334999999</v>
      </c>
      <c r="F2222" s="57">
        <f t="shared" si="208"/>
        <v>2.5208011541381401</v>
      </c>
      <c r="G2222" s="44">
        <f t="shared" si="205"/>
        <v>1.00022934371591</v>
      </c>
      <c r="H2222" s="58">
        <f t="shared" si="209"/>
        <v>2.51076800415023</v>
      </c>
    </row>
    <row r="2223" spans="1:8" x14ac:dyDescent="0.3">
      <c r="A2223" s="9">
        <v>43770</v>
      </c>
      <c r="B2223" s="37">
        <v>4.9000000000000004</v>
      </c>
      <c r="C2223" s="16">
        <f t="shared" si="204"/>
        <v>1.0001898499999999</v>
      </c>
      <c r="D2223" s="16">
        <f t="shared" si="206"/>
        <v>2.3005778372058399</v>
      </c>
      <c r="E2223" s="43">
        <f t="shared" si="207"/>
        <v>1.0002107334999999</v>
      </c>
      <c r="F2223" s="57">
        <f t="shared" si="208"/>
        <v>2.5213323713881599</v>
      </c>
      <c r="G2223" s="44">
        <f t="shared" si="205"/>
        <v>1.00022934371591</v>
      </c>
      <c r="H2223" s="58">
        <f t="shared" si="209"/>
        <v>2.5113438330140898</v>
      </c>
    </row>
    <row r="2224" spans="1:8" x14ac:dyDescent="0.3">
      <c r="A2224" s="9">
        <v>43773</v>
      </c>
      <c r="B2224" s="37">
        <v>4.9000000000000004</v>
      </c>
      <c r="C2224" s="16">
        <f t="shared" si="204"/>
        <v>1.0001898499999999</v>
      </c>
      <c r="D2224" s="16">
        <f t="shared" si="206"/>
        <v>2.3010146019082298</v>
      </c>
      <c r="E2224" s="43">
        <f t="shared" si="207"/>
        <v>1.0002107334999999</v>
      </c>
      <c r="F2224" s="57">
        <f t="shared" si="208"/>
        <v>2.5218637005834501</v>
      </c>
      <c r="G2224" s="44">
        <f t="shared" si="205"/>
        <v>1.00022934371591</v>
      </c>
      <c r="H2224" s="58">
        <f t="shared" si="209"/>
        <v>2.5119197939406801</v>
      </c>
    </row>
    <row r="2225" spans="1:8" x14ac:dyDescent="0.3">
      <c r="A2225" s="9">
        <v>43774</v>
      </c>
      <c r="B2225" s="37">
        <v>4.9000000000000004</v>
      </c>
      <c r="C2225" s="16">
        <f t="shared" si="204"/>
        <v>1.0001898499999999</v>
      </c>
      <c r="D2225" s="16">
        <f t="shared" si="206"/>
        <v>2.3014514495304002</v>
      </c>
      <c r="E2225" s="43">
        <f t="shared" si="207"/>
        <v>1.0002107334999999</v>
      </c>
      <c r="F2225" s="57">
        <f t="shared" si="208"/>
        <v>2.5223951417475998</v>
      </c>
      <c r="G2225" s="44">
        <f t="shared" si="205"/>
        <v>1.00022934371591</v>
      </c>
      <c r="H2225" s="58">
        <f t="shared" si="209"/>
        <v>2.51249588696029</v>
      </c>
    </row>
    <row r="2226" spans="1:8" x14ac:dyDescent="0.3">
      <c r="A2226" s="9">
        <v>43775</v>
      </c>
      <c r="B2226" s="37">
        <v>4.9000000000000004</v>
      </c>
      <c r="C2226" s="16">
        <f t="shared" si="204"/>
        <v>1.0001898499999999</v>
      </c>
      <c r="D2226" s="16">
        <f t="shared" si="206"/>
        <v>2.3018883800880898</v>
      </c>
      <c r="E2226" s="43">
        <f t="shared" si="207"/>
        <v>1.0002107334999999</v>
      </c>
      <c r="F2226" s="57">
        <f t="shared" si="208"/>
        <v>2.5229266949042</v>
      </c>
      <c r="G2226" s="44">
        <f t="shared" si="205"/>
        <v>1.00022934371591</v>
      </c>
      <c r="H2226" s="58">
        <f t="shared" si="209"/>
        <v>2.51307211210321</v>
      </c>
    </row>
    <row r="2227" spans="1:8" x14ac:dyDescent="0.3">
      <c r="A2227" s="9">
        <v>43776</v>
      </c>
      <c r="B2227" s="37">
        <v>4.9000000000000004</v>
      </c>
      <c r="C2227" s="16">
        <f t="shared" si="204"/>
        <v>1.0001898499999999</v>
      </c>
      <c r="D2227" s="16">
        <f t="shared" si="206"/>
        <v>2.3023253935970498</v>
      </c>
      <c r="E2227" s="43">
        <f t="shared" si="207"/>
        <v>1.0002107334999999</v>
      </c>
      <c r="F2227" s="57">
        <f t="shared" si="208"/>
        <v>2.5234583600768601</v>
      </c>
      <c r="G2227" s="44">
        <f t="shared" si="205"/>
        <v>1.00022934371591</v>
      </c>
      <c r="H2227" s="58">
        <f t="shared" si="209"/>
        <v>2.5136484693997501</v>
      </c>
    </row>
    <row r="2228" spans="1:8" x14ac:dyDescent="0.3">
      <c r="A2228" s="9">
        <v>43777</v>
      </c>
      <c r="B2228" s="37">
        <v>4.9000000000000004</v>
      </c>
      <c r="C2228" s="16">
        <f t="shared" si="204"/>
        <v>1.0001898499999999</v>
      </c>
      <c r="D2228" s="16">
        <f t="shared" si="206"/>
        <v>2.3027624900730199</v>
      </c>
      <c r="E2228" s="43">
        <f t="shared" si="207"/>
        <v>1.0002107334999999</v>
      </c>
      <c r="F2228" s="57">
        <f t="shared" si="208"/>
        <v>2.52399013728918</v>
      </c>
      <c r="G2228" s="44">
        <f t="shared" si="205"/>
        <v>1.00022934371591</v>
      </c>
      <c r="H2228" s="58">
        <f t="shared" si="209"/>
        <v>2.5142249588802099</v>
      </c>
    </row>
    <row r="2229" spans="1:8" x14ac:dyDescent="0.3">
      <c r="A2229" s="9">
        <v>43780</v>
      </c>
      <c r="B2229" s="37">
        <v>4.9000000000000004</v>
      </c>
      <c r="C2229" s="16">
        <f t="shared" si="204"/>
        <v>1.0001898499999999</v>
      </c>
      <c r="D2229" s="16">
        <f t="shared" si="206"/>
        <v>2.30319966953176</v>
      </c>
      <c r="E2229" s="43">
        <f t="shared" si="207"/>
        <v>1.0002107334999999</v>
      </c>
      <c r="F2229" s="57">
        <f t="shared" si="208"/>
        <v>2.5245220265647799</v>
      </c>
      <c r="G2229" s="44">
        <f t="shared" si="205"/>
        <v>1.00022934371591</v>
      </c>
      <c r="H2229" s="58">
        <f t="shared" si="209"/>
        <v>2.5148015805749102</v>
      </c>
    </row>
    <row r="2230" spans="1:8" x14ac:dyDescent="0.3">
      <c r="A2230" s="9">
        <v>43781</v>
      </c>
      <c r="B2230" s="37">
        <v>4.9000000000000004</v>
      </c>
      <c r="C2230" s="16">
        <f t="shared" si="204"/>
        <v>1.0001898499999999</v>
      </c>
      <c r="D2230" s="16">
        <f t="shared" si="206"/>
        <v>2.3036369319890202</v>
      </c>
      <c r="E2230" s="43">
        <f t="shared" si="207"/>
        <v>1.0002107334999999</v>
      </c>
      <c r="F2230" s="57">
        <f t="shared" si="208"/>
        <v>2.52505402792726</v>
      </c>
      <c r="G2230" s="44">
        <f t="shared" si="205"/>
        <v>1.00022934371591</v>
      </c>
      <c r="H2230" s="58">
        <f t="shared" si="209"/>
        <v>2.51537833451418</v>
      </c>
    </row>
    <row r="2231" spans="1:8" x14ac:dyDescent="0.3">
      <c r="A2231" s="9">
        <v>43782</v>
      </c>
      <c r="B2231" s="37">
        <v>4.9000000000000004</v>
      </c>
      <c r="C2231" s="16">
        <f t="shared" si="204"/>
        <v>1.0001898499999999</v>
      </c>
      <c r="D2231" s="16">
        <f t="shared" si="206"/>
        <v>2.3040742774605598</v>
      </c>
      <c r="E2231" s="43">
        <f t="shared" si="207"/>
        <v>1.0002107334999999</v>
      </c>
      <c r="F2231" s="57">
        <f t="shared" si="208"/>
        <v>2.5255861414002498</v>
      </c>
      <c r="G2231" s="44">
        <f t="shared" si="205"/>
        <v>1.00022934371591</v>
      </c>
      <c r="H2231" s="58">
        <f t="shared" si="209"/>
        <v>2.51595522072834</v>
      </c>
    </row>
    <row r="2232" spans="1:8" x14ac:dyDescent="0.3">
      <c r="A2232" s="9">
        <v>43783</v>
      </c>
      <c r="B2232" s="37">
        <v>4.9000000000000004</v>
      </c>
      <c r="C2232" s="16">
        <f t="shared" si="204"/>
        <v>1.0001898499999999</v>
      </c>
      <c r="D2232" s="16">
        <f t="shared" si="206"/>
        <v>2.3045117059621401</v>
      </c>
      <c r="E2232" s="43">
        <f t="shared" si="207"/>
        <v>1.0002107334999999</v>
      </c>
      <c r="F2232" s="57">
        <f t="shared" si="208"/>
        <v>2.5261183670073799</v>
      </c>
      <c r="G2232" s="44">
        <f t="shared" si="205"/>
        <v>1.00022934371591</v>
      </c>
      <c r="H2232" s="58">
        <f t="shared" si="209"/>
        <v>2.5165322392477201</v>
      </c>
    </row>
    <row r="2233" spans="1:8" x14ac:dyDescent="0.3">
      <c r="A2233" s="9">
        <v>43787</v>
      </c>
      <c r="B2233" s="37">
        <v>4.9000000000000004</v>
      </c>
      <c r="C2233" s="16">
        <f t="shared" si="204"/>
        <v>1.0001898499999999</v>
      </c>
      <c r="D2233" s="16">
        <f t="shared" si="206"/>
        <v>2.3049492175095199</v>
      </c>
      <c r="E2233" s="43">
        <f t="shared" si="207"/>
        <v>1.0002107334999999</v>
      </c>
      <c r="F2233" s="57">
        <f t="shared" si="208"/>
        <v>2.5266507047722699</v>
      </c>
      <c r="G2233" s="44">
        <f t="shared" si="205"/>
        <v>1.00022934371591</v>
      </c>
      <c r="H2233" s="58">
        <f t="shared" si="209"/>
        <v>2.51710939010268</v>
      </c>
    </row>
    <row r="2234" spans="1:8" x14ac:dyDescent="0.3">
      <c r="A2234" s="9">
        <v>43788</v>
      </c>
      <c r="B2234" s="37">
        <v>4.9000000000000004</v>
      </c>
      <c r="C2234" s="16">
        <f t="shared" si="204"/>
        <v>1.0001898499999999</v>
      </c>
      <c r="D2234" s="16">
        <f t="shared" si="206"/>
        <v>2.30538681211846</v>
      </c>
      <c r="E2234" s="43">
        <f t="shared" si="207"/>
        <v>1.0002107334999999</v>
      </c>
      <c r="F2234" s="57">
        <f t="shared" si="208"/>
        <v>2.5271831547185601</v>
      </c>
      <c r="G2234" s="44">
        <f t="shared" si="205"/>
        <v>1.00022934371591</v>
      </c>
      <c r="H2234" s="58">
        <f t="shared" si="209"/>
        <v>2.5176866733235599</v>
      </c>
    </row>
    <row r="2235" spans="1:8" x14ac:dyDescent="0.3">
      <c r="A2235" s="9">
        <v>43789</v>
      </c>
      <c r="B2235" s="37">
        <v>4.9000000000000004</v>
      </c>
      <c r="C2235" s="16">
        <f t="shared" si="204"/>
        <v>1.0001898499999999</v>
      </c>
      <c r="D2235" s="16">
        <f t="shared" si="206"/>
        <v>2.3058244898047402</v>
      </c>
      <c r="E2235" s="43">
        <f t="shared" si="207"/>
        <v>1.0002107334999999</v>
      </c>
      <c r="F2235" s="57">
        <f t="shared" si="208"/>
        <v>2.5277157168698898</v>
      </c>
      <c r="G2235" s="44">
        <f t="shared" si="205"/>
        <v>1.00022934371591</v>
      </c>
      <c r="H2235" s="58">
        <f t="shared" si="209"/>
        <v>2.51826408894072</v>
      </c>
    </row>
    <row r="2236" spans="1:8" x14ac:dyDescent="0.3">
      <c r="A2236" s="9">
        <v>43790</v>
      </c>
      <c r="B2236" s="37">
        <v>4.9000000000000004</v>
      </c>
      <c r="C2236" s="16">
        <f t="shared" si="204"/>
        <v>1.0001898499999999</v>
      </c>
      <c r="D2236" s="16">
        <f t="shared" si="206"/>
        <v>2.3062622505841301</v>
      </c>
      <c r="E2236" s="43">
        <f t="shared" si="207"/>
        <v>1.0002107334999999</v>
      </c>
      <c r="F2236" s="57">
        <f t="shared" si="208"/>
        <v>2.5282483912499099</v>
      </c>
      <c r="G2236" s="44">
        <f t="shared" si="205"/>
        <v>1.00022934371591</v>
      </c>
      <c r="H2236" s="58">
        <f t="shared" si="209"/>
        <v>2.5188416369845199</v>
      </c>
    </row>
    <row r="2237" spans="1:8" x14ac:dyDescent="0.3">
      <c r="A2237" s="9">
        <v>43791</v>
      </c>
      <c r="B2237" s="37">
        <v>4.9000000000000004</v>
      </c>
      <c r="C2237" s="16">
        <f t="shared" si="204"/>
        <v>1.0001898499999999</v>
      </c>
      <c r="D2237" s="16">
        <f t="shared" si="206"/>
        <v>2.3067000944723999</v>
      </c>
      <c r="E2237" s="43">
        <f t="shared" si="207"/>
        <v>1.0002107334999999</v>
      </c>
      <c r="F2237" s="57">
        <f t="shared" si="208"/>
        <v>2.5287811778822702</v>
      </c>
      <c r="G2237" s="44">
        <f t="shared" si="205"/>
        <v>1.00022934371591</v>
      </c>
      <c r="H2237" s="58">
        <f t="shared" si="209"/>
        <v>2.5194193174853301</v>
      </c>
    </row>
    <row r="2238" spans="1:8" x14ac:dyDescent="0.3">
      <c r="A2238" s="9">
        <v>43794</v>
      </c>
      <c r="B2238" s="37">
        <v>4.9000000000000004</v>
      </c>
      <c r="C2238" s="16">
        <f t="shared" si="204"/>
        <v>1.0001898499999999</v>
      </c>
      <c r="D2238" s="16">
        <f t="shared" si="206"/>
        <v>2.3071380214853399</v>
      </c>
      <c r="E2238" s="43">
        <f t="shared" si="207"/>
        <v>1.0002107334999999</v>
      </c>
      <c r="F2238" s="57">
        <f t="shared" si="208"/>
        <v>2.5293140767906199</v>
      </c>
      <c r="G2238" s="44">
        <f t="shared" si="205"/>
        <v>1.00022934371591</v>
      </c>
      <c r="H2238" s="58">
        <f t="shared" si="209"/>
        <v>2.51999713047354</v>
      </c>
    </row>
    <row r="2239" spans="1:8" x14ac:dyDescent="0.3">
      <c r="A2239" s="9">
        <v>43795</v>
      </c>
      <c r="B2239" s="37">
        <v>4.9000000000000004</v>
      </c>
      <c r="C2239" s="16">
        <f t="shared" si="204"/>
        <v>1.0001898499999999</v>
      </c>
      <c r="D2239" s="16">
        <f t="shared" si="206"/>
        <v>2.3075760316387202</v>
      </c>
      <c r="E2239" s="43">
        <f t="shared" si="207"/>
        <v>1.0002107334999999</v>
      </c>
      <c r="F2239" s="57">
        <f t="shared" si="208"/>
        <v>2.5298470879986201</v>
      </c>
      <c r="G2239" s="44">
        <f t="shared" si="205"/>
        <v>1.00022934371591</v>
      </c>
      <c r="H2239" s="58">
        <f t="shared" si="209"/>
        <v>2.5205750759795298</v>
      </c>
    </row>
    <row r="2240" spans="1:8" x14ac:dyDescent="0.3">
      <c r="A2240" s="9">
        <v>43796</v>
      </c>
      <c r="B2240" s="37">
        <v>4.9000000000000004</v>
      </c>
      <c r="C2240" s="16">
        <f t="shared" si="204"/>
        <v>1.0001898499999999</v>
      </c>
      <c r="D2240" s="16">
        <f t="shared" si="206"/>
        <v>2.3080141249483299</v>
      </c>
      <c r="E2240" s="43">
        <f t="shared" si="207"/>
        <v>1.0002107334999999</v>
      </c>
      <c r="F2240" s="57">
        <f t="shared" si="208"/>
        <v>2.5303802115299399</v>
      </c>
      <c r="G2240" s="44">
        <f t="shared" si="205"/>
        <v>1.00022934371591</v>
      </c>
      <c r="H2240" s="58">
        <f t="shared" si="209"/>
        <v>2.52115315403368</v>
      </c>
    </row>
    <row r="2241" spans="1:8" x14ac:dyDescent="0.3">
      <c r="A2241" s="9">
        <v>43797</v>
      </c>
      <c r="B2241" s="37">
        <v>4.9000000000000004</v>
      </c>
      <c r="C2241" s="16">
        <f t="shared" si="204"/>
        <v>1.0001898499999999</v>
      </c>
      <c r="D2241" s="16">
        <f t="shared" si="206"/>
        <v>2.3084523014299498</v>
      </c>
      <c r="E2241" s="43">
        <f t="shared" si="207"/>
        <v>1.0002107334999999</v>
      </c>
      <c r="F2241" s="57">
        <f t="shared" si="208"/>
        <v>2.53091344740825</v>
      </c>
      <c r="G2241" s="44">
        <f t="shared" si="205"/>
        <v>1.00022934371591</v>
      </c>
      <c r="H2241" s="58">
        <f t="shared" si="209"/>
        <v>2.5217313646664001</v>
      </c>
    </row>
    <row r="2242" spans="1:8" x14ac:dyDescent="0.3">
      <c r="A2242" s="9">
        <v>43798</v>
      </c>
      <c r="B2242" s="37">
        <v>4.9000000000000004</v>
      </c>
      <c r="C2242" s="16">
        <f t="shared" si="204"/>
        <v>1.0001898499999999</v>
      </c>
      <c r="D2242" s="16">
        <f t="shared" si="206"/>
        <v>2.3088905610993802</v>
      </c>
      <c r="E2242" s="43">
        <f t="shared" si="207"/>
        <v>1.0002107334999999</v>
      </c>
      <c r="F2242" s="57">
        <f t="shared" si="208"/>
        <v>2.53144679565722</v>
      </c>
      <c r="G2242" s="44">
        <f t="shared" si="205"/>
        <v>1.00022934371591</v>
      </c>
      <c r="H2242" s="58">
        <f t="shared" si="209"/>
        <v>2.5223097079081001</v>
      </c>
    </row>
    <row r="2243" spans="1:8" x14ac:dyDescent="0.3">
      <c r="A2243" s="9">
        <v>43801</v>
      </c>
      <c r="B2243" s="37">
        <v>4.9000000000000004</v>
      </c>
      <c r="C2243" s="16">
        <f t="shared" si="204"/>
        <v>1.0001898499999999</v>
      </c>
      <c r="D2243" s="16">
        <f t="shared" si="206"/>
        <v>2.3093289039723999</v>
      </c>
      <c r="E2243" s="43">
        <f t="shared" si="207"/>
        <v>1.0002107334999999</v>
      </c>
      <c r="F2243" s="57">
        <f t="shared" si="208"/>
        <v>2.53198025630053</v>
      </c>
      <c r="G2243" s="44">
        <f t="shared" si="205"/>
        <v>1.00022934371591</v>
      </c>
      <c r="H2243" s="58">
        <f t="shared" si="209"/>
        <v>2.5228881837891901</v>
      </c>
    </row>
    <row r="2244" spans="1:8" x14ac:dyDescent="0.3">
      <c r="A2244" s="9">
        <v>43802</v>
      </c>
      <c r="B2244" s="37">
        <v>4.9000000000000004</v>
      </c>
      <c r="C2244" s="16">
        <f t="shared" ref="C2244:C2307" si="210">ROUND((1+B2244/100)^(1/252),8)</f>
        <v>1.0001898499999999</v>
      </c>
      <c r="D2244" s="16">
        <f t="shared" si="206"/>
        <v>2.3097673300648198</v>
      </c>
      <c r="E2244" s="43">
        <f t="shared" si="207"/>
        <v>1.0002107334999999</v>
      </c>
      <c r="F2244" s="57">
        <f t="shared" si="208"/>
        <v>2.5325138293618701</v>
      </c>
      <c r="G2244" s="44">
        <f t="shared" ref="G2244:G2307" si="211">ROUND((C2244)*((1+$G$1)^(1/252)),16)</f>
        <v>1.00022934371591</v>
      </c>
      <c r="H2244" s="58">
        <f t="shared" si="209"/>
        <v>2.52346679234009</v>
      </c>
    </row>
    <row r="2245" spans="1:8" x14ac:dyDescent="0.3">
      <c r="A2245" s="9">
        <v>43803</v>
      </c>
      <c r="B2245" s="37">
        <v>4.9000000000000004</v>
      </c>
      <c r="C2245" s="16">
        <f t="shared" si="210"/>
        <v>1.0001898499999999</v>
      </c>
      <c r="D2245" s="16">
        <f t="shared" ref="D2245:D2308" si="212">TRUNC(D2244*(C2244),16)</f>
        <v>2.3102058393924301</v>
      </c>
      <c r="E2245" s="43">
        <f t="shared" ref="E2245:E2308" si="213">ROUND(1+(C2245-1)*$E$1,16)</f>
        <v>1.0002107334999999</v>
      </c>
      <c r="F2245" s="57">
        <f t="shared" ref="F2245:F2308" si="214">TRUNC(F2244*E2244,16)</f>
        <v>2.5330475148649301</v>
      </c>
      <c r="G2245" s="44">
        <f t="shared" si="211"/>
        <v>1.00022934371591</v>
      </c>
      <c r="H2245" s="58">
        <f t="shared" ref="H2245:H2308" si="215">TRUNC(H2244*G2244,16)</f>
        <v>2.5240455335912202</v>
      </c>
    </row>
    <row r="2246" spans="1:8" x14ac:dyDescent="0.3">
      <c r="A2246" s="9">
        <v>43804</v>
      </c>
      <c r="B2246" s="37">
        <v>4.9000000000000004</v>
      </c>
      <c r="C2246" s="16">
        <f t="shared" si="210"/>
        <v>1.0001898499999999</v>
      </c>
      <c r="D2246" s="16">
        <f t="shared" si="212"/>
        <v>2.3106444319710402</v>
      </c>
      <c r="E2246" s="43">
        <f t="shared" si="213"/>
        <v>1.0002107334999999</v>
      </c>
      <c r="F2246" s="57">
        <f t="shared" si="214"/>
        <v>2.5335813128333999</v>
      </c>
      <c r="G2246" s="44">
        <f t="shared" si="211"/>
        <v>1.00022934371591</v>
      </c>
      <c r="H2246" s="58">
        <f t="shared" si="215"/>
        <v>2.52462440757302</v>
      </c>
    </row>
    <row r="2247" spans="1:8" x14ac:dyDescent="0.3">
      <c r="A2247" s="9">
        <v>43805</v>
      </c>
      <c r="B2247" s="37">
        <v>4.9000000000000004</v>
      </c>
      <c r="C2247" s="16">
        <f t="shared" si="210"/>
        <v>1.0001898499999999</v>
      </c>
      <c r="D2247" s="16">
        <f t="shared" si="212"/>
        <v>2.31108310781645</v>
      </c>
      <c r="E2247" s="43">
        <f t="shared" si="213"/>
        <v>1.0002107334999999</v>
      </c>
      <c r="F2247" s="57">
        <f t="shared" si="214"/>
        <v>2.53411522329099</v>
      </c>
      <c r="G2247" s="44">
        <f t="shared" si="211"/>
        <v>1.00022934371591</v>
      </c>
      <c r="H2247" s="58">
        <f t="shared" si="215"/>
        <v>2.5252034143159299</v>
      </c>
    </row>
    <row r="2248" spans="1:8" x14ac:dyDescent="0.3">
      <c r="A2248" s="9">
        <v>43808</v>
      </c>
      <c r="B2248" s="37">
        <v>4.9000000000000004</v>
      </c>
      <c r="C2248" s="16">
        <f t="shared" si="210"/>
        <v>1.0001898499999999</v>
      </c>
      <c r="D2248" s="16">
        <f t="shared" si="212"/>
        <v>2.3115218669444699</v>
      </c>
      <c r="E2248" s="43">
        <f t="shared" si="213"/>
        <v>1.0002107334999999</v>
      </c>
      <c r="F2248" s="57">
        <f t="shared" si="214"/>
        <v>2.5346492462614001</v>
      </c>
      <c r="G2248" s="44">
        <f t="shared" si="211"/>
        <v>1.00022934371591</v>
      </c>
      <c r="H2248" s="58">
        <f t="shared" si="215"/>
        <v>2.5257825538504002</v>
      </c>
    </row>
    <row r="2249" spans="1:8" x14ac:dyDescent="0.3">
      <c r="A2249" s="9">
        <v>43809</v>
      </c>
      <c r="B2249" s="37">
        <v>4.9000000000000004</v>
      </c>
      <c r="C2249" s="16">
        <f t="shared" si="210"/>
        <v>1.0001898499999999</v>
      </c>
      <c r="D2249" s="16">
        <f t="shared" si="212"/>
        <v>2.31196070937091</v>
      </c>
      <c r="E2249" s="43">
        <f t="shared" si="213"/>
        <v>1.0002107334999999</v>
      </c>
      <c r="F2249" s="57">
        <f t="shared" si="214"/>
        <v>2.53518338176834</v>
      </c>
      <c r="G2249" s="44">
        <f t="shared" si="211"/>
        <v>1.00022934371591</v>
      </c>
      <c r="H2249" s="58">
        <f t="shared" si="215"/>
        <v>2.5263618262068799</v>
      </c>
    </row>
    <row r="2250" spans="1:8" x14ac:dyDescent="0.3">
      <c r="A2250" s="9">
        <v>43810</v>
      </c>
      <c r="B2250" s="37">
        <v>4.9000000000000004</v>
      </c>
      <c r="C2250" s="16">
        <f t="shared" si="210"/>
        <v>1.0001898499999999</v>
      </c>
      <c r="D2250" s="16">
        <f t="shared" si="212"/>
        <v>2.3123996351115799</v>
      </c>
      <c r="E2250" s="43">
        <f t="shared" si="213"/>
        <v>1.0002107334999999</v>
      </c>
      <c r="F2250" s="57">
        <f t="shared" si="214"/>
        <v>2.5357176298355202</v>
      </c>
      <c r="G2250" s="44">
        <f t="shared" si="211"/>
        <v>1.00022934371591</v>
      </c>
      <c r="H2250" s="58">
        <f t="shared" si="215"/>
        <v>2.5269412314158402</v>
      </c>
    </row>
    <row r="2251" spans="1:8" x14ac:dyDescent="0.3">
      <c r="A2251" s="9">
        <v>43811</v>
      </c>
      <c r="B2251" s="37">
        <v>4.4000000000000004</v>
      </c>
      <c r="C2251" s="16">
        <f t="shared" si="210"/>
        <v>1.0001708899999999</v>
      </c>
      <c r="D2251" s="16">
        <f t="shared" si="212"/>
        <v>2.3128386441823099</v>
      </c>
      <c r="E2251" s="43">
        <f t="shared" si="213"/>
        <v>1.0001896879000001</v>
      </c>
      <c r="F2251" s="57">
        <f t="shared" si="214"/>
        <v>2.53625199048667</v>
      </c>
      <c r="G2251" s="44">
        <f t="shared" si="211"/>
        <v>1.00021038296725</v>
      </c>
      <c r="H2251" s="58">
        <f t="shared" si="215"/>
        <v>2.5275207695077402</v>
      </c>
    </row>
    <row r="2252" spans="1:8" x14ac:dyDescent="0.3">
      <c r="A2252" s="9">
        <v>43812</v>
      </c>
      <c r="B2252" s="37">
        <v>4.4000000000000004</v>
      </c>
      <c r="C2252" s="16">
        <f t="shared" si="210"/>
        <v>1.0001708899999999</v>
      </c>
      <c r="D2252" s="16">
        <f t="shared" si="212"/>
        <v>2.3132338851782102</v>
      </c>
      <c r="E2252" s="43">
        <f t="shared" si="213"/>
        <v>1.0001896879000001</v>
      </c>
      <c r="F2252" s="57">
        <f t="shared" si="214"/>
        <v>2.5367330868006199</v>
      </c>
      <c r="G2252" s="44">
        <f t="shared" si="211"/>
        <v>1.00021038296725</v>
      </c>
      <c r="H2252" s="58">
        <f t="shared" si="215"/>
        <v>2.52805251682702</v>
      </c>
    </row>
    <row r="2253" spans="1:8" x14ac:dyDescent="0.3">
      <c r="A2253" s="9">
        <v>43815</v>
      </c>
      <c r="B2253" s="37">
        <v>4.4000000000000004</v>
      </c>
      <c r="C2253" s="16">
        <f t="shared" si="210"/>
        <v>1.0001708899999999</v>
      </c>
      <c r="D2253" s="16">
        <f t="shared" si="212"/>
        <v>2.3136291937168498</v>
      </c>
      <c r="E2253" s="43">
        <f t="shared" si="213"/>
        <v>1.0001896879000001</v>
      </c>
      <c r="F2253" s="57">
        <f t="shared" si="214"/>
        <v>2.5372142743727202</v>
      </c>
      <c r="G2253" s="44">
        <f t="shared" si="211"/>
        <v>1.00021038296725</v>
      </c>
      <c r="H2253" s="58">
        <f t="shared" si="215"/>
        <v>2.52858437601687</v>
      </c>
    </row>
    <row r="2254" spans="1:8" x14ac:dyDescent="0.3">
      <c r="A2254" s="9">
        <v>43816</v>
      </c>
      <c r="B2254" s="37">
        <v>4.4000000000000004</v>
      </c>
      <c r="C2254" s="16">
        <f t="shared" si="210"/>
        <v>1.0001708899999999</v>
      </c>
      <c r="D2254" s="16">
        <f t="shared" si="212"/>
        <v>2.3140245698097601</v>
      </c>
      <c r="E2254" s="43">
        <f t="shared" si="213"/>
        <v>1.0001896879000001</v>
      </c>
      <c r="F2254" s="57">
        <f t="shared" si="214"/>
        <v>2.5376955532202801</v>
      </c>
      <c r="G2254" s="44">
        <f t="shared" si="211"/>
        <v>1.00021038296725</v>
      </c>
      <c r="H2254" s="58">
        <f t="shared" si="215"/>
        <v>2.5291163471008402</v>
      </c>
    </row>
    <row r="2255" spans="1:8" x14ac:dyDescent="0.3">
      <c r="A2255" s="9">
        <v>43817</v>
      </c>
      <c r="B2255" s="37">
        <v>4.4000000000000004</v>
      </c>
      <c r="C2255" s="16">
        <f t="shared" si="210"/>
        <v>1.0001708899999999</v>
      </c>
      <c r="D2255" s="16">
        <f t="shared" si="212"/>
        <v>2.31442001346849</v>
      </c>
      <c r="E2255" s="43">
        <f t="shared" si="213"/>
        <v>1.0001896879000001</v>
      </c>
      <c r="F2255" s="57">
        <f t="shared" si="214"/>
        <v>2.5381769233606102</v>
      </c>
      <c r="G2255" s="44">
        <f t="shared" si="211"/>
        <v>1.00021038296725</v>
      </c>
      <c r="H2255" s="58">
        <f t="shared" si="215"/>
        <v>2.5296484301024602</v>
      </c>
    </row>
    <row r="2256" spans="1:8" x14ac:dyDescent="0.3">
      <c r="A2256" s="9">
        <v>43818</v>
      </c>
      <c r="B2256" s="37">
        <v>4.4000000000000004</v>
      </c>
      <c r="C2256" s="16">
        <f t="shared" si="210"/>
        <v>1.0001708899999999</v>
      </c>
      <c r="D2256" s="16">
        <f t="shared" si="212"/>
        <v>2.3148155247045898</v>
      </c>
      <c r="E2256" s="43">
        <f t="shared" si="213"/>
        <v>1.0001896879000001</v>
      </c>
      <c r="F2256" s="57">
        <f t="shared" si="214"/>
        <v>2.53865838481103</v>
      </c>
      <c r="G2256" s="44">
        <f t="shared" si="211"/>
        <v>1.00021038296725</v>
      </c>
      <c r="H2256" s="58">
        <f t="shared" si="215"/>
        <v>2.5301806250452801</v>
      </c>
    </row>
    <row r="2257" spans="1:8" x14ac:dyDescent="0.3">
      <c r="A2257" s="9">
        <v>43819</v>
      </c>
      <c r="B2257" s="37">
        <v>4.4000000000000004</v>
      </c>
      <c r="C2257" s="16">
        <f t="shared" si="210"/>
        <v>1.0001708899999999</v>
      </c>
      <c r="D2257" s="16">
        <f t="shared" si="212"/>
        <v>2.3152111035296099</v>
      </c>
      <c r="E2257" s="43">
        <f t="shared" si="213"/>
        <v>1.0001896879000001</v>
      </c>
      <c r="F2257" s="57">
        <f t="shared" si="214"/>
        <v>2.5391399375888599</v>
      </c>
      <c r="G2257" s="44">
        <f t="shared" si="211"/>
        <v>1.00021038296725</v>
      </c>
      <c r="H2257" s="58">
        <f t="shared" si="215"/>
        <v>2.5307129319528601</v>
      </c>
    </row>
    <row r="2258" spans="1:8" x14ac:dyDescent="0.3">
      <c r="A2258" s="9">
        <v>43822</v>
      </c>
      <c r="B2258" s="37">
        <v>4.4000000000000004</v>
      </c>
      <c r="C2258" s="16">
        <f t="shared" si="210"/>
        <v>1.0001708899999999</v>
      </c>
      <c r="D2258" s="16">
        <f t="shared" si="212"/>
        <v>2.3156067499550899</v>
      </c>
      <c r="E2258" s="43">
        <f t="shared" si="213"/>
        <v>1.0001896879000001</v>
      </c>
      <c r="F2258" s="57">
        <f t="shared" si="214"/>
        <v>2.53962158171143</v>
      </c>
      <c r="G2258" s="44">
        <f t="shared" si="211"/>
        <v>1.00021038296725</v>
      </c>
      <c r="H2258" s="58">
        <f t="shared" si="215"/>
        <v>2.53124535084874</v>
      </c>
    </row>
    <row r="2259" spans="1:8" x14ac:dyDescent="0.3">
      <c r="A2259" s="9">
        <v>43823</v>
      </c>
      <c r="B2259" s="37">
        <v>4.4000000000000004</v>
      </c>
      <c r="C2259" s="16">
        <f t="shared" si="210"/>
        <v>1.0001708899999999</v>
      </c>
      <c r="D2259" s="16">
        <f t="shared" si="212"/>
        <v>2.3160024639925898</v>
      </c>
      <c r="E2259" s="43">
        <f t="shared" si="213"/>
        <v>1.0001896879000001</v>
      </c>
      <c r="F2259" s="57">
        <f t="shared" si="214"/>
        <v>2.5401033171960599</v>
      </c>
      <c r="G2259" s="44">
        <f t="shared" si="211"/>
        <v>1.00021038296725</v>
      </c>
      <c r="H2259" s="58">
        <f t="shared" si="215"/>
        <v>2.53177788175649</v>
      </c>
    </row>
    <row r="2260" spans="1:8" x14ac:dyDescent="0.3">
      <c r="A2260" s="9">
        <v>43825</v>
      </c>
      <c r="B2260" s="37">
        <v>4.4000000000000004</v>
      </c>
      <c r="C2260" s="16">
        <f t="shared" si="210"/>
        <v>1.0001708899999999</v>
      </c>
      <c r="D2260" s="16">
        <f t="shared" si="212"/>
        <v>2.31639824565366</v>
      </c>
      <c r="E2260" s="43">
        <f t="shared" si="213"/>
        <v>1.0001896879000001</v>
      </c>
      <c r="F2260" s="57">
        <f t="shared" si="214"/>
        <v>2.54058514406008</v>
      </c>
      <c r="G2260" s="44">
        <f t="shared" si="211"/>
        <v>1.00021038296725</v>
      </c>
      <c r="H2260" s="58">
        <f t="shared" si="215"/>
        <v>2.5323105246996702</v>
      </c>
    </row>
    <row r="2261" spans="1:8" x14ac:dyDescent="0.3">
      <c r="A2261" s="9">
        <v>43826</v>
      </c>
      <c r="B2261" s="37">
        <v>4.4000000000000004</v>
      </c>
      <c r="C2261" s="16">
        <f t="shared" si="210"/>
        <v>1.0001708899999999</v>
      </c>
      <c r="D2261" s="16">
        <f t="shared" si="212"/>
        <v>2.3167940949498602</v>
      </c>
      <c r="E2261" s="43">
        <f t="shared" si="213"/>
        <v>1.0001896879000001</v>
      </c>
      <c r="F2261" s="57">
        <f t="shared" si="214"/>
        <v>2.5410670623208298</v>
      </c>
      <c r="G2261" s="44">
        <f t="shared" si="211"/>
        <v>1.00021038296725</v>
      </c>
      <c r="H2261" s="58">
        <f t="shared" si="215"/>
        <v>2.5328432797018499</v>
      </c>
    </row>
    <row r="2262" spans="1:8" x14ac:dyDescent="0.3">
      <c r="A2262" s="9">
        <v>43829</v>
      </c>
      <c r="B2262" s="37">
        <v>4.4000000000000004</v>
      </c>
      <c r="C2262" s="16">
        <f t="shared" si="210"/>
        <v>1.0001708899999999</v>
      </c>
      <c r="D2262" s="16">
        <f t="shared" si="212"/>
        <v>2.31719001189275</v>
      </c>
      <c r="E2262" s="43">
        <f t="shared" si="213"/>
        <v>1.0001896879000001</v>
      </c>
      <c r="F2262" s="57">
        <f t="shared" si="214"/>
        <v>2.54154907199564</v>
      </c>
      <c r="G2262" s="44">
        <f t="shared" si="211"/>
        <v>1.00021038296725</v>
      </c>
      <c r="H2262" s="58">
        <f t="shared" si="215"/>
        <v>2.5333761467866101</v>
      </c>
    </row>
    <row r="2263" spans="1:8" x14ac:dyDescent="0.3">
      <c r="A2263" s="9">
        <v>43830</v>
      </c>
      <c r="B2263" s="37">
        <v>4.4000000000000004</v>
      </c>
      <c r="C2263" s="16">
        <f t="shared" si="210"/>
        <v>1.0001708899999999</v>
      </c>
      <c r="D2263" s="16">
        <f t="shared" si="212"/>
        <v>2.3175859964938801</v>
      </c>
      <c r="E2263" s="43">
        <f t="shared" si="213"/>
        <v>1.0001896879000001</v>
      </c>
      <c r="F2263" s="57">
        <f t="shared" si="214"/>
        <v>2.5420311731018499</v>
      </c>
      <c r="G2263" s="44">
        <f t="shared" si="211"/>
        <v>1.00021038296725</v>
      </c>
      <c r="H2263" s="58">
        <f t="shared" si="215"/>
        <v>2.5339091259775302</v>
      </c>
    </row>
    <row r="2264" spans="1:8" x14ac:dyDescent="0.3">
      <c r="A2264" s="9">
        <v>43832</v>
      </c>
      <c r="B2264" s="37">
        <v>4.4000000000000004</v>
      </c>
      <c r="C2264" s="16">
        <f t="shared" si="210"/>
        <v>1.0001708899999999</v>
      </c>
      <c r="D2264" s="16">
        <f t="shared" si="212"/>
        <v>2.3179820487648199</v>
      </c>
      <c r="E2264" s="43">
        <f t="shared" si="213"/>
        <v>1.0001896879000001</v>
      </c>
      <c r="F2264" s="57">
        <f t="shared" si="214"/>
        <v>2.5425133656568102</v>
      </c>
      <c r="G2264" s="44">
        <f t="shared" si="211"/>
        <v>1.00021038296725</v>
      </c>
      <c r="H2264" s="58">
        <f t="shared" si="215"/>
        <v>2.53444221729819</v>
      </c>
    </row>
    <row r="2265" spans="1:8" x14ac:dyDescent="0.3">
      <c r="A2265" s="9">
        <v>43833</v>
      </c>
      <c r="B2265" s="37">
        <v>4.4000000000000004</v>
      </c>
      <c r="C2265" s="16">
        <f t="shared" si="210"/>
        <v>1.0001708899999999</v>
      </c>
      <c r="D2265" s="16">
        <f t="shared" si="212"/>
        <v>2.3183781687171301</v>
      </c>
      <c r="E2265" s="43">
        <f t="shared" si="213"/>
        <v>1.0001896879000001</v>
      </c>
      <c r="F2265" s="57">
        <f t="shared" si="214"/>
        <v>2.5429956496778598</v>
      </c>
      <c r="G2265" s="44">
        <f t="shared" si="211"/>
        <v>1.00021038296725</v>
      </c>
      <c r="H2265" s="58">
        <f t="shared" si="215"/>
        <v>2.5349754207721902</v>
      </c>
    </row>
    <row r="2266" spans="1:8" x14ac:dyDescent="0.3">
      <c r="A2266" s="9">
        <v>43836</v>
      </c>
      <c r="B2266" s="37">
        <v>4.4000000000000004</v>
      </c>
      <c r="C2266" s="16">
        <f t="shared" si="210"/>
        <v>1.0001708899999999</v>
      </c>
      <c r="D2266" s="16">
        <f t="shared" si="212"/>
        <v>2.3187743563623799</v>
      </c>
      <c r="E2266" s="43">
        <f t="shared" si="213"/>
        <v>1.0001896879000001</v>
      </c>
      <c r="F2266" s="57">
        <f t="shared" si="214"/>
        <v>2.5434780251823601</v>
      </c>
      <c r="G2266" s="44">
        <f t="shared" si="211"/>
        <v>1.00021038296725</v>
      </c>
      <c r="H2266" s="58">
        <f t="shared" si="215"/>
        <v>2.5355087364231199</v>
      </c>
    </row>
    <row r="2267" spans="1:8" x14ac:dyDescent="0.3">
      <c r="A2267" s="9">
        <v>43837</v>
      </c>
      <c r="B2267" s="37">
        <v>4.4000000000000004</v>
      </c>
      <c r="C2267" s="16">
        <f t="shared" si="210"/>
        <v>1.0001708899999999</v>
      </c>
      <c r="D2267" s="16">
        <f t="shared" si="212"/>
        <v>2.3191706117121398</v>
      </c>
      <c r="E2267" s="43">
        <f t="shared" si="213"/>
        <v>1.0001896879000001</v>
      </c>
      <c r="F2267" s="57">
        <f t="shared" si="214"/>
        <v>2.54396049218765</v>
      </c>
      <c r="G2267" s="44">
        <f t="shared" si="211"/>
        <v>1.00021038296725</v>
      </c>
      <c r="H2267" s="58">
        <f t="shared" si="215"/>
        <v>2.5360421642745798</v>
      </c>
    </row>
    <row r="2268" spans="1:8" x14ac:dyDescent="0.3">
      <c r="A2268" s="9">
        <v>43838</v>
      </c>
      <c r="B2268" s="37">
        <v>4.4000000000000004</v>
      </c>
      <c r="C2268" s="16">
        <f t="shared" si="210"/>
        <v>1.0001708899999999</v>
      </c>
      <c r="D2268" s="16">
        <f t="shared" si="212"/>
        <v>2.3195669347779799</v>
      </c>
      <c r="E2268" s="43">
        <f t="shared" si="213"/>
        <v>1.0001896879000001</v>
      </c>
      <c r="F2268" s="57">
        <f t="shared" si="214"/>
        <v>2.5444430507111</v>
      </c>
      <c r="G2268" s="44">
        <f t="shared" si="211"/>
        <v>1.00021038296725</v>
      </c>
      <c r="H2268" s="58">
        <f t="shared" si="215"/>
        <v>2.5365757043501702</v>
      </c>
    </row>
    <row r="2269" spans="1:8" x14ac:dyDescent="0.3">
      <c r="A2269" s="9">
        <v>43839</v>
      </c>
      <c r="B2269" s="37">
        <v>4.4000000000000004</v>
      </c>
      <c r="C2269" s="16">
        <f t="shared" si="210"/>
        <v>1.0001708899999999</v>
      </c>
      <c r="D2269" s="16">
        <f t="shared" si="212"/>
        <v>2.31996332557146</v>
      </c>
      <c r="E2269" s="43">
        <f t="shared" si="213"/>
        <v>1.0001896879000001</v>
      </c>
      <c r="F2269" s="57">
        <f t="shared" si="214"/>
        <v>2.5449257007700599</v>
      </c>
      <c r="G2269" s="44">
        <f t="shared" si="211"/>
        <v>1.00021038296725</v>
      </c>
      <c r="H2269" s="58">
        <f t="shared" si="215"/>
        <v>2.5371093566735099</v>
      </c>
    </row>
    <row r="2270" spans="1:8" x14ac:dyDescent="0.3">
      <c r="A2270" s="9">
        <v>43840</v>
      </c>
      <c r="B2270" s="37">
        <v>4.4000000000000004</v>
      </c>
      <c r="C2270" s="16">
        <f t="shared" si="210"/>
        <v>1.0001708899999999</v>
      </c>
      <c r="D2270" s="16">
        <f t="shared" si="212"/>
        <v>2.3203597841041699</v>
      </c>
      <c r="E2270" s="43">
        <f t="shared" si="213"/>
        <v>1.0001896879000001</v>
      </c>
      <c r="F2270" s="57">
        <f t="shared" si="214"/>
        <v>2.5454084423819001</v>
      </c>
      <c r="G2270" s="44">
        <f t="shared" si="211"/>
        <v>1.00021038296725</v>
      </c>
      <c r="H2270" s="58">
        <f t="shared" si="215"/>
        <v>2.5376431212682</v>
      </c>
    </row>
    <row r="2271" spans="1:8" x14ac:dyDescent="0.3">
      <c r="A2271" s="9">
        <v>43843</v>
      </c>
      <c r="B2271" s="37">
        <v>4.4000000000000004</v>
      </c>
      <c r="C2271" s="16">
        <f t="shared" si="210"/>
        <v>1.0001708899999999</v>
      </c>
      <c r="D2271" s="16">
        <f t="shared" si="212"/>
        <v>2.3207563103876798</v>
      </c>
      <c r="E2271" s="43">
        <f t="shared" si="213"/>
        <v>1.0001896879000001</v>
      </c>
      <c r="F2271" s="57">
        <f t="shared" si="214"/>
        <v>2.5458912755639802</v>
      </c>
      <c r="G2271" s="44">
        <f t="shared" si="211"/>
        <v>1.00021038296725</v>
      </c>
      <c r="H2271" s="58">
        <f t="shared" si="215"/>
        <v>2.5381769981578701</v>
      </c>
    </row>
    <row r="2272" spans="1:8" x14ac:dyDescent="0.3">
      <c r="A2272" s="9">
        <v>43844</v>
      </c>
      <c r="B2272" s="37">
        <v>4.4000000000000004</v>
      </c>
      <c r="C2272" s="16">
        <f t="shared" si="210"/>
        <v>1.0001708899999999</v>
      </c>
      <c r="D2272" s="16">
        <f t="shared" si="212"/>
        <v>2.3211529044335601</v>
      </c>
      <c r="E2272" s="43">
        <f t="shared" si="213"/>
        <v>1.0001896879000001</v>
      </c>
      <c r="F2272" s="57">
        <f t="shared" si="214"/>
        <v>2.5463742003336698</v>
      </c>
      <c r="G2272" s="44">
        <f t="shared" si="211"/>
        <v>1.00021038296725</v>
      </c>
      <c r="H2272" s="58">
        <f t="shared" si="215"/>
        <v>2.5387109873661502</v>
      </c>
    </row>
    <row r="2273" spans="1:8" x14ac:dyDescent="0.3">
      <c r="A2273" s="9">
        <v>43845</v>
      </c>
      <c r="B2273" s="37">
        <v>4.4000000000000004</v>
      </c>
      <c r="C2273" s="16">
        <f t="shared" si="210"/>
        <v>1.0001708899999999</v>
      </c>
      <c r="D2273" s="16">
        <f t="shared" si="212"/>
        <v>2.3215495662533998</v>
      </c>
      <c r="E2273" s="43">
        <f t="shared" si="213"/>
        <v>1.0001896879000001</v>
      </c>
      <c r="F2273" s="57">
        <f t="shared" si="214"/>
        <v>2.5468572167083501</v>
      </c>
      <c r="G2273" s="44">
        <f t="shared" si="211"/>
        <v>1.00021038296725</v>
      </c>
      <c r="H2273" s="58">
        <f t="shared" si="215"/>
        <v>2.53924508891666</v>
      </c>
    </row>
    <row r="2274" spans="1:8" x14ac:dyDescent="0.3">
      <c r="A2274" s="9">
        <v>43846</v>
      </c>
      <c r="B2274" s="37">
        <v>4.4000000000000004</v>
      </c>
      <c r="C2274" s="16">
        <f t="shared" si="210"/>
        <v>1.0001708899999999</v>
      </c>
      <c r="D2274" s="16">
        <f t="shared" si="212"/>
        <v>2.3219462958587802</v>
      </c>
      <c r="E2274" s="43">
        <f t="shared" si="213"/>
        <v>1.0001896879000001</v>
      </c>
      <c r="F2274" s="57">
        <f t="shared" si="214"/>
        <v>2.5473403247053898</v>
      </c>
      <c r="G2274" s="44">
        <f t="shared" si="211"/>
        <v>1.00021038296725</v>
      </c>
      <c r="H2274" s="58">
        <f t="shared" si="215"/>
        <v>2.5397793028330402</v>
      </c>
    </row>
    <row r="2275" spans="1:8" x14ac:dyDescent="0.3">
      <c r="A2275" s="9">
        <v>43847</v>
      </c>
      <c r="B2275" s="37">
        <v>4.4000000000000004</v>
      </c>
      <c r="C2275" s="16">
        <f t="shared" si="210"/>
        <v>1.0001708899999999</v>
      </c>
      <c r="D2275" s="16">
        <f t="shared" si="212"/>
        <v>2.3223430932612801</v>
      </c>
      <c r="E2275" s="43">
        <f t="shared" si="213"/>
        <v>1.0001896879000001</v>
      </c>
      <c r="F2275" s="57">
        <f t="shared" si="214"/>
        <v>2.5478235243421699</v>
      </c>
      <c r="G2275" s="44">
        <f t="shared" si="211"/>
        <v>1.00021038296725</v>
      </c>
      <c r="H2275" s="58">
        <f t="shared" si="215"/>
        <v>2.5403136291389301</v>
      </c>
    </row>
    <row r="2276" spans="1:8" x14ac:dyDescent="0.3">
      <c r="A2276" s="9">
        <v>43850</v>
      </c>
      <c r="B2276" s="37">
        <v>4.4000000000000004</v>
      </c>
      <c r="C2276" s="16">
        <f t="shared" si="210"/>
        <v>1.0001708899999999</v>
      </c>
      <c r="D2276" s="16">
        <f t="shared" si="212"/>
        <v>2.3227399584724902</v>
      </c>
      <c r="E2276" s="43">
        <f t="shared" si="213"/>
        <v>1.0001896879000001</v>
      </c>
      <c r="F2276" s="57">
        <f t="shared" si="214"/>
        <v>2.54830681563607</v>
      </c>
      <c r="G2276" s="44">
        <f t="shared" si="211"/>
        <v>1.00021038296725</v>
      </c>
      <c r="H2276" s="58">
        <f t="shared" si="215"/>
        <v>2.5408480678579699</v>
      </c>
    </row>
    <row r="2277" spans="1:8" x14ac:dyDescent="0.3">
      <c r="A2277" s="9">
        <v>43851</v>
      </c>
      <c r="B2277" s="37">
        <v>4.4000000000000004</v>
      </c>
      <c r="C2277" s="16">
        <f t="shared" si="210"/>
        <v>1.0001708899999999</v>
      </c>
      <c r="D2277" s="16">
        <f t="shared" si="212"/>
        <v>2.3231368915039901</v>
      </c>
      <c r="E2277" s="43">
        <f t="shared" si="213"/>
        <v>1.0001896879000001</v>
      </c>
      <c r="F2277" s="57">
        <f t="shared" si="214"/>
        <v>2.5487901986044799</v>
      </c>
      <c r="G2277" s="44">
        <f t="shared" si="211"/>
        <v>1.00021038296725</v>
      </c>
      <c r="H2277" s="58">
        <f t="shared" si="215"/>
        <v>2.5413826190138198</v>
      </c>
    </row>
    <row r="2278" spans="1:8" x14ac:dyDescent="0.3">
      <c r="A2278" s="9">
        <v>43852</v>
      </c>
      <c r="B2278" s="37">
        <v>4.4000000000000004</v>
      </c>
      <c r="C2278" s="16">
        <f t="shared" si="210"/>
        <v>1.0001708899999999</v>
      </c>
      <c r="D2278" s="16">
        <f t="shared" si="212"/>
        <v>2.3235338923673798</v>
      </c>
      <c r="E2278" s="43">
        <f t="shared" si="213"/>
        <v>1.0001896879000001</v>
      </c>
      <c r="F2278" s="57">
        <f t="shared" si="214"/>
        <v>2.54927367326479</v>
      </c>
      <c r="G2278" s="44">
        <f t="shared" si="211"/>
        <v>1.00021038296725</v>
      </c>
      <c r="H2278" s="58">
        <f t="shared" si="215"/>
        <v>2.5419172826301302</v>
      </c>
    </row>
    <row r="2279" spans="1:8" x14ac:dyDescent="0.3">
      <c r="A2279" s="9">
        <v>43853</v>
      </c>
      <c r="B2279" s="37">
        <v>4.4000000000000004</v>
      </c>
      <c r="C2279" s="16">
        <f t="shared" si="210"/>
        <v>1.0001708899999999</v>
      </c>
      <c r="D2279" s="16">
        <f t="shared" si="212"/>
        <v>2.3239309610742498</v>
      </c>
      <c r="E2279" s="43">
        <f t="shared" si="213"/>
        <v>1.0001896879000001</v>
      </c>
      <c r="F2279" s="57">
        <f t="shared" si="214"/>
        <v>2.5497572396343999</v>
      </c>
      <c r="G2279" s="44">
        <f t="shared" si="211"/>
        <v>1.00021038296725</v>
      </c>
      <c r="H2279" s="58">
        <f t="shared" si="215"/>
        <v>2.5424520587305501</v>
      </c>
    </row>
    <row r="2280" spans="1:8" x14ac:dyDescent="0.3">
      <c r="A2280" s="9">
        <v>43854</v>
      </c>
      <c r="B2280" s="37">
        <v>4.4000000000000004</v>
      </c>
      <c r="C2280" s="16">
        <f t="shared" si="210"/>
        <v>1.0001708899999999</v>
      </c>
      <c r="D2280" s="16">
        <f t="shared" si="212"/>
        <v>2.3243280976361902</v>
      </c>
      <c r="E2280" s="43">
        <f t="shared" si="213"/>
        <v>1.0001896879000001</v>
      </c>
      <c r="F2280" s="57">
        <f t="shared" si="214"/>
        <v>2.5502408977307001</v>
      </c>
      <c r="G2280" s="44">
        <f t="shared" si="211"/>
        <v>1.00021038296725</v>
      </c>
      <c r="H2280" s="58">
        <f t="shared" si="215"/>
        <v>2.5429869473387599</v>
      </c>
    </row>
    <row r="2281" spans="1:8" x14ac:dyDescent="0.3">
      <c r="A2281" s="9">
        <v>43857</v>
      </c>
      <c r="B2281" s="37">
        <v>4.4000000000000004</v>
      </c>
      <c r="C2281" s="16">
        <f t="shared" si="210"/>
        <v>1.0001708899999999</v>
      </c>
      <c r="D2281" s="16">
        <f t="shared" si="212"/>
        <v>2.32472530206479</v>
      </c>
      <c r="E2281" s="43">
        <f t="shared" si="213"/>
        <v>1.0001896879000001</v>
      </c>
      <c r="F2281" s="57">
        <f t="shared" si="214"/>
        <v>2.5507246475710801</v>
      </c>
      <c r="G2281" s="44">
        <f t="shared" si="211"/>
        <v>1.00021038296725</v>
      </c>
      <c r="H2281" s="58">
        <f t="shared" si="215"/>
        <v>2.5435219484784199</v>
      </c>
    </row>
    <row r="2282" spans="1:8" x14ac:dyDescent="0.3">
      <c r="A2282" s="9">
        <v>43858</v>
      </c>
      <c r="B2282" s="37">
        <v>4.4000000000000004</v>
      </c>
      <c r="C2282" s="16">
        <f t="shared" si="210"/>
        <v>1.0001708899999999</v>
      </c>
      <c r="D2282" s="16">
        <f t="shared" si="212"/>
        <v>2.3251225743716599</v>
      </c>
      <c r="E2282" s="43">
        <f t="shared" si="213"/>
        <v>1.0001896879000001</v>
      </c>
      <c r="F2282" s="57">
        <f t="shared" si="214"/>
        <v>2.5512084891729598</v>
      </c>
      <c r="G2282" s="44">
        <f t="shared" si="211"/>
        <v>1.00021038296725</v>
      </c>
      <c r="H2282" s="58">
        <f t="shared" si="215"/>
        <v>2.5440570621732101</v>
      </c>
    </row>
    <row r="2283" spans="1:8" x14ac:dyDescent="0.3">
      <c r="A2283" s="9">
        <v>43859</v>
      </c>
      <c r="B2283" s="37">
        <v>4.4000000000000004</v>
      </c>
      <c r="C2283" s="16">
        <f t="shared" si="210"/>
        <v>1.0001708899999999</v>
      </c>
      <c r="D2283" s="16">
        <f t="shared" si="212"/>
        <v>2.3255199145683898</v>
      </c>
      <c r="E2283" s="43">
        <f t="shared" si="213"/>
        <v>1.0001896879000001</v>
      </c>
      <c r="F2283" s="57">
        <f t="shared" si="214"/>
        <v>2.5516924225537299</v>
      </c>
      <c r="G2283" s="44">
        <f t="shared" si="211"/>
        <v>1.00021038296725</v>
      </c>
      <c r="H2283" s="58">
        <f t="shared" si="215"/>
        <v>2.5445922884468</v>
      </c>
    </row>
    <row r="2284" spans="1:8" x14ac:dyDescent="0.3">
      <c r="A2284" s="9">
        <v>43860</v>
      </c>
      <c r="B2284" s="37">
        <v>4.4000000000000004</v>
      </c>
      <c r="C2284" s="16">
        <f t="shared" si="210"/>
        <v>1.0001708899999999</v>
      </c>
      <c r="D2284" s="16">
        <f t="shared" si="212"/>
        <v>2.3259173226665899</v>
      </c>
      <c r="E2284" s="43">
        <f t="shared" si="213"/>
        <v>1.0001896879000001</v>
      </c>
      <c r="F2284" s="57">
        <f t="shared" si="214"/>
        <v>2.55217644773081</v>
      </c>
      <c r="G2284" s="44">
        <f t="shared" si="211"/>
        <v>1.00021038296725</v>
      </c>
      <c r="H2284" s="58">
        <f t="shared" si="215"/>
        <v>2.5451276273228798</v>
      </c>
    </row>
    <row r="2285" spans="1:8" x14ac:dyDescent="0.3">
      <c r="A2285" s="9">
        <v>43861</v>
      </c>
      <c r="B2285" s="37">
        <v>4.4000000000000004</v>
      </c>
      <c r="C2285" s="16">
        <f t="shared" si="210"/>
        <v>1.0001708899999999</v>
      </c>
      <c r="D2285" s="16">
        <f t="shared" si="212"/>
        <v>2.3263147986778598</v>
      </c>
      <c r="E2285" s="43">
        <f t="shared" si="213"/>
        <v>1.0001896879000001</v>
      </c>
      <c r="F2285" s="57">
        <f t="shared" si="214"/>
        <v>2.5526605647216098</v>
      </c>
      <c r="G2285" s="44">
        <f t="shared" si="211"/>
        <v>1.00021038296725</v>
      </c>
      <c r="H2285" s="58">
        <f t="shared" si="215"/>
        <v>2.5456630788251502</v>
      </c>
    </row>
    <row r="2286" spans="1:8" x14ac:dyDescent="0.3">
      <c r="A2286" s="9">
        <v>43864</v>
      </c>
      <c r="B2286" s="37">
        <v>4.4000000000000004</v>
      </c>
      <c r="C2286" s="16">
        <f t="shared" si="210"/>
        <v>1.0001708899999999</v>
      </c>
      <c r="D2286" s="16">
        <f t="shared" si="212"/>
        <v>2.3267123426138099</v>
      </c>
      <c r="E2286" s="43">
        <f t="shared" si="213"/>
        <v>1.0001896879000001</v>
      </c>
      <c r="F2286" s="57">
        <f t="shared" si="214"/>
        <v>2.55314477354354</v>
      </c>
      <c r="G2286" s="44">
        <f t="shared" si="211"/>
        <v>1.00021038296725</v>
      </c>
      <c r="H2286" s="58">
        <f t="shared" si="215"/>
        <v>2.54619864297729</v>
      </c>
    </row>
    <row r="2287" spans="1:8" x14ac:dyDescent="0.3">
      <c r="A2287" s="9">
        <v>43865</v>
      </c>
      <c r="B2287" s="37">
        <v>4.4000000000000004</v>
      </c>
      <c r="C2287" s="16">
        <f t="shared" si="210"/>
        <v>1.0001708899999999</v>
      </c>
      <c r="D2287" s="16">
        <f t="shared" si="212"/>
        <v>2.3271099544860401</v>
      </c>
      <c r="E2287" s="43">
        <f t="shared" si="213"/>
        <v>1.0001896879000001</v>
      </c>
      <c r="F2287" s="57">
        <f t="shared" si="214"/>
        <v>2.55362907421403</v>
      </c>
      <c r="G2287" s="44">
        <f t="shared" si="211"/>
        <v>1.00021038296725</v>
      </c>
      <c r="H2287" s="58">
        <f t="shared" si="215"/>
        <v>2.5467343198030101</v>
      </c>
    </row>
    <row r="2288" spans="1:8" x14ac:dyDescent="0.3">
      <c r="A2288" s="9">
        <v>43866</v>
      </c>
      <c r="B2288" s="37">
        <v>4.4000000000000004</v>
      </c>
      <c r="C2288" s="16">
        <f t="shared" si="210"/>
        <v>1.0001708899999999</v>
      </c>
      <c r="D2288" s="16">
        <f t="shared" si="212"/>
        <v>2.3275076343061598</v>
      </c>
      <c r="E2288" s="43">
        <f t="shared" si="213"/>
        <v>1.0001896879000001</v>
      </c>
      <c r="F2288" s="57">
        <f t="shared" si="214"/>
        <v>2.5541134667505001</v>
      </c>
      <c r="G2288" s="44">
        <f t="shared" si="211"/>
        <v>1.00021038296725</v>
      </c>
      <c r="H2288" s="58">
        <f t="shared" si="215"/>
        <v>2.5472701093260102</v>
      </c>
    </row>
    <row r="2289" spans="1:8" x14ac:dyDescent="0.3">
      <c r="A2289" s="9">
        <v>43867</v>
      </c>
      <c r="B2289" s="37">
        <v>4.1500000000000004</v>
      </c>
      <c r="C2289" s="16">
        <f t="shared" si="210"/>
        <v>1.00016137</v>
      </c>
      <c r="D2289" s="16">
        <f t="shared" si="212"/>
        <v>2.32790538208579</v>
      </c>
      <c r="E2289" s="43">
        <f t="shared" si="213"/>
        <v>1.0001791206999999</v>
      </c>
      <c r="F2289" s="57">
        <f t="shared" si="214"/>
        <v>2.5545979511703698</v>
      </c>
      <c r="G2289" s="44">
        <f t="shared" si="211"/>
        <v>1.0002008625913399</v>
      </c>
      <c r="H2289" s="58">
        <f t="shared" si="215"/>
        <v>2.5478060115700001</v>
      </c>
    </row>
    <row r="2290" spans="1:8" x14ac:dyDescent="0.3">
      <c r="A2290" s="9">
        <v>43868</v>
      </c>
      <c r="B2290" s="37">
        <v>4.1500000000000004</v>
      </c>
      <c r="C2290" s="16">
        <f t="shared" si="210"/>
        <v>1.00016137</v>
      </c>
      <c r="D2290" s="16">
        <f t="shared" si="212"/>
        <v>2.3282810361772999</v>
      </c>
      <c r="E2290" s="43">
        <f t="shared" si="213"/>
        <v>1.0001791206999999</v>
      </c>
      <c r="F2290" s="57">
        <f t="shared" si="214"/>
        <v>2.5550555325436002</v>
      </c>
      <c r="G2290" s="44">
        <f t="shared" si="211"/>
        <v>1.0002008625913399</v>
      </c>
      <c r="H2290" s="58">
        <f t="shared" si="215"/>
        <v>2.5483177704877198</v>
      </c>
    </row>
    <row r="2291" spans="1:8" x14ac:dyDescent="0.3">
      <c r="A2291" s="9">
        <v>43871</v>
      </c>
      <c r="B2291" s="37">
        <v>4.1500000000000004</v>
      </c>
      <c r="C2291" s="16">
        <f t="shared" si="210"/>
        <v>1.00016137</v>
      </c>
      <c r="D2291" s="16">
        <f t="shared" si="212"/>
        <v>2.32865675088811</v>
      </c>
      <c r="E2291" s="43">
        <f t="shared" si="213"/>
        <v>1.0001791206999999</v>
      </c>
      <c r="F2291" s="57">
        <f t="shared" si="214"/>
        <v>2.5555131958791302</v>
      </c>
      <c r="G2291" s="44">
        <f t="shared" si="211"/>
        <v>1.0002008625913399</v>
      </c>
      <c r="H2291" s="58">
        <f t="shared" si="215"/>
        <v>2.5488296321986601</v>
      </c>
    </row>
    <row r="2292" spans="1:8" x14ac:dyDescent="0.3">
      <c r="A2292" s="9">
        <v>43872</v>
      </c>
      <c r="B2292" s="37">
        <v>4.1500000000000004</v>
      </c>
      <c r="C2292" s="16">
        <f t="shared" si="210"/>
        <v>1.00016137</v>
      </c>
      <c r="D2292" s="16">
        <f t="shared" si="212"/>
        <v>2.3290325262280001</v>
      </c>
      <c r="E2292" s="43">
        <f t="shared" si="213"/>
        <v>1.0001791206999999</v>
      </c>
      <c r="F2292" s="57">
        <f t="shared" si="214"/>
        <v>2.55597094119164</v>
      </c>
      <c r="G2292" s="44">
        <f t="shared" si="211"/>
        <v>1.0002008625913399</v>
      </c>
      <c r="H2292" s="58">
        <f t="shared" si="215"/>
        <v>2.5493415967234698</v>
      </c>
    </row>
    <row r="2293" spans="1:8" x14ac:dyDescent="0.3">
      <c r="A2293" s="9">
        <v>43873</v>
      </c>
      <c r="B2293" s="37">
        <v>4.1500000000000004</v>
      </c>
      <c r="C2293" s="16">
        <f t="shared" si="210"/>
        <v>1.00016137</v>
      </c>
      <c r="D2293" s="16">
        <f t="shared" si="212"/>
        <v>2.3294083622067601</v>
      </c>
      <c r="E2293" s="43">
        <f t="shared" si="213"/>
        <v>1.0001791206999999</v>
      </c>
      <c r="F2293" s="57">
        <f t="shared" si="214"/>
        <v>2.55642876849581</v>
      </c>
      <c r="G2293" s="44">
        <f t="shared" si="211"/>
        <v>1.0002008625913399</v>
      </c>
      <c r="H2293" s="58">
        <f t="shared" si="215"/>
        <v>2.5498536640828</v>
      </c>
    </row>
    <row r="2294" spans="1:8" x14ac:dyDescent="0.3">
      <c r="A2294" s="9">
        <v>43874</v>
      </c>
      <c r="B2294" s="37">
        <v>4.1500000000000004</v>
      </c>
      <c r="C2294" s="16">
        <f t="shared" si="210"/>
        <v>1.00016137</v>
      </c>
      <c r="D2294" s="16">
        <f t="shared" si="212"/>
        <v>2.3297842588341702</v>
      </c>
      <c r="E2294" s="43">
        <f t="shared" si="213"/>
        <v>1.0001791206999999</v>
      </c>
      <c r="F2294" s="57">
        <f t="shared" si="214"/>
        <v>2.55688667780632</v>
      </c>
      <c r="G2294" s="44">
        <f t="shared" si="211"/>
        <v>1.0002008625913399</v>
      </c>
      <c r="H2294" s="58">
        <f t="shared" si="215"/>
        <v>2.5503658342973101</v>
      </c>
    </row>
    <row r="2295" spans="1:8" x14ac:dyDescent="0.3">
      <c r="A2295" s="9">
        <v>43875</v>
      </c>
      <c r="B2295" s="37">
        <v>4.1500000000000004</v>
      </c>
      <c r="C2295" s="16">
        <f t="shared" si="210"/>
        <v>1.00016137</v>
      </c>
      <c r="D2295" s="16">
        <f t="shared" si="212"/>
        <v>2.3301602161200199</v>
      </c>
      <c r="E2295" s="43">
        <f t="shared" si="213"/>
        <v>1.0001791206999999</v>
      </c>
      <c r="F2295" s="57">
        <f t="shared" si="214"/>
        <v>2.5573446691378701</v>
      </c>
      <c r="G2295" s="44">
        <f t="shared" si="211"/>
        <v>1.0002008625913399</v>
      </c>
      <c r="H2295" s="58">
        <f t="shared" si="215"/>
        <v>2.5508781073876499</v>
      </c>
    </row>
    <row r="2296" spans="1:8" x14ac:dyDescent="0.3">
      <c r="A2296" s="9">
        <v>43878</v>
      </c>
      <c r="B2296" s="37">
        <v>4.1500000000000004</v>
      </c>
      <c r="C2296" s="16">
        <f t="shared" si="210"/>
        <v>1.00016137</v>
      </c>
      <c r="D2296" s="16">
        <f t="shared" si="212"/>
        <v>2.3305362340741</v>
      </c>
      <c r="E2296" s="43">
        <f t="shared" si="213"/>
        <v>1.0001791206999999</v>
      </c>
      <c r="F2296" s="57">
        <f t="shared" si="214"/>
        <v>2.5578027425051499</v>
      </c>
      <c r="G2296" s="44">
        <f t="shared" si="211"/>
        <v>1.0002008625913399</v>
      </c>
      <c r="H2296" s="58">
        <f t="shared" si="215"/>
        <v>2.5513904833744898</v>
      </c>
    </row>
    <row r="2297" spans="1:8" x14ac:dyDescent="0.3">
      <c r="A2297" s="9">
        <v>43879</v>
      </c>
      <c r="B2297" s="37">
        <v>4.1500000000000004</v>
      </c>
      <c r="C2297" s="16">
        <f t="shared" si="210"/>
        <v>1.00016137</v>
      </c>
      <c r="D2297" s="16">
        <f t="shared" si="212"/>
        <v>2.3309123127061899</v>
      </c>
      <c r="E2297" s="43">
        <f t="shared" si="213"/>
        <v>1.0001791206999999</v>
      </c>
      <c r="F2297" s="57">
        <f t="shared" si="214"/>
        <v>2.5582608979228501</v>
      </c>
      <c r="G2297" s="44">
        <f t="shared" si="211"/>
        <v>1.0002008625913399</v>
      </c>
      <c r="H2297" s="58">
        <f t="shared" si="215"/>
        <v>2.5519029622785001</v>
      </c>
    </row>
    <row r="2298" spans="1:8" x14ac:dyDescent="0.3">
      <c r="A2298" s="9">
        <v>43880</v>
      </c>
      <c r="B2298" s="37">
        <v>4.1500000000000004</v>
      </c>
      <c r="C2298" s="16">
        <f t="shared" si="210"/>
        <v>1.00016137</v>
      </c>
      <c r="D2298" s="16">
        <f t="shared" si="212"/>
        <v>2.3312884520260901</v>
      </c>
      <c r="E2298" s="43">
        <f t="shared" si="213"/>
        <v>1.0001791206999999</v>
      </c>
      <c r="F2298" s="57">
        <f t="shared" si="214"/>
        <v>2.5587191354056702</v>
      </c>
      <c r="G2298" s="44">
        <f t="shared" si="211"/>
        <v>1.0002008625913399</v>
      </c>
      <c r="H2298" s="58">
        <f t="shared" si="215"/>
        <v>2.55241554412035</v>
      </c>
    </row>
    <row r="2299" spans="1:8" x14ac:dyDescent="0.3">
      <c r="A2299" s="9">
        <v>43881</v>
      </c>
      <c r="B2299" s="37">
        <v>4.1500000000000004</v>
      </c>
      <c r="C2299" s="16">
        <f t="shared" si="210"/>
        <v>1.00016137</v>
      </c>
      <c r="D2299" s="16">
        <f t="shared" si="212"/>
        <v>2.3316646520435902</v>
      </c>
      <c r="E2299" s="43">
        <f t="shared" si="213"/>
        <v>1.0001791206999999</v>
      </c>
      <c r="F2299" s="57">
        <f t="shared" si="214"/>
        <v>2.5591774549683102</v>
      </c>
      <c r="G2299" s="44">
        <f t="shared" si="211"/>
        <v>1.0002008625913399</v>
      </c>
      <c r="H2299" s="58">
        <f t="shared" si="215"/>
        <v>2.5529282289207198</v>
      </c>
    </row>
    <row r="2300" spans="1:8" x14ac:dyDescent="0.3">
      <c r="A2300" s="9">
        <v>43882</v>
      </c>
      <c r="B2300" s="37">
        <v>4.1500000000000004</v>
      </c>
      <c r="C2300" s="16">
        <f t="shared" si="210"/>
        <v>1.00016137</v>
      </c>
      <c r="D2300" s="16">
        <f t="shared" si="212"/>
        <v>2.3320409127684898</v>
      </c>
      <c r="E2300" s="43">
        <f t="shared" si="213"/>
        <v>1.0001791206999999</v>
      </c>
      <c r="F2300" s="57">
        <f t="shared" si="214"/>
        <v>2.5596358566254702</v>
      </c>
      <c r="G2300" s="44">
        <f t="shared" si="211"/>
        <v>1.0002008625913399</v>
      </c>
      <c r="H2300" s="58">
        <f t="shared" si="215"/>
        <v>2.5534410167002899</v>
      </c>
    </row>
    <row r="2301" spans="1:8" x14ac:dyDescent="0.3">
      <c r="A2301" s="9">
        <v>43887</v>
      </c>
      <c r="B2301" s="37">
        <v>4.1500000000000004</v>
      </c>
      <c r="C2301" s="16">
        <f t="shared" si="210"/>
        <v>1.00016137</v>
      </c>
      <c r="D2301" s="16">
        <f t="shared" si="212"/>
        <v>2.3324172342105798</v>
      </c>
      <c r="E2301" s="43">
        <f t="shared" si="213"/>
        <v>1.0001791206999999</v>
      </c>
      <c r="F2301" s="57">
        <f t="shared" si="214"/>
        <v>2.5600943403918501</v>
      </c>
      <c r="G2301" s="44">
        <f t="shared" si="211"/>
        <v>1.0002008625913399</v>
      </c>
      <c r="H2301" s="58">
        <f t="shared" si="215"/>
        <v>2.5539539074797402</v>
      </c>
    </row>
    <row r="2302" spans="1:8" x14ac:dyDescent="0.3">
      <c r="A2302" s="9">
        <v>43888</v>
      </c>
      <c r="B2302" s="37">
        <v>4.1500000000000004</v>
      </c>
      <c r="C2302" s="16">
        <f t="shared" si="210"/>
        <v>1.00016137</v>
      </c>
      <c r="D2302" s="16">
        <f t="shared" si="212"/>
        <v>2.3327936163796599</v>
      </c>
      <c r="E2302" s="43">
        <f t="shared" si="213"/>
        <v>1.0001791206999999</v>
      </c>
      <c r="F2302" s="57">
        <f t="shared" si="214"/>
        <v>2.5605529062821701</v>
      </c>
      <c r="G2302" s="44">
        <f t="shared" si="211"/>
        <v>1.0002008625913399</v>
      </c>
      <c r="H2302" s="58">
        <f t="shared" si="215"/>
        <v>2.5544669012797598</v>
      </c>
    </row>
    <row r="2303" spans="1:8" x14ac:dyDescent="0.3">
      <c r="A2303" s="9">
        <v>43889</v>
      </c>
      <c r="B2303" s="37">
        <v>4.1500000000000004</v>
      </c>
      <c r="C2303" s="16">
        <f t="shared" si="210"/>
        <v>1.00016137</v>
      </c>
      <c r="D2303" s="16">
        <f t="shared" si="212"/>
        <v>2.33317005928554</v>
      </c>
      <c r="E2303" s="43">
        <f t="shared" si="213"/>
        <v>1.0001791206999999</v>
      </c>
      <c r="F2303" s="57">
        <f t="shared" si="214"/>
        <v>2.56101155431113</v>
      </c>
      <c r="G2303" s="44">
        <f t="shared" si="211"/>
        <v>1.0002008625913399</v>
      </c>
      <c r="H2303" s="58">
        <f t="shared" si="215"/>
        <v>2.5549799981210399</v>
      </c>
    </row>
    <row r="2304" spans="1:8" x14ac:dyDescent="0.3">
      <c r="A2304" s="9">
        <v>43892</v>
      </c>
      <c r="B2304" s="37">
        <v>4.1500000000000004</v>
      </c>
      <c r="C2304" s="16">
        <f t="shared" si="210"/>
        <v>1.00016137</v>
      </c>
      <c r="D2304" s="16">
        <f t="shared" si="212"/>
        <v>2.3335465629380101</v>
      </c>
      <c r="E2304" s="43">
        <f t="shared" si="213"/>
        <v>1.0001791206999999</v>
      </c>
      <c r="F2304" s="57">
        <f t="shared" si="214"/>
        <v>2.56147028449345</v>
      </c>
      <c r="G2304" s="44">
        <f t="shared" si="211"/>
        <v>1.0002008625913399</v>
      </c>
      <c r="H2304" s="58">
        <f t="shared" si="215"/>
        <v>2.5554931980242799</v>
      </c>
    </row>
    <row r="2305" spans="1:8" x14ac:dyDescent="0.3">
      <c r="A2305" s="9">
        <v>43893</v>
      </c>
      <c r="B2305" s="37">
        <v>4.1500000000000004</v>
      </c>
      <c r="C2305" s="16">
        <f t="shared" si="210"/>
        <v>1.00016137</v>
      </c>
      <c r="D2305" s="16">
        <f t="shared" si="212"/>
        <v>2.3339231273468699</v>
      </c>
      <c r="E2305" s="43">
        <f t="shared" si="213"/>
        <v>1.0001791206999999</v>
      </c>
      <c r="F2305" s="57">
        <f t="shared" si="214"/>
        <v>2.5619290968438402</v>
      </c>
      <c r="G2305" s="44">
        <f t="shared" si="211"/>
        <v>1.0002008625913399</v>
      </c>
      <c r="H2305" s="58">
        <f t="shared" si="215"/>
        <v>2.5560065010101898</v>
      </c>
    </row>
    <row r="2306" spans="1:8" x14ac:dyDescent="0.3">
      <c r="A2306" s="9">
        <v>43894</v>
      </c>
      <c r="B2306" s="37">
        <v>4.1500000000000004</v>
      </c>
      <c r="C2306" s="16">
        <f t="shared" si="210"/>
        <v>1.00016137</v>
      </c>
      <c r="D2306" s="16">
        <f t="shared" si="212"/>
        <v>2.3342997525219298</v>
      </c>
      <c r="E2306" s="43">
        <f t="shared" si="213"/>
        <v>1.0001791206999999</v>
      </c>
      <c r="F2306" s="57">
        <f t="shared" si="214"/>
        <v>2.5623879913770198</v>
      </c>
      <c r="G2306" s="44">
        <f t="shared" si="211"/>
        <v>1.0002008625913399</v>
      </c>
      <c r="H2306" s="58">
        <f t="shared" si="215"/>
        <v>2.5565199070994602</v>
      </c>
    </row>
    <row r="2307" spans="1:8" x14ac:dyDescent="0.3">
      <c r="A2307" s="9">
        <v>43895</v>
      </c>
      <c r="B2307" s="37">
        <v>4.1500000000000004</v>
      </c>
      <c r="C2307" s="16">
        <f t="shared" si="210"/>
        <v>1.00016137</v>
      </c>
      <c r="D2307" s="16">
        <f t="shared" si="212"/>
        <v>2.3346764384729899</v>
      </c>
      <c r="E2307" s="43">
        <f t="shared" si="213"/>
        <v>1.0001791206999999</v>
      </c>
      <c r="F2307" s="57">
        <f t="shared" si="214"/>
        <v>2.56284696810771</v>
      </c>
      <c r="G2307" s="44">
        <f t="shared" si="211"/>
        <v>1.0002008625913399</v>
      </c>
      <c r="H2307" s="58">
        <f t="shared" si="215"/>
        <v>2.5570334163128101</v>
      </c>
    </row>
    <row r="2308" spans="1:8" x14ac:dyDescent="0.3">
      <c r="A2308" s="9">
        <v>43896</v>
      </c>
      <c r="B2308" s="37">
        <v>4.1500000000000004</v>
      </c>
      <c r="C2308" s="16">
        <f t="shared" ref="C2308:C2371" si="216">ROUND((1+B2308/100)^(1/252),8)</f>
        <v>1.00016137</v>
      </c>
      <c r="D2308" s="16">
        <f t="shared" si="212"/>
        <v>2.3350531852098699</v>
      </c>
      <c r="E2308" s="43">
        <f t="shared" si="213"/>
        <v>1.0001791206999999</v>
      </c>
      <c r="F2308" s="57">
        <f t="shared" si="214"/>
        <v>2.56330602705063</v>
      </c>
      <c r="G2308" s="44">
        <f t="shared" ref="G2308:G2371" si="217">ROUND((C2308)*((1+$G$1)^(1/252)),16)</f>
        <v>1.0002008625913399</v>
      </c>
      <c r="H2308" s="58">
        <f t="shared" si="215"/>
        <v>2.5575470286709501</v>
      </c>
    </row>
    <row r="2309" spans="1:8" x14ac:dyDescent="0.3">
      <c r="A2309" s="9">
        <v>43899</v>
      </c>
      <c r="B2309" s="37">
        <v>4.1500000000000004</v>
      </c>
      <c r="C2309" s="16">
        <f t="shared" si="216"/>
        <v>1.00016137</v>
      </c>
      <c r="D2309" s="16">
        <f t="shared" ref="D2309:D2372" si="218">TRUNC(D2308*(C2308),16)</f>
        <v>2.3354299927423701</v>
      </c>
      <c r="E2309" s="43">
        <f t="shared" ref="E2309:E2372" si="219">ROUND(1+(C2309-1)*$E$1,16)</f>
        <v>1.0001791206999999</v>
      </c>
      <c r="F2309" s="57">
        <f t="shared" ref="F2309:F2372" si="220">TRUNC(F2308*E2308,16)</f>
        <v>2.56376516822051</v>
      </c>
      <c r="G2309" s="44">
        <f t="shared" si="217"/>
        <v>1.0002008625913399</v>
      </c>
      <c r="H2309" s="58">
        <f t="shared" ref="H2309:H2372" si="221">TRUNC(H2308*G2308,16)</f>
        <v>2.5580607441945999</v>
      </c>
    </row>
    <row r="2310" spans="1:8" x14ac:dyDescent="0.3">
      <c r="A2310" s="9">
        <v>43900</v>
      </c>
      <c r="B2310" s="37">
        <v>4.1500000000000004</v>
      </c>
      <c r="C2310" s="16">
        <f t="shared" si="216"/>
        <v>1.00016137</v>
      </c>
      <c r="D2310" s="16">
        <f t="shared" si="218"/>
        <v>2.3358068610802998</v>
      </c>
      <c r="E2310" s="43">
        <f t="shared" si="219"/>
        <v>1.0001791206999999</v>
      </c>
      <c r="F2310" s="57">
        <f t="shared" si="220"/>
        <v>2.5642243916320799</v>
      </c>
      <c r="G2310" s="44">
        <f t="shared" si="217"/>
        <v>1.0002008625913399</v>
      </c>
      <c r="H2310" s="58">
        <f t="shared" si="221"/>
        <v>2.55857456290448</v>
      </c>
    </row>
    <row r="2311" spans="1:8" x14ac:dyDescent="0.3">
      <c r="A2311" s="9">
        <v>43901</v>
      </c>
      <c r="B2311" s="37">
        <v>4.1500000000000004</v>
      </c>
      <c r="C2311" s="16">
        <f t="shared" si="216"/>
        <v>1.00016137</v>
      </c>
      <c r="D2311" s="16">
        <f t="shared" si="218"/>
        <v>2.3361837902334699</v>
      </c>
      <c r="E2311" s="43">
        <f t="shared" si="219"/>
        <v>1.0001791206999999</v>
      </c>
      <c r="F2311" s="57">
        <f t="shared" si="220"/>
        <v>2.5646836973000702</v>
      </c>
      <c r="G2311" s="44">
        <f t="shared" si="217"/>
        <v>1.0002008625913399</v>
      </c>
      <c r="H2311" s="58">
        <f t="shared" si="221"/>
        <v>2.55908848482132</v>
      </c>
    </row>
    <row r="2312" spans="1:8" x14ac:dyDescent="0.3">
      <c r="A2312" s="9">
        <v>43902</v>
      </c>
      <c r="B2312" s="37">
        <v>4.1500000000000004</v>
      </c>
      <c r="C2312" s="16">
        <f t="shared" si="216"/>
        <v>1.00016137</v>
      </c>
      <c r="D2312" s="16">
        <f t="shared" si="218"/>
        <v>2.3365607802117001</v>
      </c>
      <c r="E2312" s="43">
        <f t="shared" si="219"/>
        <v>1.0001791206999999</v>
      </c>
      <c r="F2312" s="57">
        <f t="shared" si="220"/>
        <v>2.5651430852392099</v>
      </c>
      <c r="G2312" s="44">
        <f t="shared" si="217"/>
        <v>1.0002008625913399</v>
      </c>
      <c r="H2312" s="58">
        <f t="shared" si="221"/>
        <v>2.5596025099658499</v>
      </c>
    </row>
    <row r="2313" spans="1:8" x14ac:dyDescent="0.3">
      <c r="A2313" s="9">
        <v>43903</v>
      </c>
      <c r="B2313" s="37">
        <v>4.1500000000000004</v>
      </c>
      <c r="C2313" s="16">
        <f t="shared" si="216"/>
        <v>1.00016137</v>
      </c>
      <c r="D2313" s="16">
        <f t="shared" si="218"/>
        <v>2.3369378310247999</v>
      </c>
      <c r="E2313" s="43">
        <f t="shared" si="219"/>
        <v>1.0001791206999999</v>
      </c>
      <c r="F2313" s="57">
        <f t="shared" si="220"/>
        <v>2.5656025554642401</v>
      </c>
      <c r="G2313" s="44">
        <f t="shared" si="217"/>
        <v>1.0002008625913399</v>
      </c>
      <c r="H2313" s="58">
        <f t="shared" si="221"/>
        <v>2.5601166383587999</v>
      </c>
    </row>
    <row r="2314" spans="1:8" x14ac:dyDescent="0.3">
      <c r="A2314" s="9">
        <v>43906</v>
      </c>
      <c r="B2314" s="37">
        <v>4.1500000000000004</v>
      </c>
      <c r="C2314" s="16">
        <f t="shared" si="216"/>
        <v>1.00016137</v>
      </c>
      <c r="D2314" s="16">
        <f t="shared" si="218"/>
        <v>2.3373149426825899</v>
      </c>
      <c r="E2314" s="43">
        <f t="shared" si="219"/>
        <v>1.0001791206999999</v>
      </c>
      <c r="F2314" s="57">
        <f t="shared" si="220"/>
        <v>2.5660621079899002</v>
      </c>
      <c r="G2314" s="44">
        <f t="shared" si="217"/>
        <v>1.0002008625913399</v>
      </c>
      <c r="H2314" s="58">
        <f t="shared" si="221"/>
        <v>2.5606308700209102</v>
      </c>
    </row>
    <row r="2315" spans="1:8" x14ac:dyDescent="0.3">
      <c r="A2315" s="9">
        <v>43907</v>
      </c>
      <c r="B2315" s="37">
        <v>4.1500000000000004</v>
      </c>
      <c r="C2315" s="16">
        <f t="shared" si="216"/>
        <v>1.00016137</v>
      </c>
      <c r="D2315" s="16">
        <f t="shared" si="218"/>
        <v>2.3376921151948902</v>
      </c>
      <c r="E2315" s="43">
        <f t="shared" si="219"/>
        <v>1.0001791206999999</v>
      </c>
      <c r="F2315" s="57">
        <f t="shared" si="220"/>
        <v>2.5665217428309299</v>
      </c>
      <c r="G2315" s="44">
        <f t="shared" si="217"/>
        <v>1.0002008625913399</v>
      </c>
      <c r="H2315" s="58">
        <f t="shared" si="221"/>
        <v>2.56114520497293</v>
      </c>
    </row>
    <row r="2316" spans="1:8" x14ac:dyDescent="0.3">
      <c r="A2316" s="9">
        <v>43908</v>
      </c>
      <c r="B2316" s="37">
        <v>4.1500000000000004</v>
      </c>
      <c r="C2316" s="16">
        <f t="shared" si="216"/>
        <v>1.00016137</v>
      </c>
      <c r="D2316" s="16">
        <f t="shared" si="218"/>
        <v>2.33806934857152</v>
      </c>
      <c r="E2316" s="43">
        <f t="shared" si="219"/>
        <v>1.0001791206999999</v>
      </c>
      <c r="F2316" s="57">
        <f t="shared" si="220"/>
        <v>2.5669814600020699</v>
      </c>
      <c r="G2316" s="44">
        <f t="shared" si="217"/>
        <v>1.0002008625913399</v>
      </c>
      <c r="H2316" s="58">
        <f t="shared" si="221"/>
        <v>2.5616596432356</v>
      </c>
    </row>
    <row r="2317" spans="1:8" x14ac:dyDescent="0.3">
      <c r="A2317" s="9">
        <v>43909</v>
      </c>
      <c r="B2317" s="37">
        <v>3.65</v>
      </c>
      <c r="C2317" s="16">
        <f t="shared" si="216"/>
        <v>1.00014227</v>
      </c>
      <c r="D2317" s="16">
        <f t="shared" si="218"/>
        <v>2.3384466428223001</v>
      </c>
      <c r="E2317" s="43">
        <f t="shared" si="219"/>
        <v>1.0001579196999999</v>
      </c>
      <c r="F2317" s="57">
        <f t="shared" si="220"/>
        <v>2.5674412595180698</v>
      </c>
      <c r="G2317" s="44">
        <f t="shared" si="217"/>
        <v>1.00018176183716</v>
      </c>
      <c r="H2317" s="58">
        <f t="shared" si="221"/>
        <v>2.56217418482967</v>
      </c>
    </row>
    <row r="2318" spans="1:8" x14ac:dyDescent="0.3">
      <c r="A2318" s="9">
        <v>43910</v>
      </c>
      <c r="B2318" s="37">
        <v>3.65</v>
      </c>
      <c r="C2318" s="16">
        <f t="shared" si="216"/>
        <v>1.00014227</v>
      </c>
      <c r="D2318" s="16">
        <f t="shared" si="218"/>
        <v>2.33877933362617</v>
      </c>
      <c r="E2318" s="43">
        <f t="shared" si="219"/>
        <v>1.0001579196999999</v>
      </c>
      <c r="F2318" s="57">
        <f t="shared" si="220"/>
        <v>2.56784670907154</v>
      </c>
      <c r="G2318" s="44">
        <f t="shared" si="217"/>
        <v>1.00018176183716</v>
      </c>
      <c r="H2318" s="58">
        <f t="shared" si="221"/>
        <v>2.5626398903166301</v>
      </c>
    </row>
    <row r="2319" spans="1:8" x14ac:dyDescent="0.3">
      <c r="A2319" s="9">
        <v>43913</v>
      </c>
      <c r="B2319" s="37">
        <v>3.65</v>
      </c>
      <c r="C2319" s="16">
        <f t="shared" si="216"/>
        <v>1.00014227</v>
      </c>
      <c r="D2319" s="16">
        <f t="shared" si="218"/>
        <v>2.33911207176196</v>
      </c>
      <c r="E2319" s="43">
        <f t="shared" si="219"/>
        <v>1.0001579196999999</v>
      </c>
      <c r="F2319" s="57">
        <f t="shared" si="220"/>
        <v>2.5682522226534799</v>
      </c>
      <c r="G2319" s="44">
        <f t="shared" si="217"/>
        <v>1.00018176183716</v>
      </c>
      <c r="H2319" s="58">
        <f t="shared" si="221"/>
        <v>2.5631056804510699</v>
      </c>
    </row>
    <row r="2320" spans="1:8" x14ac:dyDescent="0.3">
      <c r="A2320" s="9">
        <v>43914</v>
      </c>
      <c r="B2320" s="37">
        <v>3.65</v>
      </c>
      <c r="C2320" s="16">
        <f t="shared" si="216"/>
        <v>1.00014227</v>
      </c>
      <c r="D2320" s="16">
        <f t="shared" si="218"/>
        <v>2.3394448572364102</v>
      </c>
      <c r="E2320" s="43">
        <f t="shared" si="219"/>
        <v>1.0001579196999999</v>
      </c>
      <c r="F2320" s="57">
        <f t="shared" si="220"/>
        <v>2.5686578002740101</v>
      </c>
      <c r="G2320" s="44">
        <f t="shared" si="217"/>
        <v>1.00018176183716</v>
      </c>
      <c r="H2320" s="58">
        <f t="shared" si="221"/>
        <v>2.5635715552483802</v>
      </c>
    </row>
    <row r="2321" spans="1:8" x14ac:dyDescent="0.3">
      <c r="A2321" s="9">
        <v>43915</v>
      </c>
      <c r="B2321" s="37">
        <v>3.65</v>
      </c>
      <c r="C2321" s="16">
        <f t="shared" si="216"/>
        <v>1.00014227</v>
      </c>
      <c r="D2321" s="16">
        <f t="shared" si="218"/>
        <v>2.3397776900562501</v>
      </c>
      <c r="E2321" s="43">
        <f t="shared" si="219"/>
        <v>1.0001579196999999</v>
      </c>
      <c r="F2321" s="57">
        <f t="shared" si="220"/>
        <v>2.5690634419432299</v>
      </c>
      <c r="G2321" s="44">
        <f t="shared" si="217"/>
        <v>1.00018176183716</v>
      </c>
      <c r="H2321" s="58">
        <f t="shared" si="221"/>
        <v>2.56403751472395</v>
      </c>
    </row>
    <row r="2322" spans="1:8" x14ac:dyDescent="0.3">
      <c r="A2322" s="9">
        <v>43916</v>
      </c>
      <c r="B2322" s="37">
        <v>3.65</v>
      </c>
      <c r="C2322" s="16">
        <f t="shared" si="216"/>
        <v>1.00014227</v>
      </c>
      <c r="D2322" s="16">
        <f t="shared" si="218"/>
        <v>2.3401105702282101</v>
      </c>
      <c r="E2322" s="43">
        <f t="shared" si="219"/>
        <v>1.0001579196999999</v>
      </c>
      <c r="F2322" s="57">
        <f t="shared" si="220"/>
        <v>2.5694691476712599</v>
      </c>
      <c r="G2322" s="44">
        <f t="shared" si="217"/>
        <v>1.00018176183716</v>
      </c>
      <c r="H2322" s="58">
        <f t="shared" si="221"/>
        <v>2.5645035588931702</v>
      </c>
    </row>
    <row r="2323" spans="1:8" x14ac:dyDescent="0.3">
      <c r="A2323" s="9">
        <v>43917</v>
      </c>
      <c r="B2323" s="37">
        <v>3.65</v>
      </c>
      <c r="C2323" s="16">
        <f t="shared" si="216"/>
        <v>1.00014227</v>
      </c>
      <c r="D2323" s="16">
        <f t="shared" si="218"/>
        <v>2.3404434977590398</v>
      </c>
      <c r="E2323" s="43">
        <f t="shared" si="219"/>
        <v>1.0001579196999999</v>
      </c>
      <c r="F2323" s="57">
        <f t="shared" si="220"/>
        <v>2.5698749174682201</v>
      </c>
      <c r="G2323" s="44">
        <f t="shared" si="217"/>
        <v>1.00018176183716</v>
      </c>
      <c r="H2323" s="58">
        <f t="shared" si="221"/>
        <v>2.5649696877714399</v>
      </c>
    </row>
    <row r="2324" spans="1:8" x14ac:dyDescent="0.3">
      <c r="A2324" s="9">
        <v>43920</v>
      </c>
      <c r="B2324" s="37">
        <v>3.65</v>
      </c>
      <c r="C2324" s="16">
        <f t="shared" si="216"/>
        <v>1.00014227</v>
      </c>
      <c r="D2324" s="16">
        <f t="shared" si="218"/>
        <v>2.3407764726554698</v>
      </c>
      <c r="E2324" s="43">
        <f t="shared" si="219"/>
        <v>1.0001579196999999</v>
      </c>
      <c r="F2324" s="57">
        <f t="shared" si="220"/>
        <v>2.5702807513442201</v>
      </c>
      <c r="G2324" s="44">
        <f t="shared" si="217"/>
        <v>1.00018176183716</v>
      </c>
      <c r="H2324" s="58">
        <f t="shared" si="221"/>
        <v>2.5654359013741499</v>
      </c>
    </row>
    <row r="2325" spans="1:8" x14ac:dyDescent="0.3">
      <c r="A2325" s="9">
        <v>43921</v>
      </c>
      <c r="B2325" s="37">
        <v>3.65</v>
      </c>
      <c r="C2325" s="16">
        <f t="shared" si="216"/>
        <v>1.00014227</v>
      </c>
      <c r="D2325" s="16">
        <f t="shared" si="218"/>
        <v>2.3411094949242299</v>
      </c>
      <c r="E2325" s="43">
        <f t="shared" si="219"/>
        <v>1.0001579196999999</v>
      </c>
      <c r="F2325" s="57">
        <f t="shared" si="220"/>
        <v>2.5706866493093901</v>
      </c>
      <c r="G2325" s="44">
        <f t="shared" si="217"/>
        <v>1.00018176183716</v>
      </c>
      <c r="H2325" s="58">
        <f t="shared" si="221"/>
        <v>2.5659021997167</v>
      </c>
    </row>
    <row r="2326" spans="1:8" x14ac:dyDescent="0.3">
      <c r="A2326" s="9">
        <v>43922</v>
      </c>
      <c r="B2326" s="37">
        <v>3.65</v>
      </c>
      <c r="C2326" s="16">
        <f t="shared" si="216"/>
        <v>1.00014227</v>
      </c>
      <c r="D2326" s="16">
        <f t="shared" si="218"/>
        <v>2.3414425645720698</v>
      </c>
      <c r="E2326" s="43">
        <f t="shared" si="219"/>
        <v>1.0001579196999999</v>
      </c>
      <c r="F2326" s="57">
        <f t="shared" si="220"/>
        <v>2.5710926113738402</v>
      </c>
      <c r="G2326" s="44">
        <f t="shared" si="217"/>
        <v>1.00018176183716</v>
      </c>
      <c r="H2326" s="58">
        <f t="shared" si="221"/>
        <v>2.5663685828144902</v>
      </c>
    </row>
    <row r="2327" spans="1:8" x14ac:dyDescent="0.3">
      <c r="A2327" s="9">
        <v>43923</v>
      </c>
      <c r="B2327" s="37">
        <v>3.65</v>
      </c>
      <c r="C2327" s="16">
        <f t="shared" si="216"/>
        <v>1.00014227</v>
      </c>
      <c r="D2327" s="16">
        <f t="shared" si="218"/>
        <v>2.3417756816057298</v>
      </c>
      <c r="E2327" s="43">
        <f t="shared" si="219"/>
        <v>1.0001579196999999</v>
      </c>
      <c r="F2327" s="57">
        <f t="shared" si="220"/>
        <v>2.5714986375477</v>
      </c>
      <c r="G2327" s="44">
        <f t="shared" si="217"/>
        <v>1.00018176183716</v>
      </c>
      <c r="H2327" s="58">
        <f t="shared" si="221"/>
        <v>2.5668350506829301</v>
      </c>
    </row>
    <row r="2328" spans="1:8" x14ac:dyDescent="0.3">
      <c r="A2328" s="9">
        <v>43924</v>
      </c>
      <c r="B2328" s="37">
        <v>3.65</v>
      </c>
      <c r="C2328" s="16">
        <f t="shared" si="216"/>
        <v>1.00014227</v>
      </c>
      <c r="D2328" s="16">
        <f t="shared" si="218"/>
        <v>2.3421088460319499</v>
      </c>
      <c r="E2328" s="43">
        <f t="shared" si="219"/>
        <v>1.0001579196999999</v>
      </c>
      <c r="F2328" s="57">
        <f t="shared" si="220"/>
        <v>2.57190472784109</v>
      </c>
      <c r="G2328" s="44">
        <f t="shared" si="217"/>
        <v>1.00018176183716</v>
      </c>
      <c r="H2328" s="58">
        <f t="shared" si="221"/>
        <v>2.5673016033374298</v>
      </c>
    </row>
    <row r="2329" spans="1:8" x14ac:dyDescent="0.3">
      <c r="A2329" s="9">
        <v>43927</v>
      </c>
      <c r="B2329" s="37">
        <v>3.65</v>
      </c>
      <c r="C2329" s="16">
        <f t="shared" si="216"/>
        <v>1.00014227</v>
      </c>
      <c r="D2329" s="16">
        <f t="shared" si="218"/>
        <v>2.3424420578574701</v>
      </c>
      <c r="E2329" s="43">
        <f t="shared" si="219"/>
        <v>1.0001579196999999</v>
      </c>
      <c r="F2329" s="57">
        <f t="shared" si="220"/>
        <v>2.5723108822641398</v>
      </c>
      <c r="G2329" s="44">
        <f t="shared" si="217"/>
        <v>1.00018176183716</v>
      </c>
      <c r="H2329" s="58">
        <f t="shared" si="221"/>
        <v>2.5677682407933999</v>
      </c>
    </row>
    <row r="2330" spans="1:8" x14ac:dyDescent="0.3">
      <c r="A2330" s="9">
        <v>43928</v>
      </c>
      <c r="B2330" s="37">
        <v>3.65</v>
      </c>
      <c r="C2330" s="16">
        <f t="shared" si="216"/>
        <v>1.00014227</v>
      </c>
      <c r="D2330" s="16">
        <f t="shared" si="218"/>
        <v>2.34277531708904</v>
      </c>
      <c r="E2330" s="43">
        <f t="shared" si="219"/>
        <v>1.0001579196999999</v>
      </c>
      <c r="F2330" s="57">
        <f t="shared" si="220"/>
        <v>2.5727171008269698</v>
      </c>
      <c r="G2330" s="44">
        <f t="shared" si="217"/>
        <v>1.00018176183716</v>
      </c>
      <c r="H2330" s="58">
        <f t="shared" si="221"/>
        <v>2.5682349630662502</v>
      </c>
    </row>
    <row r="2331" spans="1:8" x14ac:dyDescent="0.3">
      <c r="A2331" s="9">
        <v>43929</v>
      </c>
      <c r="B2331" s="37">
        <v>3.65</v>
      </c>
      <c r="C2331" s="16">
        <f t="shared" si="216"/>
        <v>1.00014227</v>
      </c>
      <c r="D2331" s="16">
        <f t="shared" si="218"/>
        <v>2.3431086237334</v>
      </c>
      <c r="E2331" s="43">
        <f t="shared" si="219"/>
        <v>1.0001579196999999</v>
      </c>
      <c r="F2331" s="57">
        <f t="shared" si="220"/>
        <v>2.5731233835397198</v>
      </c>
      <c r="G2331" s="44">
        <f t="shared" si="217"/>
        <v>1.00018176183716</v>
      </c>
      <c r="H2331" s="58">
        <f t="shared" si="221"/>
        <v>2.5687017701713999</v>
      </c>
    </row>
    <row r="2332" spans="1:8" x14ac:dyDescent="0.3">
      <c r="A2332" s="9">
        <v>43930</v>
      </c>
      <c r="B2332" s="37">
        <v>3.65</v>
      </c>
      <c r="C2332" s="16">
        <f t="shared" si="216"/>
        <v>1.00014227</v>
      </c>
      <c r="D2332" s="16">
        <f t="shared" si="218"/>
        <v>2.3434419777972999</v>
      </c>
      <c r="E2332" s="43">
        <f t="shared" si="219"/>
        <v>1.0001579196999999</v>
      </c>
      <c r="F2332" s="57">
        <f t="shared" si="220"/>
        <v>2.5735297304125102</v>
      </c>
      <c r="G2332" s="44">
        <f t="shared" si="217"/>
        <v>1.00018176183716</v>
      </c>
      <c r="H2332" s="58">
        <f t="shared" si="221"/>
        <v>2.5691686621242602</v>
      </c>
    </row>
    <row r="2333" spans="1:8" x14ac:dyDescent="0.3">
      <c r="A2333" s="9">
        <v>43934</v>
      </c>
      <c r="B2333" s="37">
        <v>3.65</v>
      </c>
      <c r="C2333" s="16">
        <f t="shared" si="216"/>
        <v>1.00014227</v>
      </c>
      <c r="D2333" s="16">
        <f t="shared" si="218"/>
        <v>2.34377537928748</v>
      </c>
      <c r="E2333" s="43">
        <f t="shared" si="219"/>
        <v>1.0001579196999999</v>
      </c>
      <c r="F2333" s="57">
        <f t="shared" si="220"/>
        <v>2.57393614145548</v>
      </c>
      <c r="G2333" s="44">
        <f t="shared" si="217"/>
        <v>1.00018176183716</v>
      </c>
      <c r="H2333" s="58">
        <f t="shared" si="221"/>
        <v>2.5696356389402601</v>
      </c>
    </row>
    <row r="2334" spans="1:8" x14ac:dyDescent="0.3">
      <c r="A2334" s="9">
        <v>43935</v>
      </c>
      <c r="B2334" s="37">
        <v>3.65</v>
      </c>
      <c r="C2334" s="16">
        <f t="shared" si="216"/>
        <v>1.00014227</v>
      </c>
      <c r="D2334" s="16">
        <f t="shared" si="218"/>
        <v>2.3441088282106901</v>
      </c>
      <c r="E2334" s="43">
        <f t="shared" si="219"/>
        <v>1.0001579196999999</v>
      </c>
      <c r="F2334" s="57">
        <f t="shared" si="220"/>
        <v>2.5743426166787602</v>
      </c>
      <c r="G2334" s="44">
        <f t="shared" si="217"/>
        <v>1.00018176183716</v>
      </c>
      <c r="H2334" s="58">
        <f t="shared" si="221"/>
        <v>2.57010270063483</v>
      </c>
    </row>
    <row r="2335" spans="1:8" x14ac:dyDescent="0.3">
      <c r="A2335" s="9">
        <v>43936</v>
      </c>
      <c r="B2335" s="37">
        <v>3.65</v>
      </c>
      <c r="C2335" s="16">
        <f t="shared" si="216"/>
        <v>1.00014227</v>
      </c>
      <c r="D2335" s="16">
        <f t="shared" si="218"/>
        <v>2.3444423245736798</v>
      </c>
      <c r="E2335" s="43">
        <f t="shared" si="219"/>
        <v>1.0001579196999999</v>
      </c>
      <c r="F2335" s="57">
        <f t="shared" si="220"/>
        <v>2.57474915609248</v>
      </c>
      <c r="G2335" s="44">
        <f t="shared" si="217"/>
        <v>1.00018176183716</v>
      </c>
      <c r="H2335" s="58">
        <f t="shared" si="221"/>
        <v>2.57056984722339</v>
      </c>
    </row>
    <row r="2336" spans="1:8" x14ac:dyDescent="0.3">
      <c r="A2336" s="9">
        <v>43937</v>
      </c>
      <c r="B2336" s="37">
        <v>3.65</v>
      </c>
      <c r="C2336" s="16">
        <f t="shared" si="216"/>
        <v>1.00014227</v>
      </c>
      <c r="D2336" s="16">
        <f t="shared" si="218"/>
        <v>2.3447758683831998</v>
      </c>
      <c r="E2336" s="43">
        <f t="shared" si="219"/>
        <v>1.0001579196999999</v>
      </c>
      <c r="F2336" s="57">
        <f t="shared" si="220"/>
        <v>2.57515575970679</v>
      </c>
      <c r="G2336" s="44">
        <f t="shared" si="217"/>
        <v>1.00018176183716</v>
      </c>
      <c r="H2336" s="58">
        <f t="shared" si="221"/>
        <v>2.5710370787213699</v>
      </c>
    </row>
    <row r="2337" spans="1:8" x14ac:dyDescent="0.3">
      <c r="A2337" s="9">
        <v>43938</v>
      </c>
      <c r="B2337" s="37">
        <v>3.65</v>
      </c>
      <c r="C2337" s="16">
        <f t="shared" si="216"/>
        <v>1.00014227</v>
      </c>
      <c r="D2337" s="16">
        <f t="shared" si="218"/>
        <v>2.34510945964599</v>
      </c>
      <c r="E2337" s="43">
        <f t="shared" si="219"/>
        <v>1.0001579196999999</v>
      </c>
      <c r="F2337" s="57">
        <f t="shared" si="220"/>
        <v>2.5755624275318199</v>
      </c>
      <c r="G2337" s="44">
        <f t="shared" si="217"/>
        <v>1.00018176183716</v>
      </c>
      <c r="H2337" s="58">
        <f t="shared" si="221"/>
        <v>2.5715043951442</v>
      </c>
    </row>
    <row r="2338" spans="1:8" x14ac:dyDescent="0.3">
      <c r="A2338" s="9">
        <v>43941</v>
      </c>
      <c r="B2338" s="37">
        <v>3.65</v>
      </c>
      <c r="C2338" s="16">
        <f t="shared" si="216"/>
        <v>1.00014227</v>
      </c>
      <c r="D2338" s="16">
        <f t="shared" si="218"/>
        <v>2.3454430983688099</v>
      </c>
      <c r="E2338" s="43">
        <f t="shared" si="219"/>
        <v>1.0001579196999999</v>
      </c>
      <c r="F2338" s="57">
        <f t="shared" si="220"/>
        <v>2.5759691595777099</v>
      </c>
      <c r="G2338" s="44">
        <f t="shared" si="217"/>
        <v>1.00018176183716</v>
      </c>
      <c r="H2338" s="58">
        <f t="shared" si="221"/>
        <v>2.5719717965073299</v>
      </c>
    </row>
    <row r="2339" spans="1:8" x14ac:dyDescent="0.3">
      <c r="A2339" s="9">
        <v>43943</v>
      </c>
      <c r="B2339" s="37">
        <v>3.65</v>
      </c>
      <c r="C2339" s="16">
        <f t="shared" si="216"/>
        <v>1.00014227</v>
      </c>
      <c r="D2339" s="16">
        <f t="shared" si="218"/>
        <v>2.3457767845584101</v>
      </c>
      <c r="E2339" s="43">
        <f t="shared" si="219"/>
        <v>1.0001579196999999</v>
      </c>
      <c r="F2339" s="57">
        <f t="shared" si="220"/>
        <v>2.5763759558546</v>
      </c>
      <c r="G2339" s="44">
        <f t="shared" si="217"/>
        <v>1.00018176183716</v>
      </c>
      <c r="H2339" s="58">
        <f t="shared" si="221"/>
        <v>2.5724392828261902</v>
      </c>
    </row>
    <row r="2340" spans="1:8" x14ac:dyDescent="0.3">
      <c r="A2340" s="9">
        <v>43944</v>
      </c>
      <c r="B2340" s="37">
        <v>3.65</v>
      </c>
      <c r="C2340" s="16">
        <f t="shared" si="216"/>
        <v>1.00014227</v>
      </c>
      <c r="D2340" s="16">
        <f t="shared" si="218"/>
        <v>2.34611051822155</v>
      </c>
      <c r="E2340" s="43">
        <f t="shared" si="219"/>
        <v>1.0001579196999999</v>
      </c>
      <c r="F2340" s="57">
        <f t="shared" si="220"/>
        <v>2.5767828163726398</v>
      </c>
      <c r="G2340" s="44">
        <f t="shared" si="217"/>
        <v>1.00018176183716</v>
      </c>
      <c r="H2340" s="58">
        <f t="shared" si="221"/>
        <v>2.5729068541162201</v>
      </c>
    </row>
    <row r="2341" spans="1:8" x14ac:dyDescent="0.3">
      <c r="A2341" s="9">
        <v>43945</v>
      </c>
      <c r="B2341" s="37">
        <v>3.65</v>
      </c>
      <c r="C2341" s="16">
        <f t="shared" si="216"/>
        <v>1.00014227</v>
      </c>
      <c r="D2341" s="16">
        <f t="shared" si="218"/>
        <v>2.3464442993649799</v>
      </c>
      <c r="E2341" s="43">
        <f t="shared" si="219"/>
        <v>1.0001579196999999</v>
      </c>
      <c r="F2341" s="57">
        <f t="shared" si="220"/>
        <v>2.5771897411419702</v>
      </c>
      <c r="G2341" s="44">
        <f t="shared" si="217"/>
        <v>1.00018176183716</v>
      </c>
      <c r="H2341" s="58">
        <f t="shared" si="221"/>
        <v>2.57337451039287</v>
      </c>
    </row>
    <row r="2342" spans="1:8" x14ac:dyDescent="0.3">
      <c r="A2342" s="9">
        <v>43948</v>
      </c>
      <c r="B2342" s="37">
        <v>3.65</v>
      </c>
      <c r="C2342" s="16">
        <f t="shared" si="216"/>
        <v>1.00014227</v>
      </c>
      <c r="D2342" s="16">
        <f t="shared" si="218"/>
        <v>2.3467781279954498</v>
      </c>
      <c r="E2342" s="43">
        <f t="shared" si="219"/>
        <v>1.0001579196999999</v>
      </c>
      <c r="F2342" s="57">
        <f t="shared" si="220"/>
        <v>2.5775967301727301</v>
      </c>
      <c r="G2342" s="44">
        <f t="shared" si="217"/>
        <v>1.00018176183716</v>
      </c>
      <c r="H2342" s="58">
        <f t="shared" si="221"/>
        <v>2.57384225167158</v>
      </c>
    </row>
    <row r="2343" spans="1:8" x14ac:dyDescent="0.3">
      <c r="A2343" s="9">
        <v>43949</v>
      </c>
      <c r="B2343" s="37">
        <v>3.65</v>
      </c>
      <c r="C2343" s="16">
        <f t="shared" si="216"/>
        <v>1.00014227</v>
      </c>
      <c r="D2343" s="16">
        <f t="shared" si="218"/>
        <v>2.3471120041197202</v>
      </c>
      <c r="E2343" s="43">
        <f t="shared" si="219"/>
        <v>1.0001579196999999</v>
      </c>
      <c r="F2343" s="57">
        <f t="shared" si="220"/>
        <v>2.5780037834750802</v>
      </c>
      <c r="G2343" s="44">
        <f t="shared" si="217"/>
        <v>1.00018176183716</v>
      </c>
      <c r="H2343" s="58">
        <f t="shared" si="221"/>
        <v>2.5743100779677999</v>
      </c>
    </row>
    <row r="2344" spans="1:8" x14ac:dyDescent="0.3">
      <c r="A2344" s="9">
        <v>43950</v>
      </c>
      <c r="B2344" s="37">
        <v>3.65</v>
      </c>
      <c r="C2344" s="16">
        <f t="shared" si="216"/>
        <v>1.00014227</v>
      </c>
      <c r="D2344" s="16">
        <f t="shared" si="218"/>
        <v>2.3474459277445501</v>
      </c>
      <c r="E2344" s="43">
        <f t="shared" si="219"/>
        <v>1.0001579196999999</v>
      </c>
      <c r="F2344" s="57">
        <f t="shared" si="220"/>
        <v>2.5784109010591698</v>
      </c>
      <c r="G2344" s="44">
        <f t="shared" si="217"/>
        <v>1.00018176183716</v>
      </c>
      <c r="H2344" s="58">
        <f t="shared" si="221"/>
        <v>2.5747779892969902</v>
      </c>
    </row>
    <row r="2345" spans="1:8" x14ac:dyDescent="0.3">
      <c r="A2345" s="9">
        <v>43951</v>
      </c>
      <c r="B2345" s="37">
        <v>3.65</v>
      </c>
      <c r="C2345" s="16">
        <f t="shared" si="216"/>
        <v>1.00014227</v>
      </c>
      <c r="D2345" s="16">
        <f t="shared" si="218"/>
        <v>2.34777989887669</v>
      </c>
      <c r="E2345" s="43">
        <f t="shared" si="219"/>
        <v>1.0001579196999999</v>
      </c>
      <c r="F2345" s="57">
        <f t="shared" si="220"/>
        <v>2.5788180829351401</v>
      </c>
      <c r="G2345" s="44">
        <f t="shared" si="217"/>
        <v>1.00018176183716</v>
      </c>
      <c r="H2345" s="58">
        <f t="shared" si="221"/>
        <v>2.5752459856745999</v>
      </c>
    </row>
    <row r="2346" spans="1:8" x14ac:dyDescent="0.3">
      <c r="A2346" s="9">
        <v>43955</v>
      </c>
      <c r="B2346" s="37">
        <v>3.65</v>
      </c>
      <c r="C2346" s="16">
        <f t="shared" si="216"/>
        <v>1.00014227</v>
      </c>
      <c r="D2346" s="16">
        <f t="shared" si="218"/>
        <v>2.3481139175229</v>
      </c>
      <c r="E2346" s="43">
        <f t="shared" si="219"/>
        <v>1.0001579196999999</v>
      </c>
      <c r="F2346" s="57">
        <f t="shared" si="220"/>
        <v>2.5792253291131502</v>
      </c>
      <c r="G2346" s="44">
        <f t="shared" si="217"/>
        <v>1.00018176183716</v>
      </c>
      <c r="H2346" s="58">
        <f t="shared" si="221"/>
        <v>2.5757140671160901</v>
      </c>
    </row>
    <row r="2347" spans="1:8" x14ac:dyDescent="0.3">
      <c r="A2347" s="9">
        <v>43956</v>
      </c>
      <c r="B2347" s="37">
        <v>3.65</v>
      </c>
      <c r="C2347" s="16">
        <f t="shared" si="216"/>
        <v>1.00014227</v>
      </c>
      <c r="D2347" s="16">
        <f t="shared" si="218"/>
        <v>2.3484479836899501</v>
      </c>
      <c r="E2347" s="43">
        <f t="shared" si="219"/>
        <v>1.0001579196999999</v>
      </c>
      <c r="F2347" s="57">
        <f t="shared" si="220"/>
        <v>2.5796326396033602</v>
      </c>
      <c r="G2347" s="44">
        <f t="shared" si="217"/>
        <v>1.00018176183716</v>
      </c>
      <c r="H2347" s="58">
        <f t="shared" si="221"/>
        <v>2.57618223363693</v>
      </c>
    </row>
    <row r="2348" spans="1:8" x14ac:dyDescent="0.3">
      <c r="A2348" s="9">
        <v>43957</v>
      </c>
      <c r="B2348" s="37">
        <v>3.65</v>
      </c>
      <c r="C2348" s="16">
        <f t="shared" si="216"/>
        <v>1.00014227</v>
      </c>
      <c r="D2348" s="16">
        <f t="shared" si="218"/>
        <v>2.3487820973845901</v>
      </c>
      <c r="E2348" s="43">
        <f t="shared" si="219"/>
        <v>1.0001579196999999</v>
      </c>
      <c r="F2348" s="57">
        <f t="shared" si="220"/>
        <v>2.5800400144159199</v>
      </c>
      <c r="G2348" s="44">
        <f t="shared" si="217"/>
        <v>1.00018176183716</v>
      </c>
      <c r="H2348" s="58">
        <f t="shared" si="221"/>
        <v>2.57665048525257</v>
      </c>
    </row>
    <row r="2349" spans="1:8" x14ac:dyDescent="0.3">
      <c r="A2349" s="9">
        <v>43958</v>
      </c>
      <c r="B2349" s="37">
        <v>2.9</v>
      </c>
      <c r="C2349" s="16">
        <f t="shared" si="216"/>
        <v>1.00011345</v>
      </c>
      <c r="D2349" s="16">
        <f t="shared" si="218"/>
        <v>2.3491162586135901</v>
      </c>
      <c r="E2349" s="43">
        <f t="shared" si="219"/>
        <v>1.0001259295</v>
      </c>
      <c r="F2349" s="57">
        <f t="shared" si="220"/>
        <v>2.5804474535609798</v>
      </c>
      <c r="G2349" s="44">
        <f t="shared" si="217"/>
        <v>1.00015294069917</v>
      </c>
      <c r="H2349" s="58">
        <f t="shared" si="221"/>
        <v>2.5771188219784902</v>
      </c>
    </row>
    <row r="2350" spans="1:8" x14ac:dyDescent="0.3">
      <c r="A2350" s="9">
        <v>43959</v>
      </c>
      <c r="B2350" s="37">
        <v>2.9</v>
      </c>
      <c r="C2350" s="16">
        <f t="shared" si="216"/>
        <v>1.00011345</v>
      </c>
      <c r="D2350" s="16">
        <f t="shared" si="218"/>
        <v>2.3493827658531301</v>
      </c>
      <c r="E2350" s="43">
        <f t="shared" si="219"/>
        <v>1.0001259295</v>
      </c>
      <c r="F2350" s="57">
        <f t="shared" si="220"/>
        <v>2.5807724080185799</v>
      </c>
      <c r="G2350" s="44">
        <f t="shared" si="217"/>
        <v>1.00015294069917</v>
      </c>
      <c r="H2350" s="58">
        <f t="shared" si="221"/>
        <v>2.5775129683329698</v>
      </c>
    </row>
    <row r="2351" spans="1:8" x14ac:dyDescent="0.3">
      <c r="A2351" s="9">
        <v>43962</v>
      </c>
      <c r="B2351" s="37">
        <v>2.9</v>
      </c>
      <c r="C2351" s="16">
        <f t="shared" si="216"/>
        <v>1.00011345</v>
      </c>
      <c r="D2351" s="16">
        <f t="shared" si="218"/>
        <v>2.34964930332792</v>
      </c>
      <c r="E2351" s="43">
        <f t="shared" si="219"/>
        <v>1.0001259295</v>
      </c>
      <c r="F2351" s="57">
        <f t="shared" si="220"/>
        <v>2.58109740339754</v>
      </c>
      <c r="G2351" s="44">
        <f t="shared" si="217"/>
        <v>1.00015294069917</v>
      </c>
      <c r="H2351" s="58">
        <f t="shared" si="221"/>
        <v>2.5779071749684701</v>
      </c>
    </row>
    <row r="2352" spans="1:8" x14ac:dyDescent="0.3">
      <c r="A2352" s="9">
        <v>43963</v>
      </c>
      <c r="B2352" s="37">
        <v>2.9</v>
      </c>
      <c r="C2352" s="16">
        <f t="shared" si="216"/>
        <v>1.00011345</v>
      </c>
      <c r="D2352" s="16">
        <f t="shared" si="218"/>
        <v>2.3499158710413801</v>
      </c>
      <c r="E2352" s="43">
        <f t="shared" si="219"/>
        <v>1.0001259295</v>
      </c>
      <c r="F2352" s="57">
        <f t="shared" si="220"/>
        <v>2.5814224397030001</v>
      </c>
      <c r="G2352" s="44">
        <f t="shared" si="217"/>
        <v>1.00015294069917</v>
      </c>
      <c r="H2352" s="58">
        <f t="shared" si="221"/>
        <v>2.5783014418942098</v>
      </c>
    </row>
    <row r="2353" spans="1:8" x14ac:dyDescent="0.3">
      <c r="A2353" s="9">
        <v>43964</v>
      </c>
      <c r="B2353" s="37">
        <v>2.9</v>
      </c>
      <c r="C2353" s="16">
        <f t="shared" si="216"/>
        <v>1.00011345</v>
      </c>
      <c r="D2353" s="16">
        <f t="shared" si="218"/>
        <v>2.3501824689969499</v>
      </c>
      <c r="E2353" s="43">
        <f t="shared" si="219"/>
        <v>1.0001259295</v>
      </c>
      <c r="F2353" s="57">
        <f t="shared" si="220"/>
        <v>2.5817475169401201</v>
      </c>
      <c r="G2353" s="44">
        <f t="shared" si="217"/>
        <v>1.00015294069917</v>
      </c>
      <c r="H2353" s="58">
        <f t="shared" si="221"/>
        <v>2.5786957691193999</v>
      </c>
    </row>
    <row r="2354" spans="1:8" x14ac:dyDescent="0.3">
      <c r="A2354" s="9">
        <v>43965</v>
      </c>
      <c r="B2354" s="37">
        <v>2.9</v>
      </c>
      <c r="C2354" s="16">
        <f t="shared" si="216"/>
        <v>1.00011345</v>
      </c>
      <c r="D2354" s="16">
        <f t="shared" si="218"/>
        <v>2.3504490971980601</v>
      </c>
      <c r="E2354" s="43">
        <f t="shared" si="219"/>
        <v>1.0001259295</v>
      </c>
      <c r="F2354" s="57">
        <f t="shared" si="220"/>
        <v>2.5820726351140499</v>
      </c>
      <c r="G2354" s="44">
        <f t="shared" si="217"/>
        <v>1.00015294069917</v>
      </c>
      <c r="H2354" s="58">
        <f t="shared" si="221"/>
        <v>2.57909015665328</v>
      </c>
    </row>
    <row r="2355" spans="1:8" x14ac:dyDescent="0.3">
      <c r="A2355" s="9">
        <v>43966</v>
      </c>
      <c r="B2355" s="37">
        <v>2.9</v>
      </c>
      <c r="C2355" s="16">
        <f t="shared" si="216"/>
        <v>1.00011345</v>
      </c>
      <c r="D2355" s="16">
        <f t="shared" si="218"/>
        <v>2.3507157556481402</v>
      </c>
      <c r="E2355" s="43">
        <f t="shared" si="219"/>
        <v>1.0001259295</v>
      </c>
      <c r="F2355" s="57">
        <f t="shared" si="220"/>
        <v>2.5823977942299501</v>
      </c>
      <c r="G2355" s="44">
        <f t="shared" si="217"/>
        <v>1.00015294069917</v>
      </c>
      <c r="H2355" s="58">
        <f t="shared" si="221"/>
        <v>2.5794846045050601</v>
      </c>
    </row>
    <row r="2356" spans="1:8" x14ac:dyDescent="0.3">
      <c r="A2356" s="9">
        <v>43969</v>
      </c>
      <c r="B2356" s="37">
        <v>2.9</v>
      </c>
      <c r="C2356" s="16">
        <f t="shared" si="216"/>
        <v>1.00011345</v>
      </c>
      <c r="D2356" s="16">
        <f t="shared" si="218"/>
        <v>2.35098244435062</v>
      </c>
      <c r="E2356" s="43">
        <f t="shared" si="219"/>
        <v>1.0001259295</v>
      </c>
      <c r="F2356" s="57">
        <f t="shared" si="220"/>
        <v>2.5827229942929799</v>
      </c>
      <c r="G2356" s="44">
        <f t="shared" si="217"/>
        <v>1.00015294069917</v>
      </c>
      <c r="H2356" s="58">
        <f t="shared" si="221"/>
        <v>2.5798791126839702</v>
      </c>
    </row>
    <row r="2357" spans="1:8" x14ac:dyDescent="0.3">
      <c r="A2357" s="9">
        <v>43970</v>
      </c>
      <c r="B2357" s="37">
        <v>2.9</v>
      </c>
      <c r="C2357" s="16">
        <f t="shared" si="216"/>
        <v>1.00011345</v>
      </c>
      <c r="D2357" s="16">
        <f t="shared" si="218"/>
        <v>2.3512491633089301</v>
      </c>
      <c r="E2357" s="43">
        <f t="shared" si="219"/>
        <v>1.0001259295</v>
      </c>
      <c r="F2357" s="57">
        <f t="shared" si="220"/>
        <v>2.58304823530829</v>
      </c>
      <c r="G2357" s="44">
        <f t="shared" si="217"/>
        <v>1.00015294069917</v>
      </c>
      <c r="H2357" s="58">
        <f t="shared" si="221"/>
        <v>2.5802736811992402</v>
      </c>
    </row>
    <row r="2358" spans="1:8" x14ac:dyDescent="0.3">
      <c r="A2358" s="9">
        <v>43971</v>
      </c>
      <c r="B2358" s="37">
        <v>2.9</v>
      </c>
      <c r="C2358" s="16">
        <f t="shared" si="216"/>
        <v>1.00011345</v>
      </c>
      <c r="D2358" s="16">
        <f t="shared" si="218"/>
        <v>2.3515159125265099</v>
      </c>
      <c r="E2358" s="43">
        <f t="shared" si="219"/>
        <v>1.0001259295</v>
      </c>
      <c r="F2358" s="57">
        <f t="shared" si="220"/>
        <v>2.5833735172810401</v>
      </c>
      <c r="G2358" s="44">
        <f t="shared" si="217"/>
        <v>1.00015294069917</v>
      </c>
      <c r="H2358" s="58">
        <f t="shared" si="221"/>
        <v>2.5806683100600898</v>
      </c>
    </row>
    <row r="2359" spans="1:8" x14ac:dyDescent="0.3">
      <c r="A2359" s="9">
        <v>43972</v>
      </c>
      <c r="B2359" s="37">
        <v>2.9</v>
      </c>
      <c r="C2359" s="16">
        <f t="shared" si="216"/>
        <v>1.00011345</v>
      </c>
      <c r="D2359" s="16">
        <f t="shared" si="218"/>
        <v>2.3517826920067901</v>
      </c>
      <c r="E2359" s="43">
        <f t="shared" si="219"/>
        <v>1.0001259295</v>
      </c>
      <c r="F2359" s="57">
        <f t="shared" si="220"/>
        <v>2.5836988402163801</v>
      </c>
      <c r="G2359" s="44">
        <f t="shared" si="217"/>
        <v>1.00015294069917</v>
      </c>
      <c r="H2359" s="58">
        <f t="shared" si="221"/>
        <v>2.5810629992757601</v>
      </c>
    </row>
    <row r="2360" spans="1:8" x14ac:dyDescent="0.3">
      <c r="A2360" s="9">
        <v>43973</v>
      </c>
      <c r="B2360" s="37">
        <v>2.9</v>
      </c>
      <c r="C2360" s="16">
        <f t="shared" si="216"/>
        <v>1.00011345</v>
      </c>
      <c r="D2360" s="16">
        <f t="shared" si="218"/>
        <v>2.3520495017531999</v>
      </c>
      <c r="E2360" s="43">
        <f t="shared" si="219"/>
        <v>1.0001259295</v>
      </c>
      <c r="F2360" s="57">
        <f t="shared" si="220"/>
        <v>2.5840242041194799</v>
      </c>
      <c r="G2360" s="44">
        <f t="shared" si="217"/>
        <v>1.00015294069917</v>
      </c>
      <c r="H2360" s="58">
        <f t="shared" si="221"/>
        <v>2.58145774885547</v>
      </c>
    </row>
    <row r="2361" spans="1:8" x14ac:dyDescent="0.3">
      <c r="A2361" s="9">
        <v>43976</v>
      </c>
      <c r="B2361" s="37">
        <v>2.9</v>
      </c>
      <c r="C2361" s="16">
        <f t="shared" si="216"/>
        <v>1.00011345</v>
      </c>
      <c r="D2361" s="16">
        <f t="shared" si="218"/>
        <v>2.3523163417691699</v>
      </c>
      <c r="E2361" s="43">
        <f t="shared" si="219"/>
        <v>1.0001259295</v>
      </c>
      <c r="F2361" s="57">
        <f t="shared" si="220"/>
        <v>2.58434960899549</v>
      </c>
      <c r="G2361" s="44">
        <f t="shared" si="217"/>
        <v>1.00015294069917</v>
      </c>
      <c r="H2361" s="58">
        <f t="shared" si="221"/>
        <v>2.58185255880846</v>
      </c>
    </row>
    <row r="2362" spans="1:8" x14ac:dyDescent="0.3">
      <c r="A2362" s="9">
        <v>43977</v>
      </c>
      <c r="B2362" s="37">
        <v>2.9</v>
      </c>
      <c r="C2362" s="16">
        <f t="shared" si="216"/>
        <v>1.00011345</v>
      </c>
      <c r="D2362" s="16">
        <f t="shared" si="218"/>
        <v>2.35258321205814</v>
      </c>
      <c r="E2362" s="43">
        <f t="shared" si="219"/>
        <v>1.0001259295</v>
      </c>
      <c r="F2362" s="57">
        <f t="shared" si="220"/>
        <v>2.5846750548495798</v>
      </c>
      <c r="G2362" s="44">
        <f t="shared" si="217"/>
        <v>1.00015294069917</v>
      </c>
      <c r="H2362" s="58">
        <f t="shared" si="221"/>
        <v>2.5822474291439601</v>
      </c>
    </row>
    <row r="2363" spans="1:8" x14ac:dyDescent="0.3">
      <c r="A2363" s="9">
        <v>43978</v>
      </c>
      <c r="B2363" s="37">
        <v>2.9</v>
      </c>
      <c r="C2363" s="16">
        <f t="shared" si="216"/>
        <v>1.00011345</v>
      </c>
      <c r="D2363" s="16">
        <f t="shared" si="218"/>
        <v>2.3528501126235501</v>
      </c>
      <c r="E2363" s="43">
        <f t="shared" si="219"/>
        <v>1.0001259295</v>
      </c>
      <c r="F2363" s="57">
        <f t="shared" si="220"/>
        <v>2.5850005416869002</v>
      </c>
      <c r="G2363" s="44">
        <f t="shared" si="217"/>
        <v>1.00015294069917</v>
      </c>
      <c r="H2363" s="58">
        <f t="shared" si="221"/>
        <v>2.5826423598711998</v>
      </c>
    </row>
    <row r="2364" spans="1:8" x14ac:dyDescent="0.3">
      <c r="A2364" s="9">
        <v>43979</v>
      </c>
      <c r="B2364" s="37">
        <v>2.9</v>
      </c>
      <c r="C2364" s="16">
        <f t="shared" si="216"/>
        <v>1.00011345</v>
      </c>
      <c r="D2364" s="16">
        <f t="shared" si="218"/>
        <v>2.35311704346883</v>
      </c>
      <c r="E2364" s="43">
        <f t="shared" si="219"/>
        <v>1.0001259295</v>
      </c>
      <c r="F2364" s="57">
        <f t="shared" si="220"/>
        <v>2.5853260695126101</v>
      </c>
      <c r="G2364" s="44">
        <f t="shared" si="217"/>
        <v>1.00015294069917</v>
      </c>
      <c r="H2364" s="58">
        <f t="shared" si="221"/>
        <v>2.5830373509994198</v>
      </c>
    </row>
    <row r="2365" spans="1:8" x14ac:dyDescent="0.3">
      <c r="A2365" s="9">
        <v>43980</v>
      </c>
      <c r="B2365" s="37">
        <v>2.9</v>
      </c>
      <c r="C2365" s="16">
        <f t="shared" si="216"/>
        <v>1.00011345</v>
      </c>
      <c r="D2365" s="16">
        <f t="shared" si="218"/>
        <v>2.3533840045974102</v>
      </c>
      <c r="E2365" s="43">
        <f t="shared" si="219"/>
        <v>1.0001259295</v>
      </c>
      <c r="F2365" s="57">
        <f t="shared" si="220"/>
        <v>2.5856516383318802</v>
      </c>
      <c r="G2365" s="44">
        <f t="shared" si="217"/>
        <v>1.00015294069917</v>
      </c>
      <c r="H2365" s="58">
        <f t="shared" si="221"/>
        <v>2.5834324025378601</v>
      </c>
    </row>
    <row r="2366" spans="1:8" x14ac:dyDescent="0.3">
      <c r="A2366" s="9">
        <v>43983</v>
      </c>
      <c r="B2366" s="37">
        <v>2.9</v>
      </c>
      <c r="C2366" s="16">
        <f t="shared" si="216"/>
        <v>1.00011345</v>
      </c>
      <c r="D2366" s="16">
        <f t="shared" si="218"/>
        <v>2.3536509960127301</v>
      </c>
      <c r="E2366" s="43">
        <f t="shared" si="219"/>
        <v>1.0001259295</v>
      </c>
      <c r="F2366" s="57">
        <f t="shared" si="220"/>
        <v>2.5859772481498702</v>
      </c>
      <c r="G2366" s="44">
        <f t="shared" si="217"/>
        <v>1.00015294069917</v>
      </c>
      <c r="H2366" s="58">
        <f t="shared" si="221"/>
        <v>2.5838275144957601</v>
      </c>
    </row>
    <row r="2367" spans="1:8" x14ac:dyDescent="0.3">
      <c r="A2367" s="9">
        <v>43984</v>
      </c>
      <c r="B2367" s="37">
        <v>2.9</v>
      </c>
      <c r="C2367" s="16">
        <f t="shared" si="216"/>
        <v>1.00011345</v>
      </c>
      <c r="D2367" s="16">
        <f t="shared" si="218"/>
        <v>2.3539180177182302</v>
      </c>
      <c r="E2367" s="43">
        <f t="shared" si="219"/>
        <v>1.0001259295</v>
      </c>
      <c r="F2367" s="57">
        <f t="shared" si="220"/>
        <v>2.58630289897174</v>
      </c>
      <c r="G2367" s="44">
        <f t="shared" si="217"/>
        <v>1.00015294069917</v>
      </c>
      <c r="H2367" s="58">
        <f t="shared" si="221"/>
        <v>2.5842226868823599</v>
      </c>
    </row>
    <row r="2368" spans="1:8" x14ac:dyDescent="0.3">
      <c r="A2368" s="9">
        <v>43985</v>
      </c>
      <c r="B2368" s="37">
        <v>2.9</v>
      </c>
      <c r="C2368" s="16">
        <f t="shared" si="216"/>
        <v>1.00011345</v>
      </c>
      <c r="D2368" s="16">
        <f t="shared" si="218"/>
        <v>2.3541850697173401</v>
      </c>
      <c r="E2368" s="43">
        <f t="shared" si="219"/>
        <v>1.0001259295</v>
      </c>
      <c r="F2368" s="57">
        <f t="shared" si="220"/>
        <v>2.5866285908026598</v>
      </c>
      <c r="G2368" s="44">
        <f t="shared" si="217"/>
        <v>1.00015294069917</v>
      </c>
      <c r="H2368" s="58">
        <f t="shared" si="221"/>
        <v>2.5846179197069001</v>
      </c>
    </row>
    <row r="2369" spans="1:8" x14ac:dyDescent="0.3">
      <c r="A2369" s="9">
        <v>43986</v>
      </c>
      <c r="B2369" s="37">
        <v>2.9</v>
      </c>
      <c r="C2369" s="16">
        <f t="shared" si="216"/>
        <v>1.00011345</v>
      </c>
      <c r="D2369" s="16">
        <f t="shared" si="218"/>
        <v>2.3544521520135002</v>
      </c>
      <c r="E2369" s="43">
        <f t="shared" si="219"/>
        <v>1.0001259295</v>
      </c>
      <c r="F2369" s="57">
        <f t="shared" si="220"/>
        <v>2.5869543236477899</v>
      </c>
      <c r="G2369" s="44">
        <f t="shared" si="217"/>
        <v>1.00015294069917</v>
      </c>
      <c r="H2369" s="58">
        <f t="shared" si="221"/>
        <v>2.5850132129786298</v>
      </c>
    </row>
    <row r="2370" spans="1:8" x14ac:dyDescent="0.3">
      <c r="A2370" s="9">
        <v>43987</v>
      </c>
      <c r="B2370" s="37">
        <v>2.9</v>
      </c>
      <c r="C2370" s="16">
        <f t="shared" si="216"/>
        <v>1.00011345</v>
      </c>
      <c r="D2370" s="16">
        <f t="shared" si="218"/>
        <v>2.35471926461015</v>
      </c>
      <c r="E2370" s="43">
        <f t="shared" si="219"/>
        <v>1.0001259295</v>
      </c>
      <c r="F2370" s="57">
        <f t="shared" si="220"/>
        <v>2.58728009751229</v>
      </c>
      <c r="G2370" s="44">
        <f t="shared" si="217"/>
        <v>1.00015294069917</v>
      </c>
      <c r="H2370" s="58">
        <f t="shared" si="221"/>
        <v>2.5854085667067901</v>
      </c>
    </row>
    <row r="2371" spans="1:8" x14ac:dyDescent="0.3">
      <c r="A2371" s="9">
        <v>43990</v>
      </c>
      <c r="B2371" s="37">
        <v>2.9</v>
      </c>
      <c r="C2371" s="16">
        <f t="shared" si="216"/>
        <v>1.00011345</v>
      </c>
      <c r="D2371" s="16">
        <f t="shared" si="218"/>
        <v>2.3549864075107201</v>
      </c>
      <c r="E2371" s="43">
        <f t="shared" si="219"/>
        <v>1.0001259295</v>
      </c>
      <c r="F2371" s="57">
        <f t="shared" si="220"/>
        <v>2.58760591240133</v>
      </c>
      <c r="G2371" s="44">
        <f t="shared" si="217"/>
        <v>1.00015294069917</v>
      </c>
      <c r="H2371" s="58">
        <f t="shared" si="221"/>
        <v>2.5858039809006201</v>
      </c>
    </row>
    <row r="2372" spans="1:8" x14ac:dyDescent="0.3">
      <c r="A2372" s="9">
        <v>43991</v>
      </c>
      <c r="B2372" s="37">
        <v>2.9</v>
      </c>
      <c r="C2372" s="16">
        <f t="shared" ref="C2372:C2435" si="222">ROUND((1+B2372/100)^(1/252),8)</f>
        <v>1.00011345</v>
      </c>
      <c r="D2372" s="16">
        <f t="shared" si="218"/>
        <v>2.3552535807186499</v>
      </c>
      <c r="E2372" s="43">
        <f t="shared" si="219"/>
        <v>1.0001259295</v>
      </c>
      <c r="F2372" s="57">
        <f t="shared" si="220"/>
        <v>2.5879317683200802</v>
      </c>
      <c r="G2372" s="44">
        <f t="shared" ref="G2372:G2435" si="223">ROUND((C2372)*((1+$G$1)^(1/252)),16)</f>
        <v>1.00015294069917</v>
      </c>
      <c r="H2372" s="58">
        <f t="shared" si="221"/>
        <v>2.5861994555693801</v>
      </c>
    </row>
    <row r="2373" spans="1:8" x14ac:dyDescent="0.3">
      <c r="A2373" s="9">
        <v>43992</v>
      </c>
      <c r="B2373" s="37">
        <v>2.9</v>
      </c>
      <c r="C2373" s="16">
        <f t="shared" si="222"/>
        <v>1.00011345</v>
      </c>
      <c r="D2373" s="16">
        <f t="shared" ref="D2373:D2436" si="224">TRUNC(D2372*(C2372),16)</f>
        <v>2.3555207842373802</v>
      </c>
      <c r="E2373" s="43">
        <f t="shared" ref="E2373:E2436" si="225">ROUND(1+(C2373-1)*$E$1,16)</f>
        <v>1.0001259295</v>
      </c>
      <c r="F2373" s="57">
        <f t="shared" ref="F2373:F2436" si="226">TRUNC(F2372*E2372,16)</f>
        <v>2.5882576652737002</v>
      </c>
      <c r="G2373" s="44">
        <f t="shared" si="223"/>
        <v>1.00015294069917</v>
      </c>
      <c r="H2373" s="58">
        <f t="shared" ref="H2373:H2436" si="227">TRUNC(H2372*G2372,16)</f>
        <v>2.5865949907223098</v>
      </c>
    </row>
    <row r="2374" spans="1:8" x14ac:dyDescent="0.3">
      <c r="A2374" s="9">
        <v>43994</v>
      </c>
      <c r="B2374" s="37">
        <v>2.9</v>
      </c>
      <c r="C2374" s="16">
        <f t="shared" si="222"/>
        <v>1.00011345</v>
      </c>
      <c r="D2374" s="16">
        <f t="shared" si="224"/>
        <v>2.3557880180703501</v>
      </c>
      <c r="E2374" s="43">
        <f t="shared" si="225"/>
        <v>1.0001259295</v>
      </c>
      <c r="F2374" s="57">
        <f t="shared" si="226"/>
        <v>2.5885836032673599</v>
      </c>
      <c r="G2374" s="44">
        <f t="shared" si="223"/>
        <v>1.00015294069917</v>
      </c>
      <c r="H2374" s="58">
        <f t="shared" si="227"/>
        <v>2.58699058636866</v>
      </c>
    </row>
    <row r="2375" spans="1:8" x14ac:dyDescent="0.3">
      <c r="A2375" s="9">
        <v>43997</v>
      </c>
      <c r="B2375" s="37">
        <v>2.9</v>
      </c>
      <c r="C2375" s="16">
        <f t="shared" si="222"/>
        <v>1.00011345</v>
      </c>
      <c r="D2375" s="16">
        <f t="shared" si="224"/>
        <v>2.3560552822209999</v>
      </c>
      <c r="E2375" s="43">
        <f t="shared" si="225"/>
        <v>1.0001259295</v>
      </c>
      <c r="F2375" s="57">
        <f t="shared" si="226"/>
        <v>2.58890958230623</v>
      </c>
      <c r="G2375" s="44">
        <f t="shared" si="223"/>
        <v>1.00015294069917</v>
      </c>
      <c r="H2375" s="58">
        <f t="shared" si="227"/>
        <v>2.5873862425176899</v>
      </c>
    </row>
    <row r="2376" spans="1:8" x14ac:dyDescent="0.3">
      <c r="A2376" s="9">
        <v>43998</v>
      </c>
      <c r="B2376" s="37">
        <v>2.9</v>
      </c>
      <c r="C2376" s="16">
        <f t="shared" si="222"/>
        <v>1.00011345</v>
      </c>
      <c r="D2376" s="16">
        <f t="shared" si="224"/>
        <v>2.35632257669277</v>
      </c>
      <c r="E2376" s="43">
        <f t="shared" si="225"/>
        <v>1.0001259295</v>
      </c>
      <c r="F2376" s="57">
        <f t="shared" si="226"/>
        <v>2.5892356023954801</v>
      </c>
      <c r="G2376" s="44">
        <f t="shared" si="223"/>
        <v>1.00015294069917</v>
      </c>
      <c r="H2376" s="58">
        <f t="shared" si="227"/>
        <v>2.5877819591786402</v>
      </c>
    </row>
    <row r="2377" spans="1:8" x14ac:dyDescent="0.3">
      <c r="A2377" s="9">
        <v>43999</v>
      </c>
      <c r="B2377" s="37">
        <v>2.9</v>
      </c>
      <c r="C2377" s="16">
        <f t="shared" si="222"/>
        <v>1.00011345</v>
      </c>
      <c r="D2377" s="16">
        <f t="shared" si="224"/>
        <v>2.3565899014890999</v>
      </c>
      <c r="E2377" s="43">
        <f t="shared" si="225"/>
        <v>1.0001259295</v>
      </c>
      <c r="F2377" s="57">
        <f t="shared" si="226"/>
        <v>2.5895616635402701</v>
      </c>
      <c r="G2377" s="44">
        <f t="shared" si="223"/>
        <v>1.00015294069917</v>
      </c>
      <c r="H2377" s="58">
        <f t="shared" si="227"/>
        <v>2.5881777363607799</v>
      </c>
    </row>
    <row r="2378" spans="1:8" x14ac:dyDescent="0.3">
      <c r="A2378" s="9">
        <v>44000</v>
      </c>
      <c r="B2378" s="37">
        <v>2.15</v>
      </c>
      <c r="C2378" s="16">
        <f t="shared" si="222"/>
        <v>1.0000844200000001</v>
      </c>
      <c r="D2378" s="16">
        <f t="shared" si="224"/>
        <v>2.35685725661342</v>
      </c>
      <c r="E2378" s="43">
        <f t="shared" si="225"/>
        <v>1.0000937061999999</v>
      </c>
      <c r="F2378" s="57">
        <f t="shared" si="226"/>
        <v>2.5898877657457802</v>
      </c>
      <c r="G2378" s="44">
        <f t="shared" si="223"/>
        <v>1.00012390955288</v>
      </c>
      <c r="H2378" s="58">
        <f t="shared" si="227"/>
        <v>2.5885735740733602</v>
      </c>
    </row>
    <row r="2379" spans="1:8" x14ac:dyDescent="0.3">
      <c r="A2379" s="9">
        <v>44001</v>
      </c>
      <c r="B2379" s="37">
        <v>2.15</v>
      </c>
      <c r="C2379" s="16">
        <f t="shared" si="222"/>
        <v>1.0000844200000001</v>
      </c>
      <c r="D2379" s="16">
        <f t="shared" si="224"/>
        <v>2.35705622250302</v>
      </c>
      <c r="E2379" s="43">
        <f t="shared" si="225"/>
        <v>1.0000937061999999</v>
      </c>
      <c r="F2379" s="57">
        <f t="shared" si="226"/>
        <v>2.5901304542867298</v>
      </c>
      <c r="G2379" s="44">
        <f t="shared" si="223"/>
        <v>1.00012390955288</v>
      </c>
      <c r="H2379" s="58">
        <f t="shared" si="227"/>
        <v>2.5888943230675201</v>
      </c>
    </row>
    <row r="2380" spans="1:8" x14ac:dyDescent="0.3">
      <c r="A2380" s="9">
        <v>44004</v>
      </c>
      <c r="B2380" s="37">
        <v>2.15</v>
      </c>
      <c r="C2380" s="16">
        <f t="shared" si="222"/>
        <v>1.0000844200000001</v>
      </c>
      <c r="D2380" s="16">
        <f t="shared" si="224"/>
        <v>2.3572552051893201</v>
      </c>
      <c r="E2380" s="43">
        <f t="shared" si="225"/>
        <v>1.0000937061999999</v>
      </c>
      <c r="F2380" s="57">
        <f t="shared" si="226"/>
        <v>2.59037316556911</v>
      </c>
      <c r="G2380" s="44">
        <f t="shared" si="223"/>
        <v>1.00012390955288</v>
      </c>
      <c r="H2380" s="58">
        <f t="shared" si="227"/>
        <v>2.58921511180555</v>
      </c>
    </row>
    <row r="2381" spans="1:8" x14ac:dyDescent="0.3">
      <c r="A2381" s="9">
        <v>44005</v>
      </c>
      <c r="B2381" s="37">
        <v>2.15</v>
      </c>
      <c r="C2381" s="16">
        <f t="shared" si="222"/>
        <v>1.0000844200000001</v>
      </c>
      <c r="D2381" s="16">
        <f t="shared" si="224"/>
        <v>2.3574542046737399</v>
      </c>
      <c r="E2381" s="43">
        <f t="shared" si="225"/>
        <v>1.0000937061999999</v>
      </c>
      <c r="F2381" s="57">
        <f t="shared" si="226"/>
        <v>2.5906158995950399</v>
      </c>
      <c r="G2381" s="44">
        <f t="shared" si="223"/>
        <v>1.00012390955288</v>
      </c>
      <c r="H2381" s="58">
        <f t="shared" si="227"/>
        <v>2.5895359402923601</v>
      </c>
    </row>
    <row r="2382" spans="1:8" x14ac:dyDescent="0.3">
      <c r="A2382" s="9">
        <v>44006</v>
      </c>
      <c r="B2382" s="37">
        <v>2.15</v>
      </c>
      <c r="C2382" s="16">
        <f t="shared" si="222"/>
        <v>1.0000844200000001</v>
      </c>
      <c r="D2382" s="16">
        <f t="shared" si="224"/>
        <v>2.3576532209577001</v>
      </c>
      <c r="E2382" s="43">
        <f t="shared" si="225"/>
        <v>1.0000937061999999</v>
      </c>
      <c r="F2382" s="57">
        <f t="shared" si="226"/>
        <v>2.5908586563666498</v>
      </c>
      <c r="G2382" s="44">
        <f t="shared" si="223"/>
        <v>1.00012390955288</v>
      </c>
      <c r="H2382" s="58">
        <f t="shared" si="227"/>
        <v>2.5898568085328901</v>
      </c>
    </row>
    <row r="2383" spans="1:8" x14ac:dyDescent="0.3">
      <c r="A2383" s="9">
        <v>44007</v>
      </c>
      <c r="B2383" s="37">
        <v>2.15</v>
      </c>
      <c r="C2383" s="16">
        <f t="shared" si="222"/>
        <v>1.0000844200000001</v>
      </c>
      <c r="D2383" s="16">
        <f t="shared" si="224"/>
        <v>2.3578522540426099</v>
      </c>
      <c r="E2383" s="43">
        <f t="shared" si="225"/>
        <v>1.0000937061999999</v>
      </c>
      <c r="F2383" s="57">
        <f t="shared" si="226"/>
        <v>2.59110143588607</v>
      </c>
      <c r="G2383" s="44">
        <f t="shared" si="223"/>
        <v>1.00012390955288</v>
      </c>
      <c r="H2383" s="58">
        <f t="shared" si="227"/>
        <v>2.5901777165320601</v>
      </c>
    </row>
    <row r="2384" spans="1:8" x14ac:dyDescent="0.3">
      <c r="A2384" s="9">
        <v>44008</v>
      </c>
      <c r="B2384" s="37">
        <v>2.15</v>
      </c>
      <c r="C2384" s="16">
        <f t="shared" si="222"/>
        <v>1.0000844200000001</v>
      </c>
      <c r="D2384" s="16">
        <f t="shared" si="224"/>
        <v>2.3580513039299</v>
      </c>
      <c r="E2384" s="43">
        <f t="shared" si="225"/>
        <v>1.0000937061999999</v>
      </c>
      <c r="F2384" s="57">
        <f t="shared" si="226"/>
        <v>2.5913442381554401</v>
      </c>
      <c r="G2384" s="44">
        <f t="shared" si="223"/>
        <v>1.00012390955288</v>
      </c>
      <c r="H2384" s="58">
        <f t="shared" si="227"/>
        <v>2.5904986642947998</v>
      </c>
    </row>
    <row r="2385" spans="1:8" x14ac:dyDescent="0.3">
      <c r="A2385" s="9">
        <v>44011</v>
      </c>
      <c r="B2385" s="37">
        <v>2.15</v>
      </c>
      <c r="C2385" s="16">
        <f t="shared" si="222"/>
        <v>1.0000844200000001</v>
      </c>
      <c r="D2385" s="16">
        <f t="shared" si="224"/>
        <v>2.3582503706209801</v>
      </c>
      <c r="E2385" s="43">
        <f t="shared" si="225"/>
        <v>1.0000937061999999</v>
      </c>
      <c r="F2385" s="57">
        <f t="shared" si="226"/>
        <v>2.59158706317689</v>
      </c>
      <c r="G2385" s="44">
        <f t="shared" si="223"/>
        <v>1.00012390955288</v>
      </c>
      <c r="H2385" s="58">
        <f t="shared" si="227"/>
        <v>2.5908196518260298</v>
      </c>
    </row>
    <row r="2386" spans="1:8" x14ac:dyDescent="0.3">
      <c r="A2386" s="9">
        <v>44012</v>
      </c>
      <c r="B2386" s="37">
        <v>2.15</v>
      </c>
      <c r="C2386" s="16">
        <f t="shared" si="222"/>
        <v>1.0000844200000001</v>
      </c>
      <c r="D2386" s="16">
        <f t="shared" si="224"/>
        <v>2.3584494541172698</v>
      </c>
      <c r="E2386" s="43">
        <f t="shared" si="225"/>
        <v>1.0000937061999999</v>
      </c>
      <c r="F2386" s="57">
        <f t="shared" si="226"/>
        <v>2.59182991095255</v>
      </c>
      <c r="G2386" s="44">
        <f t="shared" si="223"/>
        <v>1.00012390955288</v>
      </c>
      <c r="H2386" s="58">
        <f t="shared" si="227"/>
        <v>2.5911406791306799</v>
      </c>
    </row>
    <row r="2387" spans="1:8" x14ac:dyDescent="0.3">
      <c r="A2387" s="9">
        <v>44013</v>
      </c>
      <c r="B2387" s="37">
        <v>2.15</v>
      </c>
      <c r="C2387" s="16">
        <f t="shared" si="222"/>
        <v>1.0000844200000001</v>
      </c>
      <c r="D2387" s="16">
        <f t="shared" si="224"/>
        <v>2.3586485544201898</v>
      </c>
      <c r="E2387" s="43">
        <f t="shared" si="225"/>
        <v>1.0000937061999999</v>
      </c>
      <c r="F2387" s="57">
        <f t="shared" si="226"/>
        <v>2.5920727814845499</v>
      </c>
      <c r="G2387" s="44">
        <f t="shared" si="223"/>
        <v>1.00012390955288</v>
      </c>
      <c r="H2387" s="58">
        <f t="shared" si="227"/>
        <v>2.59146174621368</v>
      </c>
    </row>
    <row r="2388" spans="1:8" x14ac:dyDescent="0.3">
      <c r="A2388" s="9">
        <v>44014</v>
      </c>
      <c r="B2388" s="37">
        <v>2.15</v>
      </c>
      <c r="C2388" s="16">
        <f t="shared" si="222"/>
        <v>1.0000844200000001</v>
      </c>
      <c r="D2388" s="16">
        <f t="shared" si="224"/>
        <v>2.3588476715311502</v>
      </c>
      <c r="E2388" s="43">
        <f t="shared" si="225"/>
        <v>1.0000937061999999</v>
      </c>
      <c r="F2388" s="57">
        <f t="shared" si="226"/>
        <v>2.5923156747750302</v>
      </c>
      <c r="G2388" s="44">
        <f t="shared" si="223"/>
        <v>1.00012390955288</v>
      </c>
      <c r="H2388" s="58">
        <f t="shared" si="227"/>
        <v>2.5917828530799598</v>
      </c>
    </row>
    <row r="2389" spans="1:8" x14ac:dyDescent="0.3">
      <c r="A2389" s="9">
        <v>44015</v>
      </c>
      <c r="B2389" s="37">
        <v>2.15</v>
      </c>
      <c r="C2389" s="16">
        <f t="shared" si="222"/>
        <v>1.0000844200000001</v>
      </c>
      <c r="D2389" s="16">
        <f t="shared" si="224"/>
        <v>2.3590468054515799</v>
      </c>
      <c r="E2389" s="43">
        <f t="shared" si="225"/>
        <v>1.0000937061999999</v>
      </c>
      <c r="F2389" s="57">
        <f t="shared" si="226"/>
        <v>2.5925585908261102</v>
      </c>
      <c r="G2389" s="44">
        <f t="shared" si="223"/>
        <v>1.00012390955288</v>
      </c>
      <c r="H2389" s="58">
        <f t="shared" si="227"/>
        <v>2.5921039997344502</v>
      </c>
    </row>
    <row r="2390" spans="1:8" x14ac:dyDescent="0.3">
      <c r="A2390" s="9">
        <v>44018</v>
      </c>
      <c r="B2390" s="37">
        <v>2.15</v>
      </c>
      <c r="C2390" s="16">
        <f t="shared" si="222"/>
        <v>1.0000844200000001</v>
      </c>
      <c r="D2390" s="16">
        <f t="shared" si="224"/>
        <v>2.3592459561829</v>
      </c>
      <c r="E2390" s="43">
        <f t="shared" si="225"/>
        <v>1.0000937061999999</v>
      </c>
      <c r="F2390" s="57">
        <f t="shared" si="226"/>
        <v>2.5928015296399298</v>
      </c>
      <c r="G2390" s="44">
        <f t="shared" si="223"/>
        <v>1.00012390955288</v>
      </c>
      <c r="H2390" s="58">
        <f t="shared" si="227"/>
        <v>2.59242518618208</v>
      </c>
    </row>
    <row r="2391" spans="1:8" x14ac:dyDescent="0.3">
      <c r="A2391" s="9">
        <v>44019</v>
      </c>
      <c r="B2391" s="37">
        <v>2.15</v>
      </c>
      <c r="C2391" s="16">
        <f t="shared" si="222"/>
        <v>1.0000844200000001</v>
      </c>
      <c r="D2391" s="16">
        <f t="shared" si="224"/>
        <v>2.3594451237265202</v>
      </c>
      <c r="E2391" s="43">
        <f t="shared" si="225"/>
        <v>1.0000937061999999</v>
      </c>
      <c r="F2391" s="57">
        <f t="shared" si="226"/>
        <v>2.5930444912186301</v>
      </c>
      <c r="G2391" s="44">
        <f t="shared" si="223"/>
        <v>1.00012390955288</v>
      </c>
      <c r="H2391" s="58">
        <f t="shared" si="227"/>
        <v>2.5927464124277702</v>
      </c>
    </row>
    <row r="2392" spans="1:8" x14ac:dyDescent="0.3">
      <c r="A2392" s="9">
        <v>44020</v>
      </c>
      <c r="B2392" s="37">
        <v>2.15</v>
      </c>
      <c r="C2392" s="16">
        <f t="shared" si="222"/>
        <v>1.0000844200000001</v>
      </c>
      <c r="D2392" s="16">
        <f t="shared" si="224"/>
        <v>2.3596443080838698</v>
      </c>
      <c r="E2392" s="43">
        <f t="shared" si="225"/>
        <v>1.0000937061999999</v>
      </c>
      <c r="F2392" s="57">
        <f t="shared" si="226"/>
        <v>2.5932874755643298</v>
      </c>
      <c r="G2392" s="44">
        <f t="shared" si="223"/>
        <v>1.00012390955288</v>
      </c>
      <c r="H2392" s="58">
        <f t="shared" si="227"/>
        <v>2.5930676784764701</v>
      </c>
    </row>
    <row r="2393" spans="1:8" x14ac:dyDescent="0.3">
      <c r="A2393" s="9">
        <v>44021</v>
      </c>
      <c r="B2393" s="37">
        <v>2.15</v>
      </c>
      <c r="C2393" s="16">
        <f t="shared" si="222"/>
        <v>1.0000844200000001</v>
      </c>
      <c r="D2393" s="16">
        <f t="shared" si="224"/>
        <v>2.3598435092563599</v>
      </c>
      <c r="E2393" s="43">
        <f t="shared" si="225"/>
        <v>1.0000937061999999</v>
      </c>
      <c r="F2393" s="57">
        <f t="shared" si="226"/>
        <v>2.5935304826791699</v>
      </c>
      <c r="G2393" s="44">
        <f t="shared" si="223"/>
        <v>1.00012390955288</v>
      </c>
      <c r="H2393" s="58">
        <f t="shared" si="227"/>
        <v>2.5933889843330999</v>
      </c>
    </row>
    <row r="2394" spans="1:8" x14ac:dyDescent="0.3">
      <c r="A2394" s="9">
        <v>44022</v>
      </c>
      <c r="B2394" s="37">
        <v>2.15</v>
      </c>
      <c r="C2394" s="16">
        <f t="shared" si="222"/>
        <v>1.0000844200000001</v>
      </c>
      <c r="D2394" s="16">
        <f t="shared" si="224"/>
        <v>2.3600427272454101</v>
      </c>
      <c r="E2394" s="43">
        <f t="shared" si="225"/>
        <v>1.0000937061999999</v>
      </c>
      <c r="F2394" s="57">
        <f t="shared" si="226"/>
        <v>2.5937735125652899</v>
      </c>
      <c r="G2394" s="44">
        <f t="shared" si="223"/>
        <v>1.00012390955288</v>
      </c>
      <c r="H2394" s="58">
        <f t="shared" si="227"/>
        <v>2.5937103300025899</v>
      </c>
    </row>
    <row r="2395" spans="1:8" x14ac:dyDescent="0.3">
      <c r="A2395" s="9">
        <v>44025</v>
      </c>
      <c r="B2395" s="37">
        <v>2.15</v>
      </c>
      <c r="C2395" s="16">
        <f t="shared" si="222"/>
        <v>1.0000844200000001</v>
      </c>
      <c r="D2395" s="16">
        <f t="shared" si="224"/>
        <v>2.3602419620524402</v>
      </c>
      <c r="E2395" s="43">
        <f t="shared" si="225"/>
        <v>1.0000937061999999</v>
      </c>
      <c r="F2395" s="57">
        <f t="shared" si="226"/>
        <v>2.5940165652248099</v>
      </c>
      <c r="G2395" s="44">
        <f t="shared" si="223"/>
        <v>1.00012390955288</v>
      </c>
      <c r="H2395" s="58">
        <f t="shared" si="227"/>
        <v>2.59403171548988</v>
      </c>
    </row>
    <row r="2396" spans="1:8" x14ac:dyDescent="0.3">
      <c r="A2396" s="9">
        <v>44026</v>
      </c>
      <c r="B2396" s="37">
        <v>2.15</v>
      </c>
      <c r="C2396" s="16">
        <f t="shared" si="222"/>
        <v>1.0000844200000001</v>
      </c>
      <c r="D2396" s="16">
        <f t="shared" si="224"/>
        <v>2.3604412136788802</v>
      </c>
      <c r="E2396" s="43">
        <f t="shared" si="225"/>
        <v>1.0000937061999999</v>
      </c>
      <c r="F2396" s="57">
        <f t="shared" si="226"/>
        <v>2.5942596406598701</v>
      </c>
      <c r="G2396" s="44">
        <f t="shared" si="223"/>
        <v>1.00012390955288</v>
      </c>
      <c r="H2396" s="58">
        <f t="shared" si="227"/>
        <v>2.5943531407999001</v>
      </c>
    </row>
    <row r="2397" spans="1:8" x14ac:dyDescent="0.3">
      <c r="A2397" s="9">
        <v>44027</v>
      </c>
      <c r="B2397" s="37">
        <v>2.15</v>
      </c>
      <c r="C2397" s="16">
        <f t="shared" si="222"/>
        <v>1.0000844200000001</v>
      </c>
      <c r="D2397" s="16">
        <f t="shared" si="224"/>
        <v>2.36064048212614</v>
      </c>
      <c r="E2397" s="43">
        <f t="shared" si="225"/>
        <v>1.0000937061999999</v>
      </c>
      <c r="F2397" s="57">
        <f t="shared" si="226"/>
        <v>2.5945027388726101</v>
      </c>
      <c r="G2397" s="44">
        <f t="shared" si="223"/>
        <v>1.00012390955288</v>
      </c>
      <c r="H2397" s="58">
        <f t="shared" si="227"/>
        <v>2.5946746059375898</v>
      </c>
    </row>
    <row r="2398" spans="1:8" x14ac:dyDescent="0.3">
      <c r="A2398" s="9">
        <v>44028</v>
      </c>
      <c r="B2398" s="37">
        <v>2.15</v>
      </c>
      <c r="C2398" s="16">
        <f t="shared" si="222"/>
        <v>1.0000844200000001</v>
      </c>
      <c r="D2398" s="16">
        <f t="shared" si="224"/>
        <v>2.3608397673956398</v>
      </c>
      <c r="E2398" s="43">
        <f t="shared" si="225"/>
        <v>1.0000937061999999</v>
      </c>
      <c r="F2398" s="57">
        <f t="shared" si="226"/>
        <v>2.59474585986516</v>
      </c>
      <c r="G2398" s="44">
        <f t="shared" si="223"/>
        <v>1.00012390955288</v>
      </c>
      <c r="H2398" s="58">
        <f t="shared" si="227"/>
        <v>2.5949961109078798</v>
      </c>
    </row>
    <row r="2399" spans="1:8" x14ac:dyDescent="0.3">
      <c r="A2399" s="9">
        <v>44029</v>
      </c>
      <c r="B2399" s="37">
        <v>2.15</v>
      </c>
      <c r="C2399" s="16">
        <f t="shared" si="222"/>
        <v>1.0000844200000001</v>
      </c>
      <c r="D2399" s="16">
        <f t="shared" si="224"/>
        <v>2.3610390694887999</v>
      </c>
      <c r="E2399" s="43">
        <f t="shared" si="225"/>
        <v>1.0000937061999999</v>
      </c>
      <c r="F2399" s="57">
        <f t="shared" si="226"/>
        <v>2.5949890036396499</v>
      </c>
      <c r="G2399" s="44">
        <f t="shared" si="223"/>
        <v>1.00012390955288</v>
      </c>
      <c r="H2399" s="58">
        <f t="shared" si="227"/>
        <v>2.5953176557157098</v>
      </c>
    </row>
    <row r="2400" spans="1:8" x14ac:dyDescent="0.3">
      <c r="A2400" s="9">
        <v>44032</v>
      </c>
      <c r="B2400" s="37">
        <v>2.15</v>
      </c>
      <c r="C2400" s="16">
        <f t="shared" si="222"/>
        <v>1.0000844200000001</v>
      </c>
      <c r="D2400" s="16">
        <f t="shared" si="224"/>
        <v>2.3612383884070498</v>
      </c>
      <c r="E2400" s="43">
        <f t="shared" si="225"/>
        <v>1.0000937061999999</v>
      </c>
      <c r="F2400" s="57">
        <f t="shared" si="226"/>
        <v>2.5952321701982202</v>
      </c>
      <c r="G2400" s="44">
        <f t="shared" si="223"/>
        <v>1.00012390955288</v>
      </c>
      <c r="H2400" s="58">
        <f t="shared" si="227"/>
        <v>2.59563924036601</v>
      </c>
    </row>
    <row r="2401" spans="1:8" x14ac:dyDescent="0.3">
      <c r="A2401" s="9">
        <v>44033</v>
      </c>
      <c r="B2401" s="37">
        <v>2.15</v>
      </c>
      <c r="C2401" s="16">
        <f t="shared" si="222"/>
        <v>1.0000844200000001</v>
      </c>
      <c r="D2401" s="16">
        <f t="shared" si="224"/>
        <v>2.3614377241517999</v>
      </c>
      <c r="E2401" s="43">
        <f t="shared" si="225"/>
        <v>1.0000937061999999</v>
      </c>
      <c r="F2401" s="57">
        <f t="shared" si="226"/>
        <v>2.59547535954301</v>
      </c>
      <c r="G2401" s="44">
        <f t="shared" si="223"/>
        <v>1.00012390955288</v>
      </c>
      <c r="H2401" s="58">
        <f t="shared" si="227"/>
        <v>2.59596086486372</v>
      </c>
    </row>
    <row r="2402" spans="1:8" x14ac:dyDescent="0.3">
      <c r="A2402" s="9">
        <v>44034</v>
      </c>
      <c r="B2402" s="37">
        <v>2.15</v>
      </c>
      <c r="C2402" s="16">
        <f t="shared" si="222"/>
        <v>1.0000844200000001</v>
      </c>
      <c r="D2402" s="16">
        <f t="shared" si="224"/>
        <v>2.3616370767244699</v>
      </c>
      <c r="E2402" s="43">
        <f t="shared" si="225"/>
        <v>1.0000937061999999</v>
      </c>
      <c r="F2402" s="57">
        <f t="shared" si="226"/>
        <v>2.5957185716761502</v>
      </c>
      <c r="G2402" s="44">
        <f t="shared" si="223"/>
        <v>1.00012390955288</v>
      </c>
      <c r="H2402" s="58">
        <f t="shared" si="227"/>
        <v>2.5962825292137799</v>
      </c>
    </row>
    <row r="2403" spans="1:8" x14ac:dyDescent="0.3">
      <c r="A2403" s="9">
        <v>44035</v>
      </c>
      <c r="B2403" s="37">
        <v>2.15</v>
      </c>
      <c r="C2403" s="16">
        <f t="shared" si="222"/>
        <v>1.0000844200000001</v>
      </c>
      <c r="D2403" s="16">
        <f t="shared" si="224"/>
        <v>2.3618364461264898</v>
      </c>
      <c r="E2403" s="43">
        <f t="shared" si="225"/>
        <v>1.0000937061999999</v>
      </c>
      <c r="F2403" s="57">
        <f t="shared" si="226"/>
        <v>2.59596180659977</v>
      </c>
      <c r="G2403" s="44">
        <f t="shared" si="223"/>
        <v>1.00012390955288</v>
      </c>
      <c r="H2403" s="58">
        <f t="shared" si="227"/>
        <v>2.5966042334211199</v>
      </c>
    </row>
    <row r="2404" spans="1:8" x14ac:dyDescent="0.3">
      <c r="A2404" s="9">
        <v>44036</v>
      </c>
      <c r="B2404" s="37">
        <v>2.15</v>
      </c>
      <c r="C2404" s="16">
        <f t="shared" si="222"/>
        <v>1.0000844200000001</v>
      </c>
      <c r="D2404" s="16">
        <f t="shared" si="224"/>
        <v>2.3620358323592701</v>
      </c>
      <c r="E2404" s="43">
        <f t="shared" si="225"/>
        <v>1.0000937061999999</v>
      </c>
      <c r="F2404" s="57">
        <f t="shared" si="226"/>
        <v>2.5962050643160102</v>
      </c>
      <c r="G2404" s="44">
        <f t="shared" si="223"/>
        <v>1.00012390955288</v>
      </c>
      <c r="H2404" s="58">
        <f t="shared" si="227"/>
        <v>2.5969259774906899</v>
      </c>
    </row>
    <row r="2405" spans="1:8" x14ac:dyDescent="0.3">
      <c r="A2405" s="9">
        <v>44039</v>
      </c>
      <c r="B2405" s="37">
        <v>2.15</v>
      </c>
      <c r="C2405" s="16">
        <f t="shared" si="222"/>
        <v>1.0000844200000001</v>
      </c>
      <c r="D2405" s="16">
        <f t="shared" si="224"/>
        <v>2.3622352354242402</v>
      </c>
      <c r="E2405" s="43">
        <f t="shared" si="225"/>
        <v>1.0000937061999999</v>
      </c>
      <c r="F2405" s="57">
        <f t="shared" si="226"/>
        <v>2.5964483448270101</v>
      </c>
      <c r="G2405" s="44">
        <f t="shared" si="223"/>
        <v>1.00012390955288</v>
      </c>
      <c r="H2405" s="58">
        <f t="shared" si="227"/>
        <v>2.5972477614274201</v>
      </c>
    </row>
    <row r="2406" spans="1:8" x14ac:dyDescent="0.3">
      <c r="A2406" s="9">
        <v>44040</v>
      </c>
      <c r="B2406" s="37">
        <v>2.15</v>
      </c>
      <c r="C2406" s="16">
        <f t="shared" si="222"/>
        <v>1.0000844200000001</v>
      </c>
      <c r="D2406" s="16">
        <f t="shared" si="224"/>
        <v>2.3624346553228199</v>
      </c>
      <c r="E2406" s="43">
        <f t="shared" si="225"/>
        <v>1.0000937061999999</v>
      </c>
      <c r="F2406" s="57">
        <f t="shared" si="226"/>
        <v>2.5966916481348998</v>
      </c>
      <c r="G2406" s="44">
        <f t="shared" si="223"/>
        <v>1.00012390955288</v>
      </c>
      <c r="H2406" s="58">
        <f t="shared" si="227"/>
        <v>2.5975695852362599</v>
      </c>
    </row>
    <row r="2407" spans="1:8" x14ac:dyDescent="0.3">
      <c r="A2407" s="9">
        <v>44041</v>
      </c>
      <c r="B2407" s="37">
        <v>2.15</v>
      </c>
      <c r="C2407" s="16">
        <f t="shared" si="222"/>
        <v>1.0000844200000001</v>
      </c>
      <c r="D2407" s="16">
        <f t="shared" si="224"/>
        <v>2.3626340920564202</v>
      </c>
      <c r="E2407" s="43">
        <f t="shared" si="225"/>
        <v>1.0000937061999999</v>
      </c>
      <c r="F2407" s="57">
        <f t="shared" si="226"/>
        <v>2.5969349742418202</v>
      </c>
      <c r="G2407" s="44">
        <f t="shared" si="223"/>
        <v>1.00012390955288</v>
      </c>
      <c r="H2407" s="58">
        <f t="shared" si="227"/>
        <v>2.5978914489221401</v>
      </c>
    </row>
    <row r="2408" spans="1:8" x14ac:dyDescent="0.3">
      <c r="A2408" s="9">
        <v>44042</v>
      </c>
      <c r="B2408" s="37">
        <v>2.15</v>
      </c>
      <c r="C2408" s="16">
        <f t="shared" si="222"/>
        <v>1.0000844200000001</v>
      </c>
      <c r="D2408" s="16">
        <f t="shared" si="224"/>
        <v>2.36283354562647</v>
      </c>
      <c r="E2408" s="43">
        <f t="shared" si="225"/>
        <v>1.0000937061999999</v>
      </c>
      <c r="F2408" s="57">
        <f t="shared" si="226"/>
        <v>2.5971783231499002</v>
      </c>
      <c r="G2408" s="44">
        <f t="shared" si="223"/>
        <v>1.00012390955288</v>
      </c>
      <c r="H2408" s="58">
        <f t="shared" si="227"/>
        <v>2.59821335249001</v>
      </c>
    </row>
    <row r="2409" spans="1:8" x14ac:dyDescent="0.3">
      <c r="A2409" s="9">
        <v>44043</v>
      </c>
      <c r="B2409" s="37">
        <v>2.15</v>
      </c>
      <c r="C2409" s="16">
        <f t="shared" si="222"/>
        <v>1.0000844200000001</v>
      </c>
      <c r="D2409" s="16">
        <f t="shared" si="224"/>
        <v>2.36303301603439</v>
      </c>
      <c r="E2409" s="43">
        <f t="shared" si="225"/>
        <v>1.0000937061999999</v>
      </c>
      <c r="F2409" s="57">
        <f t="shared" si="226"/>
        <v>2.5974216948612798</v>
      </c>
      <c r="G2409" s="44">
        <f t="shared" si="223"/>
        <v>1.00012390955288</v>
      </c>
      <c r="H2409" s="58">
        <f t="shared" si="227"/>
        <v>2.5985352959447998</v>
      </c>
    </row>
    <row r="2410" spans="1:8" x14ac:dyDescent="0.3">
      <c r="A2410" s="9">
        <v>44046</v>
      </c>
      <c r="B2410" s="37">
        <v>2.15</v>
      </c>
      <c r="C2410" s="16">
        <f t="shared" si="222"/>
        <v>1.0000844200000001</v>
      </c>
      <c r="D2410" s="16">
        <f t="shared" si="224"/>
        <v>2.3632325032815999</v>
      </c>
      <c r="E2410" s="43">
        <f t="shared" si="225"/>
        <v>1.0000937061999999</v>
      </c>
      <c r="F2410" s="57">
        <f t="shared" si="226"/>
        <v>2.5976650893781001</v>
      </c>
      <c r="G2410" s="44">
        <f t="shared" si="223"/>
        <v>1.00012390955288</v>
      </c>
      <c r="H2410" s="58">
        <f t="shared" si="227"/>
        <v>2.5988572792914599</v>
      </c>
    </row>
    <row r="2411" spans="1:8" x14ac:dyDescent="0.3">
      <c r="A2411" s="9">
        <v>44047</v>
      </c>
      <c r="B2411" s="37">
        <v>2.15</v>
      </c>
      <c r="C2411" s="16">
        <f t="shared" si="222"/>
        <v>1.0000844200000001</v>
      </c>
      <c r="D2411" s="16">
        <f t="shared" si="224"/>
        <v>2.3634320073695299</v>
      </c>
      <c r="E2411" s="43">
        <f t="shared" si="225"/>
        <v>1.0000937061999999</v>
      </c>
      <c r="F2411" s="57">
        <f t="shared" si="226"/>
        <v>2.5979085067024998</v>
      </c>
      <c r="G2411" s="44">
        <f t="shared" si="223"/>
        <v>1.00012390955288</v>
      </c>
      <c r="H2411" s="58">
        <f t="shared" si="227"/>
        <v>2.5991793025349401</v>
      </c>
    </row>
    <row r="2412" spans="1:8" x14ac:dyDescent="0.3">
      <c r="A2412" s="9">
        <v>44048</v>
      </c>
      <c r="B2412" s="37">
        <v>2.15</v>
      </c>
      <c r="C2412" s="16">
        <f t="shared" si="222"/>
        <v>1.0000844200000001</v>
      </c>
      <c r="D2412" s="16">
        <f t="shared" si="224"/>
        <v>2.3636315282995901</v>
      </c>
      <c r="E2412" s="43">
        <f t="shared" si="225"/>
        <v>1.0000937061999999</v>
      </c>
      <c r="F2412" s="57">
        <f t="shared" si="226"/>
        <v>2.5981519468366101</v>
      </c>
      <c r="G2412" s="44">
        <f t="shared" si="223"/>
        <v>1.00012390955288</v>
      </c>
      <c r="H2412" s="58">
        <f t="shared" si="227"/>
        <v>2.5995013656801702</v>
      </c>
    </row>
    <row r="2413" spans="1:8" x14ac:dyDescent="0.3">
      <c r="A2413" s="9">
        <v>44049</v>
      </c>
      <c r="B2413" s="37">
        <v>1.9</v>
      </c>
      <c r="C2413" s="16">
        <f t="shared" si="222"/>
        <v>1.0000746899999999</v>
      </c>
      <c r="D2413" s="16">
        <f t="shared" si="224"/>
        <v>2.3638310660732098</v>
      </c>
      <c r="E2413" s="43">
        <f t="shared" si="225"/>
        <v>1.0000829059</v>
      </c>
      <c r="F2413" s="57">
        <f t="shared" si="226"/>
        <v>2.5983954097825701</v>
      </c>
      <c r="G2413" s="44">
        <f t="shared" si="223"/>
        <v>1.0001141791686801</v>
      </c>
      <c r="H2413" s="58">
        <f t="shared" si="227"/>
        <v>2.5998234687321</v>
      </c>
    </row>
    <row r="2414" spans="1:8" x14ac:dyDescent="0.3">
      <c r="A2414" s="9">
        <v>44050</v>
      </c>
      <c r="B2414" s="37">
        <v>1.9</v>
      </c>
      <c r="C2414" s="16">
        <f t="shared" si="222"/>
        <v>1.0000746899999999</v>
      </c>
      <c r="D2414" s="16">
        <f t="shared" si="224"/>
        <v>2.36400762061553</v>
      </c>
      <c r="E2414" s="43">
        <f t="shared" si="225"/>
        <v>1.0000829059</v>
      </c>
      <c r="F2414" s="57">
        <f t="shared" si="226"/>
        <v>2.5986108320925698</v>
      </c>
      <c r="G2414" s="44">
        <f t="shared" si="223"/>
        <v>1.0001141791686801</v>
      </c>
      <c r="H2414" s="58">
        <f t="shared" si="227"/>
        <v>2.60012031441447</v>
      </c>
    </row>
    <row r="2415" spans="1:8" x14ac:dyDescent="0.3">
      <c r="A2415" s="9">
        <v>44053</v>
      </c>
      <c r="B2415" s="37">
        <v>1.9</v>
      </c>
      <c r="C2415" s="16">
        <f t="shared" si="222"/>
        <v>1.0000746899999999</v>
      </c>
      <c r="D2415" s="16">
        <f t="shared" si="224"/>
        <v>2.3641841883447099</v>
      </c>
      <c r="E2415" s="43">
        <f t="shared" si="225"/>
        <v>1.0000829059</v>
      </c>
      <c r="F2415" s="57">
        <f t="shared" si="226"/>
        <v>2.5988262722623499</v>
      </c>
      <c r="G2415" s="44">
        <f t="shared" si="223"/>
        <v>1.0001141791686801</v>
      </c>
      <c r="H2415" s="58">
        <f t="shared" si="227"/>
        <v>2.6004171939904399</v>
      </c>
    </row>
    <row r="2416" spans="1:8" x14ac:dyDescent="0.3">
      <c r="A2416" s="9">
        <v>44054</v>
      </c>
      <c r="B2416" s="37">
        <v>1.9</v>
      </c>
      <c r="C2416" s="16">
        <f t="shared" si="222"/>
        <v>1.0000746899999999</v>
      </c>
      <c r="D2416" s="16">
        <f t="shared" si="224"/>
        <v>2.3643607692617401</v>
      </c>
      <c r="E2416" s="43">
        <f t="shared" si="225"/>
        <v>1.0000829059</v>
      </c>
      <c r="F2416" s="57">
        <f t="shared" si="226"/>
        <v>2.5990417302934001</v>
      </c>
      <c r="G2416" s="44">
        <f t="shared" si="223"/>
        <v>1.0001141791686801</v>
      </c>
      <c r="H2416" s="58">
        <f t="shared" si="227"/>
        <v>2.6007141074638702</v>
      </c>
    </row>
    <row r="2417" spans="1:8" x14ac:dyDescent="0.3">
      <c r="A2417" s="9">
        <v>44055</v>
      </c>
      <c r="B2417" s="37">
        <v>1.9</v>
      </c>
      <c r="C2417" s="16">
        <f t="shared" si="222"/>
        <v>1.0000746899999999</v>
      </c>
      <c r="D2417" s="16">
        <f t="shared" si="224"/>
        <v>2.3645373633675999</v>
      </c>
      <c r="E2417" s="43">
        <f t="shared" si="225"/>
        <v>1.0000829059</v>
      </c>
      <c r="F2417" s="57">
        <f t="shared" si="226"/>
        <v>2.5992572061871901</v>
      </c>
      <c r="G2417" s="44">
        <f t="shared" si="223"/>
        <v>1.0001141791686801</v>
      </c>
      <c r="H2417" s="58">
        <f t="shared" si="227"/>
        <v>2.60101105483864</v>
      </c>
    </row>
    <row r="2418" spans="1:8" x14ac:dyDescent="0.3">
      <c r="A2418" s="9">
        <v>44056</v>
      </c>
      <c r="B2418" s="37">
        <v>1.9</v>
      </c>
      <c r="C2418" s="16">
        <f t="shared" si="222"/>
        <v>1.0000746899999999</v>
      </c>
      <c r="D2418" s="16">
        <f t="shared" si="224"/>
        <v>2.3647139706632698</v>
      </c>
      <c r="E2418" s="43">
        <f t="shared" si="225"/>
        <v>1.0000829059</v>
      </c>
      <c r="F2418" s="57">
        <f t="shared" si="226"/>
        <v>2.5994726999452</v>
      </c>
      <c r="G2418" s="44">
        <f t="shared" si="223"/>
        <v>1.0001141791686801</v>
      </c>
      <c r="H2418" s="58">
        <f t="shared" si="227"/>
        <v>2.6013080361186098</v>
      </c>
    </row>
    <row r="2419" spans="1:8" x14ac:dyDescent="0.3">
      <c r="A2419" s="9">
        <v>44057</v>
      </c>
      <c r="B2419" s="37">
        <v>1.9</v>
      </c>
      <c r="C2419" s="16">
        <f t="shared" si="222"/>
        <v>1.0000746899999999</v>
      </c>
      <c r="D2419" s="16">
        <f t="shared" si="224"/>
        <v>2.3648905911497402</v>
      </c>
      <c r="E2419" s="43">
        <f t="shared" si="225"/>
        <v>1.0000829059</v>
      </c>
      <c r="F2419" s="57">
        <f t="shared" si="226"/>
        <v>2.5996882115689099</v>
      </c>
      <c r="G2419" s="44">
        <f t="shared" si="223"/>
        <v>1.0001141791686801</v>
      </c>
      <c r="H2419" s="58">
        <f t="shared" si="227"/>
        <v>2.6016050513076499</v>
      </c>
    </row>
    <row r="2420" spans="1:8" x14ac:dyDescent="0.3">
      <c r="A2420" s="9">
        <v>44060</v>
      </c>
      <c r="B2420" s="37">
        <v>1.9</v>
      </c>
      <c r="C2420" s="16">
        <f t="shared" si="222"/>
        <v>1.0000746899999999</v>
      </c>
      <c r="D2420" s="16">
        <f t="shared" si="224"/>
        <v>2.3650672248279898</v>
      </c>
      <c r="E2420" s="43">
        <f t="shared" si="225"/>
        <v>1.0000829059</v>
      </c>
      <c r="F2420" s="57">
        <f t="shared" si="226"/>
        <v>2.5999037410598098</v>
      </c>
      <c r="G2420" s="44">
        <f t="shared" si="223"/>
        <v>1.0001141791686801</v>
      </c>
      <c r="H2420" s="58">
        <f t="shared" si="227"/>
        <v>2.6019021004096401</v>
      </c>
    </row>
    <row r="2421" spans="1:8" x14ac:dyDescent="0.3">
      <c r="A2421" s="9">
        <v>44061</v>
      </c>
      <c r="B2421" s="37">
        <v>1.9</v>
      </c>
      <c r="C2421" s="16">
        <f t="shared" si="222"/>
        <v>1.0000746899999999</v>
      </c>
      <c r="D2421" s="16">
        <f t="shared" si="224"/>
        <v>2.3652438716990098</v>
      </c>
      <c r="E2421" s="43">
        <f t="shared" si="225"/>
        <v>1.0000829059</v>
      </c>
      <c r="F2421" s="57">
        <f t="shared" si="226"/>
        <v>2.6001192884193798</v>
      </c>
      <c r="G2421" s="44">
        <f t="shared" si="223"/>
        <v>1.0001141791686801</v>
      </c>
      <c r="H2421" s="58">
        <f t="shared" si="227"/>
        <v>2.6021991834284499</v>
      </c>
    </row>
    <row r="2422" spans="1:8" x14ac:dyDescent="0.3">
      <c r="A2422" s="9">
        <v>44062</v>
      </c>
      <c r="B2422" s="37">
        <v>1.9</v>
      </c>
      <c r="C2422" s="16">
        <f t="shared" si="222"/>
        <v>1.0000746899999999</v>
      </c>
      <c r="D2422" s="16">
        <f t="shared" si="224"/>
        <v>2.3654205317637902</v>
      </c>
      <c r="E2422" s="43">
        <f t="shared" si="225"/>
        <v>1.0000829059</v>
      </c>
      <c r="F2422" s="57">
        <f t="shared" si="226"/>
        <v>2.6003348536490898</v>
      </c>
      <c r="G2422" s="44">
        <f t="shared" si="223"/>
        <v>1.0001141791686801</v>
      </c>
      <c r="H2422" s="58">
        <f t="shared" si="227"/>
        <v>2.60249630036795</v>
      </c>
    </row>
    <row r="2423" spans="1:8" x14ac:dyDescent="0.3">
      <c r="A2423" s="9">
        <v>44063</v>
      </c>
      <c r="B2423" s="37">
        <v>1.9</v>
      </c>
      <c r="C2423" s="16">
        <f t="shared" si="222"/>
        <v>1.0000746899999999</v>
      </c>
      <c r="D2423" s="16">
        <f t="shared" si="224"/>
        <v>2.3655972050233101</v>
      </c>
      <c r="E2423" s="43">
        <f t="shared" si="225"/>
        <v>1.0000829059</v>
      </c>
      <c r="F2423" s="57">
        <f t="shared" si="226"/>
        <v>2.6005504367504302</v>
      </c>
      <c r="G2423" s="44">
        <f t="shared" si="223"/>
        <v>1.0001141791686801</v>
      </c>
      <c r="H2423" s="58">
        <f t="shared" si="227"/>
        <v>2.6027934512320199</v>
      </c>
    </row>
    <row r="2424" spans="1:8" x14ac:dyDescent="0.3">
      <c r="A2424" s="9">
        <v>44064</v>
      </c>
      <c r="B2424" s="37">
        <v>1.9</v>
      </c>
      <c r="C2424" s="16">
        <f t="shared" si="222"/>
        <v>1.0000746899999999</v>
      </c>
      <c r="D2424" s="16">
        <f t="shared" si="224"/>
        <v>2.36577389147855</v>
      </c>
      <c r="E2424" s="43">
        <f t="shared" si="225"/>
        <v>1.0000829059</v>
      </c>
      <c r="F2424" s="57">
        <f t="shared" si="226"/>
        <v>2.6007660377248798</v>
      </c>
      <c r="G2424" s="44">
        <f t="shared" si="223"/>
        <v>1.0001141791686801</v>
      </c>
      <c r="H2424" s="58">
        <f t="shared" si="227"/>
        <v>2.6030906360245298</v>
      </c>
    </row>
    <row r="2425" spans="1:8" x14ac:dyDescent="0.3">
      <c r="A2425" s="9">
        <v>44067</v>
      </c>
      <c r="B2425" s="37">
        <v>1.9</v>
      </c>
      <c r="C2425" s="16">
        <f t="shared" si="222"/>
        <v>1.0000746899999999</v>
      </c>
      <c r="D2425" s="16">
        <f t="shared" si="224"/>
        <v>2.3659505911304999</v>
      </c>
      <c r="E2425" s="43">
        <f t="shared" si="225"/>
        <v>1.0000829059</v>
      </c>
      <c r="F2425" s="57">
        <f t="shared" si="226"/>
        <v>2.6009816565739299</v>
      </c>
      <c r="G2425" s="44">
        <f t="shared" si="223"/>
        <v>1.0001141791686801</v>
      </c>
      <c r="H2425" s="58">
        <f t="shared" si="227"/>
        <v>2.6033878547493501</v>
      </c>
    </row>
    <row r="2426" spans="1:8" x14ac:dyDescent="0.3">
      <c r="A2426" s="9">
        <v>44068</v>
      </c>
      <c r="B2426" s="37">
        <v>1.9</v>
      </c>
      <c r="C2426" s="16">
        <f t="shared" si="222"/>
        <v>1.0000746899999999</v>
      </c>
      <c r="D2426" s="16">
        <f t="shared" si="224"/>
        <v>2.36612730398015</v>
      </c>
      <c r="E2426" s="43">
        <f t="shared" si="225"/>
        <v>1.0000829059</v>
      </c>
      <c r="F2426" s="57">
        <f t="shared" si="226"/>
        <v>2.6011972932990499</v>
      </c>
      <c r="G2426" s="44">
        <f t="shared" si="223"/>
        <v>1.0001141791686801</v>
      </c>
      <c r="H2426" s="58">
        <f t="shared" si="227"/>
        <v>2.6036851074103602</v>
      </c>
    </row>
    <row r="2427" spans="1:8" x14ac:dyDescent="0.3">
      <c r="A2427" s="9">
        <v>44069</v>
      </c>
      <c r="B2427" s="37">
        <v>1.9</v>
      </c>
      <c r="C2427" s="16">
        <f t="shared" si="222"/>
        <v>1.0000746899999999</v>
      </c>
      <c r="D2427" s="16">
        <f t="shared" si="224"/>
        <v>2.3663040300284801</v>
      </c>
      <c r="E2427" s="43">
        <f t="shared" si="225"/>
        <v>1.0000829059</v>
      </c>
      <c r="F2427" s="57">
        <f t="shared" si="226"/>
        <v>2.6014129479017298</v>
      </c>
      <c r="G2427" s="44">
        <f t="shared" si="223"/>
        <v>1.0001141791686801</v>
      </c>
      <c r="H2427" s="58">
        <f t="shared" si="227"/>
        <v>2.6039823940114299</v>
      </c>
    </row>
    <row r="2428" spans="1:8" x14ac:dyDescent="0.3">
      <c r="A2428" s="9">
        <v>44070</v>
      </c>
      <c r="B2428" s="37">
        <v>1.9</v>
      </c>
      <c r="C2428" s="16">
        <f t="shared" si="222"/>
        <v>1.0000746899999999</v>
      </c>
      <c r="D2428" s="16">
        <f t="shared" si="224"/>
        <v>2.36648076927648</v>
      </c>
      <c r="E2428" s="43">
        <f t="shared" si="225"/>
        <v>1.0000829059</v>
      </c>
      <c r="F2428" s="57">
        <f t="shared" si="226"/>
        <v>2.6016286203834502</v>
      </c>
      <c r="G2428" s="44">
        <f t="shared" si="223"/>
        <v>1.0001141791686801</v>
      </c>
      <c r="H2428" s="58">
        <f t="shared" si="227"/>
        <v>2.6042797145564398</v>
      </c>
    </row>
    <row r="2429" spans="1:8" x14ac:dyDescent="0.3">
      <c r="A2429" s="9">
        <v>44071</v>
      </c>
      <c r="B2429" s="37">
        <v>1.9</v>
      </c>
      <c r="C2429" s="16">
        <f t="shared" si="222"/>
        <v>1.0000746899999999</v>
      </c>
      <c r="D2429" s="16">
        <f t="shared" si="224"/>
        <v>2.36665752172514</v>
      </c>
      <c r="E2429" s="43">
        <f t="shared" si="225"/>
        <v>1.0000829059</v>
      </c>
      <c r="F2429" s="57">
        <f t="shared" si="226"/>
        <v>2.6018443107456899</v>
      </c>
      <c r="G2429" s="44">
        <f t="shared" si="223"/>
        <v>1.0001141791686801</v>
      </c>
      <c r="H2429" s="58">
        <f t="shared" si="227"/>
        <v>2.60457706904926</v>
      </c>
    </row>
    <row r="2430" spans="1:8" x14ac:dyDescent="0.3">
      <c r="A2430" s="9">
        <v>44074</v>
      </c>
      <c r="B2430" s="37">
        <v>1.9</v>
      </c>
      <c r="C2430" s="16">
        <f t="shared" si="222"/>
        <v>1.0000746899999999</v>
      </c>
      <c r="D2430" s="16">
        <f t="shared" si="224"/>
        <v>2.3668342873754402</v>
      </c>
      <c r="E2430" s="43">
        <f t="shared" si="225"/>
        <v>1.0000829059</v>
      </c>
      <c r="F2430" s="57">
        <f t="shared" si="226"/>
        <v>2.6020600189899299</v>
      </c>
      <c r="G2430" s="44">
        <f t="shared" si="223"/>
        <v>1.0001141791686801</v>
      </c>
      <c r="H2430" s="58">
        <f t="shared" si="227"/>
        <v>2.6048744574937701</v>
      </c>
    </row>
    <row r="2431" spans="1:8" x14ac:dyDescent="0.3">
      <c r="A2431" s="9">
        <v>44075</v>
      </c>
      <c r="B2431" s="37">
        <v>1.9</v>
      </c>
      <c r="C2431" s="16">
        <f t="shared" si="222"/>
        <v>1.0000746899999999</v>
      </c>
      <c r="D2431" s="16">
        <f t="shared" si="224"/>
        <v>2.3670110662283599</v>
      </c>
      <c r="E2431" s="43">
        <f t="shared" si="225"/>
        <v>1.0000829059</v>
      </c>
      <c r="F2431" s="57">
        <f t="shared" si="226"/>
        <v>2.6022757451176601</v>
      </c>
      <c r="G2431" s="44">
        <f t="shared" si="223"/>
        <v>1.0001141791686801</v>
      </c>
      <c r="H2431" s="58">
        <f t="shared" si="227"/>
        <v>2.6051718798938399</v>
      </c>
    </row>
    <row r="2432" spans="1:8" x14ac:dyDescent="0.3">
      <c r="A2432" s="9">
        <v>44076</v>
      </c>
      <c r="B2432" s="37">
        <v>1.9</v>
      </c>
      <c r="C2432" s="16">
        <f t="shared" si="222"/>
        <v>1.0000746899999999</v>
      </c>
      <c r="D2432" s="16">
        <f t="shared" si="224"/>
        <v>2.3671878582849</v>
      </c>
      <c r="E2432" s="43">
        <f t="shared" si="225"/>
        <v>1.0000829059</v>
      </c>
      <c r="F2432" s="57">
        <f t="shared" si="226"/>
        <v>2.6024914891303599</v>
      </c>
      <c r="G2432" s="44">
        <f t="shared" si="223"/>
        <v>1.0001141791686801</v>
      </c>
      <c r="H2432" s="58">
        <f t="shared" si="227"/>
        <v>2.6054693362533499</v>
      </c>
    </row>
    <row r="2433" spans="1:8" x14ac:dyDescent="0.3">
      <c r="A2433" s="9">
        <v>44077</v>
      </c>
      <c r="B2433" s="37">
        <v>1.9</v>
      </c>
      <c r="C2433" s="16">
        <f t="shared" si="222"/>
        <v>1.0000746899999999</v>
      </c>
      <c r="D2433" s="16">
        <f t="shared" si="224"/>
        <v>2.3673646635460401</v>
      </c>
      <c r="E2433" s="43">
        <f t="shared" si="225"/>
        <v>1.0000829059</v>
      </c>
      <c r="F2433" s="57">
        <f t="shared" si="226"/>
        <v>2.6027072510295102</v>
      </c>
      <c r="G2433" s="44">
        <f t="shared" si="223"/>
        <v>1.0001141791686801</v>
      </c>
      <c r="H2433" s="58">
        <f t="shared" si="227"/>
        <v>2.60576682657618</v>
      </c>
    </row>
    <row r="2434" spans="1:8" x14ac:dyDescent="0.3">
      <c r="A2434" s="9">
        <v>44078</v>
      </c>
      <c r="B2434" s="37">
        <v>1.9</v>
      </c>
      <c r="C2434" s="16">
        <f t="shared" si="222"/>
        <v>1.0000746899999999</v>
      </c>
      <c r="D2434" s="16">
        <f t="shared" si="224"/>
        <v>2.36754148201276</v>
      </c>
      <c r="E2434" s="43">
        <f t="shared" si="225"/>
        <v>1.0000829059</v>
      </c>
      <c r="F2434" s="57">
        <f t="shared" si="226"/>
        <v>2.6029230308165898</v>
      </c>
      <c r="G2434" s="44">
        <f t="shared" si="223"/>
        <v>1.0001141791686801</v>
      </c>
      <c r="H2434" s="58">
        <f t="shared" si="227"/>
        <v>2.6060643508662098</v>
      </c>
    </row>
    <row r="2435" spans="1:8" x14ac:dyDescent="0.3">
      <c r="A2435" s="9">
        <v>44082</v>
      </c>
      <c r="B2435" s="37">
        <v>1.9</v>
      </c>
      <c r="C2435" s="16">
        <f t="shared" si="222"/>
        <v>1.0000746899999999</v>
      </c>
      <c r="D2435" s="16">
        <f t="shared" si="224"/>
        <v>2.36771831368605</v>
      </c>
      <c r="E2435" s="43">
        <f t="shared" si="225"/>
        <v>1.0000829059</v>
      </c>
      <c r="F2435" s="57">
        <f t="shared" si="226"/>
        <v>2.6031388284930901</v>
      </c>
      <c r="G2435" s="44">
        <f t="shared" si="223"/>
        <v>1.0001141791686801</v>
      </c>
      <c r="H2435" s="58">
        <f t="shared" si="227"/>
        <v>2.6063619091273198</v>
      </c>
    </row>
    <row r="2436" spans="1:8" x14ac:dyDescent="0.3">
      <c r="A2436" s="9">
        <v>44083</v>
      </c>
      <c r="B2436" s="37">
        <v>1.9</v>
      </c>
      <c r="C2436" s="16">
        <f t="shared" ref="C2436:C2499" si="228">ROUND((1+B2436/100)^(1/252),8)</f>
        <v>1.0000746899999999</v>
      </c>
      <c r="D2436" s="16">
        <f t="shared" si="224"/>
        <v>2.3678951585668999</v>
      </c>
      <c r="E2436" s="43">
        <f t="shared" si="225"/>
        <v>1.0000829059</v>
      </c>
      <c r="F2436" s="57">
        <f t="shared" si="226"/>
        <v>2.6033546440604902</v>
      </c>
      <c r="G2436" s="44">
        <f t="shared" ref="G2436:G2499" si="229">ROUND((C2436)*((1+$G$1)^(1/252)),16)</f>
        <v>1.0001141791686801</v>
      </c>
      <c r="H2436" s="58">
        <f t="shared" si="227"/>
        <v>2.6066595013633802</v>
      </c>
    </row>
    <row r="2437" spans="1:8" x14ac:dyDescent="0.3">
      <c r="A2437" s="9">
        <v>44084</v>
      </c>
      <c r="B2437" s="37">
        <v>1.9</v>
      </c>
      <c r="C2437" s="16">
        <f t="shared" si="228"/>
        <v>1.0000746899999999</v>
      </c>
      <c r="D2437" s="16">
        <f t="shared" ref="D2437:D2500" si="230">TRUNC(D2436*(C2436),16)</f>
        <v>2.3680720166562899</v>
      </c>
      <c r="E2437" s="43">
        <f t="shared" ref="E2437:E2500" si="231">ROUND(1+(C2437-1)*$E$1,16)</f>
        <v>1.0000829059</v>
      </c>
      <c r="F2437" s="57">
        <f t="shared" ref="F2437:F2500" si="232">TRUNC(F2436*E2436,16)</f>
        <v>2.6035704775202801</v>
      </c>
      <c r="G2437" s="44">
        <f t="shared" si="229"/>
        <v>1.0001141791686801</v>
      </c>
      <c r="H2437" s="58">
        <f t="shared" ref="H2437:H2500" si="233">TRUNC(H2436*G2436,16)</f>
        <v>2.6069571275782799</v>
      </c>
    </row>
    <row r="2438" spans="1:8" x14ac:dyDescent="0.3">
      <c r="A2438" s="9">
        <v>44085</v>
      </c>
      <c r="B2438" s="37">
        <v>1.9</v>
      </c>
      <c r="C2438" s="16">
        <f t="shared" si="228"/>
        <v>1.0000746899999999</v>
      </c>
      <c r="D2438" s="16">
        <f t="shared" si="230"/>
        <v>2.3682488879552102</v>
      </c>
      <c r="E2438" s="43">
        <f t="shared" si="231"/>
        <v>1.0000829059</v>
      </c>
      <c r="F2438" s="57">
        <f t="shared" si="232"/>
        <v>2.6037863288739298</v>
      </c>
      <c r="G2438" s="44">
        <f t="shared" si="229"/>
        <v>1.0001141791686801</v>
      </c>
      <c r="H2438" s="58">
        <f t="shared" si="233"/>
        <v>2.60725478777589</v>
      </c>
    </row>
    <row r="2439" spans="1:8" x14ac:dyDescent="0.3">
      <c r="A2439" s="9">
        <v>44088</v>
      </c>
      <c r="B2439" s="37">
        <v>1.9</v>
      </c>
      <c r="C2439" s="16">
        <f t="shared" si="228"/>
        <v>1.0000746899999999</v>
      </c>
      <c r="D2439" s="16">
        <f t="shared" si="230"/>
        <v>2.3684257724646498</v>
      </c>
      <c r="E2439" s="43">
        <f t="shared" si="231"/>
        <v>1.0000829059</v>
      </c>
      <c r="F2439" s="57">
        <f t="shared" si="232"/>
        <v>2.60400219812293</v>
      </c>
      <c r="G2439" s="44">
        <f t="shared" si="229"/>
        <v>1.0001141791686801</v>
      </c>
      <c r="H2439" s="58">
        <f t="shared" si="233"/>
        <v>2.6075524819600999</v>
      </c>
    </row>
    <row r="2440" spans="1:8" x14ac:dyDescent="0.3">
      <c r="A2440" s="9">
        <v>44089</v>
      </c>
      <c r="B2440" s="37">
        <v>1.9</v>
      </c>
      <c r="C2440" s="16">
        <f t="shared" si="228"/>
        <v>1.0000746899999999</v>
      </c>
      <c r="D2440" s="16">
        <f t="shared" si="230"/>
        <v>2.3686026701856</v>
      </c>
      <c r="E2440" s="43">
        <f t="shared" si="231"/>
        <v>1.0000829059</v>
      </c>
      <c r="F2440" s="57">
        <f t="shared" si="232"/>
        <v>2.6042180852687702</v>
      </c>
      <c r="G2440" s="44">
        <f t="shared" si="229"/>
        <v>1.0001141791686801</v>
      </c>
      <c r="H2440" s="58">
        <f t="shared" si="233"/>
        <v>2.6078502101347798</v>
      </c>
    </row>
    <row r="2441" spans="1:8" x14ac:dyDescent="0.3">
      <c r="A2441" s="9">
        <v>44090</v>
      </c>
      <c r="B2441" s="37">
        <v>1.9</v>
      </c>
      <c r="C2441" s="16">
        <f t="shared" si="228"/>
        <v>1.0000746899999999</v>
      </c>
      <c r="D2441" s="16">
        <f t="shared" si="230"/>
        <v>2.36877958111904</v>
      </c>
      <c r="E2441" s="43">
        <f t="shared" si="231"/>
        <v>1.0000829059</v>
      </c>
      <c r="F2441" s="57">
        <f t="shared" si="232"/>
        <v>2.6044339903129301</v>
      </c>
      <c r="G2441" s="44">
        <f t="shared" si="229"/>
        <v>1.0001141791686801</v>
      </c>
      <c r="H2441" s="58">
        <f t="shared" si="233"/>
        <v>2.6081479723038199</v>
      </c>
    </row>
    <row r="2442" spans="1:8" x14ac:dyDescent="0.3">
      <c r="A2442" s="9">
        <v>44091</v>
      </c>
      <c r="B2442" s="37">
        <v>1.9</v>
      </c>
      <c r="C2442" s="16">
        <f t="shared" si="228"/>
        <v>1.0000746899999999</v>
      </c>
      <c r="D2442" s="16">
        <f t="shared" si="230"/>
        <v>2.3689565052659498</v>
      </c>
      <c r="E2442" s="43">
        <f t="shared" si="231"/>
        <v>1.0000829059</v>
      </c>
      <c r="F2442" s="57">
        <f t="shared" si="232"/>
        <v>2.6046499132568899</v>
      </c>
      <c r="G2442" s="44">
        <f t="shared" si="229"/>
        <v>1.0001141791686801</v>
      </c>
      <c r="H2442" s="58">
        <f t="shared" si="233"/>
        <v>2.60844576847109</v>
      </c>
    </row>
    <row r="2443" spans="1:8" x14ac:dyDescent="0.3">
      <c r="A2443" s="9">
        <v>44092</v>
      </c>
      <c r="B2443" s="37">
        <v>1.9</v>
      </c>
      <c r="C2443" s="16">
        <f t="shared" si="228"/>
        <v>1.0000746899999999</v>
      </c>
      <c r="D2443" s="16">
        <f t="shared" si="230"/>
        <v>2.3691334426273301</v>
      </c>
      <c r="E2443" s="43">
        <f t="shared" si="231"/>
        <v>1.0000829059</v>
      </c>
      <c r="F2443" s="57">
        <f t="shared" si="232"/>
        <v>2.6048658541021301</v>
      </c>
      <c r="G2443" s="44">
        <f t="shared" si="229"/>
        <v>1.0001141791686801</v>
      </c>
      <c r="H2443" s="58">
        <f t="shared" si="233"/>
        <v>2.6087435986404799</v>
      </c>
    </row>
    <row r="2444" spans="1:8" x14ac:dyDescent="0.3">
      <c r="A2444" s="9">
        <v>44095</v>
      </c>
      <c r="B2444" s="37">
        <v>1.9</v>
      </c>
      <c r="C2444" s="16">
        <f t="shared" si="228"/>
        <v>1.0000746899999999</v>
      </c>
      <c r="D2444" s="16">
        <f t="shared" si="230"/>
        <v>2.3693103932041599</v>
      </c>
      <c r="E2444" s="43">
        <f t="shared" si="231"/>
        <v>1.0000829059</v>
      </c>
      <c r="F2444" s="57">
        <f t="shared" si="232"/>
        <v>2.6050818128501398</v>
      </c>
      <c r="G2444" s="44">
        <f t="shared" si="229"/>
        <v>1.0001141791686801</v>
      </c>
      <c r="H2444" s="58">
        <f t="shared" si="233"/>
        <v>2.60904146281587</v>
      </c>
    </row>
    <row r="2445" spans="1:8" x14ac:dyDescent="0.3">
      <c r="A2445" s="9">
        <v>44096</v>
      </c>
      <c r="B2445" s="37">
        <v>1.9</v>
      </c>
      <c r="C2445" s="16">
        <f t="shared" si="228"/>
        <v>1.0000746899999999</v>
      </c>
      <c r="D2445" s="16">
        <f t="shared" si="230"/>
        <v>2.3694873569974302</v>
      </c>
      <c r="E2445" s="43">
        <f t="shared" si="231"/>
        <v>1.0000829059</v>
      </c>
      <c r="F2445" s="57">
        <f t="shared" si="232"/>
        <v>2.6052977895024099</v>
      </c>
      <c r="G2445" s="44">
        <f t="shared" si="229"/>
        <v>1.0001141791686801</v>
      </c>
      <c r="H2445" s="58">
        <f t="shared" si="233"/>
        <v>2.6093393610011502</v>
      </c>
    </row>
    <row r="2446" spans="1:8" x14ac:dyDescent="0.3">
      <c r="A2446" s="9">
        <v>44097</v>
      </c>
      <c r="B2446" s="37">
        <v>1.9</v>
      </c>
      <c r="C2446" s="16">
        <f t="shared" si="228"/>
        <v>1.0000746899999999</v>
      </c>
      <c r="D2446" s="16">
        <f t="shared" si="230"/>
        <v>2.36966433400812</v>
      </c>
      <c r="E2446" s="43">
        <f t="shared" si="231"/>
        <v>1.0000829059</v>
      </c>
      <c r="F2446" s="57">
        <f t="shared" si="232"/>
        <v>2.6055137840604199</v>
      </c>
      <c r="G2446" s="44">
        <f t="shared" si="229"/>
        <v>1.0001141791686801</v>
      </c>
      <c r="H2446" s="58">
        <f t="shared" si="233"/>
        <v>2.6096372932001901</v>
      </c>
    </row>
    <row r="2447" spans="1:8" x14ac:dyDescent="0.3">
      <c r="A2447" s="9">
        <v>44098</v>
      </c>
      <c r="B2447" s="37">
        <v>1.9</v>
      </c>
      <c r="C2447" s="16">
        <f t="shared" si="228"/>
        <v>1.0000746899999999</v>
      </c>
      <c r="D2447" s="16">
        <f t="shared" si="230"/>
        <v>2.36984132423723</v>
      </c>
      <c r="E2447" s="43">
        <f t="shared" si="231"/>
        <v>1.0000829059</v>
      </c>
      <c r="F2447" s="57">
        <f t="shared" si="232"/>
        <v>2.6057297965256501</v>
      </c>
      <c r="G2447" s="44">
        <f t="shared" si="229"/>
        <v>1.0001141791686801</v>
      </c>
      <c r="H2447" s="58">
        <f t="shared" si="233"/>
        <v>2.6099352594168801</v>
      </c>
    </row>
    <row r="2448" spans="1:8" x14ac:dyDescent="0.3">
      <c r="A2448" s="9">
        <v>44099</v>
      </c>
      <c r="B2448" s="37">
        <v>1.9</v>
      </c>
      <c r="C2448" s="16">
        <f t="shared" si="228"/>
        <v>1.0000746899999999</v>
      </c>
      <c r="D2448" s="16">
        <f t="shared" si="230"/>
        <v>2.3700183276857398</v>
      </c>
      <c r="E2448" s="43">
        <f t="shared" si="231"/>
        <v>1.0000829059</v>
      </c>
      <c r="F2448" s="57">
        <f t="shared" si="232"/>
        <v>2.6059458268995899</v>
      </c>
      <c r="G2448" s="44">
        <f t="shared" si="229"/>
        <v>1.0001141791686801</v>
      </c>
      <c r="H2448" s="58">
        <f t="shared" si="233"/>
        <v>2.6102332596551099</v>
      </c>
    </row>
    <row r="2449" spans="1:8" x14ac:dyDescent="0.3">
      <c r="A2449" s="9">
        <v>44102</v>
      </c>
      <c r="B2449" s="37">
        <v>1.9</v>
      </c>
      <c r="C2449" s="16">
        <f t="shared" si="228"/>
        <v>1.0000746899999999</v>
      </c>
      <c r="D2449" s="16">
        <f t="shared" si="230"/>
        <v>2.37019534435463</v>
      </c>
      <c r="E2449" s="43">
        <f t="shared" si="231"/>
        <v>1.0000829059</v>
      </c>
      <c r="F2449" s="57">
        <f t="shared" si="232"/>
        <v>2.6061618751837199</v>
      </c>
      <c r="G2449" s="44">
        <f t="shared" si="229"/>
        <v>1.0001141791686801</v>
      </c>
      <c r="H2449" s="58">
        <f t="shared" si="233"/>
        <v>2.6105312939187599</v>
      </c>
    </row>
    <row r="2450" spans="1:8" x14ac:dyDescent="0.3">
      <c r="A2450" s="9">
        <v>44103</v>
      </c>
      <c r="B2450" s="37">
        <v>1.9</v>
      </c>
      <c r="C2450" s="16">
        <f t="shared" si="228"/>
        <v>1.0000746899999999</v>
      </c>
      <c r="D2450" s="16">
        <f t="shared" si="230"/>
        <v>2.3703723742449001</v>
      </c>
      <c r="E2450" s="43">
        <f t="shared" si="231"/>
        <v>1.0000829059</v>
      </c>
      <c r="F2450" s="57">
        <f t="shared" si="232"/>
        <v>2.60637794137953</v>
      </c>
      <c r="G2450" s="44">
        <f t="shared" si="229"/>
        <v>1.0001141791686801</v>
      </c>
      <c r="H2450" s="58">
        <f t="shared" si="233"/>
        <v>2.6108293622117098</v>
      </c>
    </row>
    <row r="2451" spans="1:8" x14ac:dyDescent="0.3">
      <c r="A2451" s="9">
        <v>44104</v>
      </c>
      <c r="B2451" s="37">
        <v>1.9</v>
      </c>
      <c r="C2451" s="16">
        <f t="shared" si="228"/>
        <v>1.0000746899999999</v>
      </c>
      <c r="D2451" s="16">
        <f t="shared" si="230"/>
        <v>2.3705494173575299</v>
      </c>
      <c r="E2451" s="43">
        <f t="shared" si="231"/>
        <v>1.0000829059</v>
      </c>
      <c r="F2451" s="57">
        <f t="shared" si="232"/>
        <v>2.6065940254885001</v>
      </c>
      <c r="G2451" s="44">
        <f t="shared" si="229"/>
        <v>1.0001141791686801</v>
      </c>
      <c r="H2451" s="58">
        <f t="shared" si="233"/>
        <v>2.6111274645378502</v>
      </c>
    </row>
    <row r="2452" spans="1:8" x14ac:dyDescent="0.3">
      <c r="A2452" s="9">
        <v>44105</v>
      </c>
      <c r="B2452" s="37">
        <v>1.9</v>
      </c>
      <c r="C2452" s="16">
        <f t="shared" si="228"/>
        <v>1.0000746899999999</v>
      </c>
      <c r="D2452" s="16">
        <f t="shared" si="230"/>
        <v>2.3707264736935101</v>
      </c>
      <c r="E2452" s="43">
        <f t="shared" si="231"/>
        <v>1.0000829059</v>
      </c>
      <c r="F2452" s="57">
        <f t="shared" si="232"/>
        <v>2.6068101275121198</v>
      </c>
      <c r="G2452" s="44">
        <f t="shared" si="229"/>
        <v>1.0001141791686801</v>
      </c>
      <c r="H2452" s="58">
        <f t="shared" si="233"/>
        <v>2.6114256009010699</v>
      </c>
    </row>
    <row r="2453" spans="1:8" x14ac:dyDescent="0.3">
      <c r="A2453" s="9">
        <v>44106</v>
      </c>
      <c r="B2453" s="37">
        <v>1.9</v>
      </c>
      <c r="C2453" s="16">
        <f t="shared" si="228"/>
        <v>1.0000746899999999</v>
      </c>
      <c r="D2453" s="16">
        <f t="shared" si="230"/>
        <v>2.3709035432538301</v>
      </c>
      <c r="E2453" s="43">
        <f t="shared" si="231"/>
        <v>1.0000829059</v>
      </c>
      <c r="F2453" s="57">
        <f t="shared" si="232"/>
        <v>2.6070262474518699</v>
      </c>
      <c r="G2453" s="44">
        <f t="shared" si="229"/>
        <v>1.0001141791686801</v>
      </c>
      <c r="H2453" s="58">
        <f t="shared" si="233"/>
        <v>2.6117237713052499</v>
      </c>
    </row>
    <row r="2454" spans="1:8" x14ac:dyDescent="0.3">
      <c r="A2454" s="9">
        <v>44109</v>
      </c>
      <c r="B2454" s="37">
        <v>1.9</v>
      </c>
      <c r="C2454" s="16">
        <f t="shared" si="228"/>
        <v>1.0000746899999999</v>
      </c>
      <c r="D2454" s="16">
        <f t="shared" si="230"/>
        <v>2.3710806260394799</v>
      </c>
      <c r="E2454" s="43">
        <f t="shared" si="231"/>
        <v>1.0000829059</v>
      </c>
      <c r="F2454" s="57">
        <f t="shared" si="232"/>
        <v>2.6072423853092399</v>
      </c>
      <c r="G2454" s="44">
        <f t="shared" si="229"/>
        <v>1.0001141791686801</v>
      </c>
      <c r="H2454" s="58">
        <f t="shared" si="233"/>
        <v>2.61202197575428</v>
      </c>
    </row>
    <row r="2455" spans="1:8" x14ac:dyDescent="0.3">
      <c r="A2455" s="9">
        <v>44110</v>
      </c>
      <c r="B2455" s="37">
        <v>1.9</v>
      </c>
      <c r="C2455" s="16">
        <f t="shared" si="228"/>
        <v>1.0000746899999999</v>
      </c>
      <c r="D2455" s="16">
        <f t="shared" si="230"/>
        <v>2.3712577220514399</v>
      </c>
      <c r="E2455" s="43">
        <f t="shared" si="231"/>
        <v>1.0000829059</v>
      </c>
      <c r="F2455" s="57">
        <f t="shared" si="232"/>
        <v>2.6074585410857098</v>
      </c>
      <c r="G2455" s="44">
        <f t="shared" si="229"/>
        <v>1.0001141791686801</v>
      </c>
      <c r="H2455" s="58">
        <f t="shared" si="233"/>
        <v>2.6123202142520499</v>
      </c>
    </row>
    <row r="2456" spans="1:8" x14ac:dyDescent="0.3">
      <c r="A2456" s="9">
        <v>44111</v>
      </c>
      <c r="B2456" s="37">
        <v>1.9</v>
      </c>
      <c r="C2456" s="16">
        <f t="shared" si="228"/>
        <v>1.0000746899999999</v>
      </c>
      <c r="D2456" s="16">
        <f t="shared" si="230"/>
        <v>2.3714348312907001</v>
      </c>
      <c r="E2456" s="43">
        <f t="shared" si="231"/>
        <v>1.0000829059</v>
      </c>
      <c r="F2456" s="57">
        <f t="shared" si="232"/>
        <v>2.6076747147827701</v>
      </c>
      <c r="G2456" s="44">
        <f t="shared" si="229"/>
        <v>1.0001141791686801</v>
      </c>
      <c r="H2456" s="58">
        <f t="shared" si="233"/>
        <v>2.61261848680244</v>
      </c>
    </row>
    <row r="2457" spans="1:8" x14ac:dyDescent="0.3">
      <c r="A2457" s="9">
        <v>44112</v>
      </c>
      <c r="B2457" s="37">
        <v>1.9</v>
      </c>
      <c r="C2457" s="16">
        <f t="shared" si="228"/>
        <v>1.0000746899999999</v>
      </c>
      <c r="D2457" s="16">
        <f t="shared" si="230"/>
        <v>2.3716119537582498</v>
      </c>
      <c r="E2457" s="43">
        <f t="shared" si="231"/>
        <v>1.0000829059</v>
      </c>
      <c r="F2457" s="57">
        <f t="shared" si="232"/>
        <v>2.6078909064019098</v>
      </c>
      <c r="G2457" s="44">
        <f t="shared" si="229"/>
        <v>1.0001141791686801</v>
      </c>
      <c r="H2457" s="58">
        <f t="shared" si="233"/>
        <v>2.6129167934093398</v>
      </c>
    </row>
    <row r="2458" spans="1:8" x14ac:dyDescent="0.3">
      <c r="A2458" s="9">
        <v>44113</v>
      </c>
      <c r="B2458" s="37">
        <v>1.9</v>
      </c>
      <c r="C2458" s="16">
        <f t="shared" si="228"/>
        <v>1.0000746899999999</v>
      </c>
      <c r="D2458" s="16">
        <f t="shared" si="230"/>
        <v>2.3717890894550799</v>
      </c>
      <c r="E2458" s="43">
        <f t="shared" si="231"/>
        <v>1.0000829059</v>
      </c>
      <c r="F2458" s="57">
        <f t="shared" si="232"/>
        <v>2.6081071159446099</v>
      </c>
      <c r="G2458" s="44">
        <f t="shared" si="229"/>
        <v>1.0001141791686801</v>
      </c>
      <c r="H2458" s="58">
        <f t="shared" si="233"/>
        <v>2.6132151340766399</v>
      </c>
    </row>
    <row r="2459" spans="1:8" x14ac:dyDescent="0.3">
      <c r="A2459" s="9">
        <v>44117</v>
      </c>
      <c r="B2459" s="37">
        <v>1.9</v>
      </c>
      <c r="C2459" s="16">
        <f t="shared" si="228"/>
        <v>1.0000746899999999</v>
      </c>
      <c r="D2459" s="16">
        <f t="shared" si="230"/>
        <v>2.37196623838217</v>
      </c>
      <c r="E2459" s="43">
        <f t="shared" si="231"/>
        <v>1.0000829059</v>
      </c>
      <c r="F2459" s="57">
        <f t="shared" si="232"/>
        <v>2.6083233434123501</v>
      </c>
      <c r="G2459" s="44">
        <f t="shared" si="229"/>
        <v>1.0001141791686801</v>
      </c>
      <c r="H2459" s="58">
        <f t="shared" si="233"/>
        <v>2.61351350880823</v>
      </c>
    </row>
    <row r="2460" spans="1:8" x14ac:dyDescent="0.3">
      <c r="A2460" s="9">
        <v>44118</v>
      </c>
      <c r="B2460" s="37">
        <v>1.9</v>
      </c>
      <c r="C2460" s="16">
        <f t="shared" si="228"/>
        <v>1.0000746899999999</v>
      </c>
      <c r="D2460" s="16">
        <f t="shared" si="230"/>
        <v>2.37214340054051</v>
      </c>
      <c r="E2460" s="43">
        <f t="shared" si="231"/>
        <v>1.0000829059</v>
      </c>
      <c r="F2460" s="57">
        <f t="shared" si="232"/>
        <v>2.6085395888066301</v>
      </c>
      <c r="G2460" s="44">
        <f t="shared" si="229"/>
        <v>1.0001141791686801</v>
      </c>
      <c r="H2460" s="58">
        <f t="shared" si="233"/>
        <v>2.6138119176079999</v>
      </c>
    </row>
    <row r="2461" spans="1:8" x14ac:dyDescent="0.3">
      <c r="A2461" s="9">
        <v>44119</v>
      </c>
      <c r="B2461" s="37">
        <v>1.9</v>
      </c>
      <c r="C2461" s="16">
        <f t="shared" si="228"/>
        <v>1.0000746899999999</v>
      </c>
      <c r="D2461" s="16">
        <f t="shared" si="230"/>
        <v>2.3723205759310999</v>
      </c>
      <c r="E2461" s="43">
        <f t="shared" si="231"/>
        <v>1.0000829059</v>
      </c>
      <c r="F2461" s="57">
        <f t="shared" si="232"/>
        <v>2.60875585212893</v>
      </c>
      <c r="G2461" s="44">
        <f t="shared" si="229"/>
        <v>1.0001141791686801</v>
      </c>
      <c r="H2461" s="58">
        <f t="shared" si="233"/>
        <v>2.6141103604798399</v>
      </c>
    </row>
    <row r="2462" spans="1:8" x14ac:dyDescent="0.3">
      <c r="A2462" s="9">
        <v>44120</v>
      </c>
      <c r="B2462" s="37">
        <v>1.9</v>
      </c>
      <c r="C2462" s="16">
        <f t="shared" si="228"/>
        <v>1.0000746899999999</v>
      </c>
      <c r="D2462" s="16">
        <f t="shared" si="230"/>
        <v>2.3724977645549199</v>
      </c>
      <c r="E2462" s="43">
        <f t="shared" si="231"/>
        <v>1.0000829059</v>
      </c>
      <c r="F2462" s="57">
        <f t="shared" si="232"/>
        <v>2.6089721333807301</v>
      </c>
      <c r="G2462" s="44">
        <f t="shared" si="229"/>
        <v>1.0001141791686801</v>
      </c>
      <c r="H2462" s="58">
        <f t="shared" si="233"/>
        <v>2.6144088374276402</v>
      </c>
    </row>
    <row r="2463" spans="1:8" x14ac:dyDescent="0.3">
      <c r="A2463" s="9">
        <v>44123</v>
      </c>
      <c r="B2463" s="37">
        <v>1.9</v>
      </c>
      <c r="C2463" s="16">
        <f t="shared" si="228"/>
        <v>1.0000746899999999</v>
      </c>
      <c r="D2463" s="16">
        <f t="shared" si="230"/>
        <v>2.3726749664129501</v>
      </c>
      <c r="E2463" s="43">
        <f t="shared" si="231"/>
        <v>1.0000829059</v>
      </c>
      <c r="F2463" s="57">
        <f t="shared" si="232"/>
        <v>2.6091884325635202</v>
      </c>
      <c r="G2463" s="44">
        <f t="shared" si="229"/>
        <v>1.0001141791686801</v>
      </c>
      <c r="H2463" s="58">
        <f t="shared" si="233"/>
        <v>2.6147073484552901</v>
      </c>
    </row>
    <row r="2464" spans="1:8" x14ac:dyDescent="0.3">
      <c r="A2464" s="9">
        <v>44124</v>
      </c>
      <c r="B2464" s="37">
        <v>1.9</v>
      </c>
      <c r="C2464" s="16">
        <f t="shared" si="228"/>
        <v>1.0000746899999999</v>
      </c>
      <c r="D2464" s="16">
        <f t="shared" si="230"/>
        <v>2.37285218150619</v>
      </c>
      <c r="E2464" s="43">
        <f t="shared" si="231"/>
        <v>1.0000829059</v>
      </c>
      <c r="F2464" s="57">
        <f t="shared" si="232"/>
        <v>2.6094047496787902</v>
      </c>
      <c r="G2464" s="44">
        <f t="shared" si="229"/>
        <v>1.0001141791686801</v>
      </c>
      <c r="H2464" s="58">
        <f t="shared" si="233"/>
        <v>2.6150058935666798</v>
      </c>
    </row>
    <row r="2465" spans="1:8" x14ac:dyDescent="0.3">
      <c r="A2465" s="9">
        <v>44125</v>
      </c>
      <c r="B2465" s="37">
        <v>1.9</v>
      </c>
      <c r="C2465" s="16">
        <f t="shared" si="228"/>
        <v>1.0000746899999999</v>
      </c>
      <c r="D2465" s="16">
        <f t="shared" si="230"/>
        <v>2.3730294098356302</v>
      </c>
      <c r="E2465" s="43">
        <f t="shared" si="231"/>
        <v>1.0000829059</v>
      </c>
      <c r="F2465" s="57">
        <f t="shared" si="232"/>
        <v>2.6096210847280301</v>
      </c>
      <c r="G2465" s="44">
        <f t="shared" si="229"/>
        <v>1.0001141791686801</v>
      </c>
      <c r="H2465" s="58">
        <f t="shared" si="233"/>
        <v>2.6153044727657</v>
      </c>
    </row>
    <row r="2466" spans="1:8" x14ac:dyDescent="0.3">
      <c r="A2466" s="9">
        <v>44126</v>
      </c>
      <c r="B2466" s="37">
        <v>1.9</v>
      </c>
      <c r="C2466" s="16">
        <f t="shared" si="228"/>
        <v>1.0000746899999999</v>
      </c>
      <c r="D2466" s="16">
        <f t="shared" si="230"/>
        <v>2.3732066514022501</v>
      </c>
      <c r="E2466" s="43">
        <f t="shared" si="231"/>
        <v>1.0000829059</v>
      </c>
      <c r="F2466" s="57">
        <f t="shared" si="232"/>
        <v>2.60983743771272</v>
      </c>
      <c r="G2466" s="44">
        <f t="shared" si="229"/>
        <v>1.0001141791686801</v>
      </c>
      <c r="H2466" s="58">
        <f t="shared" si="233"/>
        <v>2.6156030860562498</v>
      </c>
    </row>
    <row r="2467" spans="1:8" x14ac:dyDescent="0.3">
      <c r="A2467" s="9">
        <v>44127</v>
      </c>
      <c r="B2467" s="37">
        <v>1.9</v>
      </c>
      <c r="C2467" s="16">
        <f t="shared" si="228"/>
        <v>1.0000746899999999</v>
      </c>
      <c r="D2467" s="16">
        <f t="shared" si="230"/>
        <v>2.3733839062070401</v>
      </c>
      <c r="E2467" s="43">
        <f t="shared" si="231"/>
        <v>1.0000829059</v>
      </c>
      <c r="F2467" s="57">
        <f t="shared" si="232"/>
        <v>2.6100538086343499</v>
      </c>
      <c r="G2467" s="44">
        <f t="shared" si="229"/>
        <v>1.0001141791686801</v>
      </c>
      <c r="H2467" s="58">
        <f t="shared" si="233"/>
        <v>2.6159017334422101</v>
      </c>
    </row>
    <row r="2468" spans="1:8" x14ac:dyDescent="0.3">
      <c r="A2468" s="9">
        <v>44130</v>
      </c>
      <c r="B2468" s="37">
        <v>1.9</v>
      </c>
      <c r="C2468" s="16">
        <f t="shared" si="228"/>
        <v>1.0000746899999999</v>
      </c>
      <c r="D2468" s="16">
        <f t="shared" si="230"/>
        <v>2.3735611742509901</v>
      </c>
      <c r="E2468" s="43">
        <f t="shared" si="231"/>
        <v>1.0000829059</v>
      </c>
      <c r="F2468" s="57">
        <f t="shared" si="232"/>
        <v>2.6102701974943998</v>
      </c>
      <c r="G2468" s="44">
        <f t="shared" si="229"/>
        <v>1.0001141791686801</v>
      </c>
      <c r="H2468" s="58">
        <f t="shared" si="233"/>
        <v>2.61620041492748</v>
      </c>
    </row>
    <row r="2469" spans="1:8" x14ac:dyDescent="0.3">
      <c r="A2469" s="9">
        <v>44131</v>
      </c>
      <c r="B2469" s="37">
        <v>1.9</v>
      </c>
      <c r="C2469" s="16">
        <f t="shared" si="228"/>
        <v>1.0000746899999999</v>
      </c>
      <c r="D2469" s="16">
        <f t="shared" si="230"/>
        <v>2.37373845553509</v>
      </c>
      <c r="E2469" s="43">
        <f t="shared" si="231"/>
        <v>1.0000829059</v>
      </c>
      <c r="F2469" s="57">
        <f t="shared" si="232"/>
        <v>2.61048660429437</v>
      </c>
      <c r="G2469" s="44">
        <f t="shared" si="229"/>
        <v>1.0001141791686801</v>
      </c>
      <c r="H2469" s="58">
        <f t="shared" si="233"/>
        <v>2.6164991305159599</v>
      </c>
    </row>
    <row r="2470" spans="1:8" x14ac:dyDescent="0.3">
      <c r="A2470" s="9">
        <v>44132</v>
      </c>
      <c r="B2470" s="37">
        <v>1.9</v>
      </c>
      <c r="C2470" s="16">
        <f t="shared" si="228"/>
        <v>1.0000746899999999</v>
      </c>
      <c r="D2470" s="16">
        <f t="shared" si="230"/>
        <v>2.3739157500603301</v>
      </c>
      <c r="E2470" s="43">
        <f t="shared" si="231"/>
        <v>1.0000829059</v>
      </c>
      <c r="F2470" s="57">
        <f t="shared" si="232"/>
        <v>2.61070302903574</v>
      </c>
      <c r="G2470" s="44">
        <f t="shared" si="229"/>
        <v>1.0001141791686801</v>
      </c>
      <c r="H2470" s="58">
        <f t="shared" si="233"/>
        <v>2.6167978802115299</v>
      </c>
    </row>
    <row r="2471" spans="1:8" x14ac:dyDescent="0.3">
      <c r="A2471" s="9">
        <v>44133</v>
      </c>
      <c r="B2471" s="37">
        <v>1.9</v>
      </c>
      <c r="C2471" s="16">
        <f t="shared" si="228"/>
        <v>1.0000746899999999</v>
      </c>
      <c r="D2471" s="16">
        <f t="shared" si="230"/>
        <v>2.3740930578277002</v>
      </c>
      <c r="E2471" s="43">
        <f t="shared" si="231"/>
        <v>1.0000829059</v>
      </c>
      <c r="F2471" s="57">
        <f t="shared" si="232"/>
        <v>2.6109194717199999</v>
      </c>
      <c r="G2471" s="44">
        <f t="shared" si="229"/>
        <v>1.0001141791686801</v>
      </c>
      <c r="H2471" s="58">
        <f t="shared" si="233"/>
        <v>2.6170966640181001</v>
      </c>
    </row>
    <row r="2472" spans="1:8" x14ac:dyDescent="0.3">
      <c r="A2472" s="9">
        <v>44134</v>
      </c>
      <c r="B2472" s="37">
        <v>1.9</v>
      </c>
      <c r="C2472" s="16">
        <f t="shared" si="228"/>
        <v>1.0000746899999999</v>
      </c>
      <c r="D2472" s="16">
        <f t="shared" si="230"/>
        <v>2.3742703788381898</v>
      </c>
      <c r="E2472" s="43">
        <f t="shared" si="231"/>
        <v>1.0000829059</v>
      </c>
      <c r="F2472" s="57">
        <f t="shared" si="232"/>
        <v>2.6111359323486298</v>
      </c>
      <c r="G2472" s="44">
        <f t="shared" si="229"/>
        <v>1.0001141791686801</v>
      </c>
      <c r="H2472" s="58">
        <f t="shared" si="233"/>
        <v>2.6173954819395502</v>
      </c>
    </row>
    <row r="2473" spans="1:8" x14ac:dyDescent="0.3">
      <c r="A2473" s="9">
        <v>44138</v>
      </c>
      <c r="B2473" s="37">
        <v>1.9</v>
      </c>
      <c r="C2473" s="16">
        <f t="shared" si="228"/>
        <v>1.0000746899999999</v>
      </c>
      <c r="D2473" s="16">
        <f t="shared" si="230"/>
        <v>2.3744477130927901</v>
      </c>
      <c r="E2473" s="43">
        <f t="shared" si="231"/>
        <v>1.0000829059</v>
      </c>
      <c r="F2473" s="57">
        <f t="shared" si="232"/>
        <v>2.6113524109231201</v>
      </c>
      <c r="G2473" s="44">
        <f t="shared" si="229"/>
        <v>1.0001141791686801</v>
      </c>
      <c r="H2473" s="58">
        <f t="shared" si="233"/>
        <v>2.61769433397978</v>
      </c>
    </row>
    <row r="2474" spans="1:8" x14ac:dyDescent="0.3">
      <c r="A2474" s="9">
        <v>44139</v>
      </c>
      <c r="B2474" s="37">
        <v>1.9</v>
      </c>
      <c r="C2474" s="16">
        <f t="shared" si="228"/>
        <v>1.0000746899999999</v>
      </c>
      <c r="D2474" s="16">
        <f t="shared" si="230"/>
        <v>2.3746250605924799</v>
      </c>
      <c r="E2474" s="43">
        <f t="shared" si="231"/>
        <v>1.0000829059</v>
      </c>
      <c r="F2474" s="57">
        <f t="shared" si="232"/>
        <v>2.6115689074449699</v>
      </c>
      <c r="G2474" s="44">
        <f t="shared" si="229"/>
        <v>1.0001141791686801</v>
      </c>
      <c r="H2474" s="58">
        <f t="shared" si="233"/>
        <v>2.6179932201426901</v>
      </c>
    </row>
    <row r="2475" spans="1:8" x14ac:dyDescent="0.3">
      <c r="A2475" s="9">
        <v>44140</v>
      </c>
      <c r="B2475" s="37">
        <v>1.9</v>
      </c>
      <c r="C2475" s="16">
        <f t="shared" si="228"/>
        <v>1.0000746899999999</v>
      </c>
      <c r="D2475" s="16">
        <f t="shared" si="230"/>
        <v>2.3748024213382601</v>
      </c>
      <c r="E2475" s="43">
        <f t="shared" si="231"/>
        <v>1.0000829059</v>
      </c>
      <c r="F2475" s="57">
        <f t="shared" si="232"/>
        <v>2.6117854219156502</v>
      </c>
      <c r="G2475" s="44">
        <f t="shared" si="229"/>
        <v>1.0001141791686801</v>
      </c>
      <c r="H2475" s="58">
        <f t="shared" si="233"/>
        <v>2.6182921404321799</v>
      </c>
    </row>
    <row r="2476" spans="1:8" x14ac:dyDescent="0.3">
      <c r="A2476" s="9">
        <v>44141</v>
      </c>
      <c r="B2476" s="37">
        <v>1.9</v>
      </c>
      <c r="C2476" s="16">
        <f t="shared" si="228"/>
        <v>1.0000746899999999</v>
      </c>
      <c r="D2476" s="16">
        <f t="shared" si="230"/>
        <v>2.37497979533111</v>
      </c>
      <c r="E2476" s="43">
        <f t="shared" si="231"/>
        <v>1.0000829059</v>
      </c>
      <c r="F2476" s="57">
        <f t="shared" si="232"/>
        <v>2.6120019543366602</v>
      </c>
      <c r="G2476" s="44">
        <f t="shared" si="229"/>
        <v>1.0001141791686801</v>
      </c>
      <c r="H2476" s="58">
        <f t="shared" si="233"/>
        <v>2.6185910948521398</v>
      </c>
    </row>
    <row r="2477" spans="1:8" x14ac:dyDescent="0.3">
      <c r="A2477" s="9">
        <v>44144</v>
      </c>
      <c r="B2477" s="37">
        <v>1.9</v>
      </c>
      <c r="C2477" s="16">
        <f t="shared" si="228"/>
        <v>1.0000746899999999</v>
      </c>
      <c r="D2477" s="16">
        <f t="shared" si="230"/>
        <v>2.3751571825720199</v>
      </c>
      <c r="E2477" s="43">
        <f t="shared" si="231"/>
        <v>1.0000829059</v>
      </c>
      <c r="F2477" s="57">
        <f t="shared" si="232"/>
        <v>2.6122185047094901</v>
      </c>
      <c r="G2477" s="44">
        <f t="shared" si="229"/>
        <v>1.0001141791686801</v>
      </c>
      <c r="H2477" s="58">
        <f t="shared" si="233"/>
        <v>2.6188900834064599</v>
      </c>
    </row>
    <row r="2478" spans="1:8" x14ac:dyDescent="0.3">
      <c r="A2478" s="9">
        <v>44145</v>
      </c>
      <c r="B2478" s="37">
        <v>1.9</v>
      </c>
      <c r="C2478" s="16">
        <f t="shared" si="228"/>
        <v>1.0000746899999999</v>
      </c>
      <c r="D2478" s="16">
        <f t="shared" si="230"/>
        <v>2.3753345830619899</v>
      </c>
      <c r="E2478" s="43">
        <f t="shared" si="231"/>
        <v>1.0000829059</v>
      </c>
      <c r="F2478" s="57">
        <f t="shared" si="232"/>
        <v>2.6124350730356198</v>
      </c>
      <c r="G2478" s="44">
        <f t="shared" si="229"/>
        <v>1.0001141791686801</v>
      </c>
      <c r="H2478" s="58">
        <f t="shared" si="233"/>
        <v>2.61918910609905</v>
      </c>
    </row>
    <row r="2479" spans="1:8" x14ac:dyDescent="0.3">
      <c r="A2479" s="9">
        <v>44146</v>
      </c>
      <c r="B2479" s="37">
        <v>1.9</v>
      </c>
      <c r="C2479" s="16">
        <f t="shared" si="228"/>
        <v>1.0000746899999999</v>
      </c>
      <c r="D2479" s="16">
        <f t="shared" si="230"/>
        <v>2.375511996802</v>
      </c>
      <c r="E2479" s="43">
        <f t="shared" si="231"/>
        <v>1.0000829059</v>
      </c>
      <c r="F2479" s="57">
        <f t="shared" si="232"/>
        <v>2.6126516593165401</v>
      </c>
      <c r="G2479" s="44">
        <f t="shared" si="229"/>
        <v>1.0001141791686801</v>
      </c>
      <c r="H2479" s="58">
        <f t="shared" si="233"/>
        <v>2.6194881629337998</v>
      </c>
    </row>
    <row r="2480" spans="1:8" x14ac:dyDescent="0.3">
      <c r="A2480" s="9">
        <v>44147</v>
      </c>
      <c r="B2480" s="37">
        <v>1.9</v>
      </c>
      <c r="C2480" s="16">
        <f t="shared" si="228"/>
        <v>1.0000746899999999</v>
      </c>
      <c r="D2480" s="16">
        <f t="shared" si="230"/>
        <v>2.3756894237930402</v>
      </c>
      <c r="E2480" s="43">
        <f t="shared" si="231"/>
        <v>1.0000829059</v>
      </c>
      <c r="F2480" s="57">
        <f t="shared" si="232"/>
        <v>2.6128682635537399</v>
      </c>
      <c r="G2480" s="44">
        <f t="shared" si="229"/>
        <v>1.0001141791686801</v>
      </c>
      <c r="H2480" s="58">
        <f t="shared" si="233"/>
        <v>2.6197872539146099</v>
      </c>
    </row>
    <row r="2481" spans="1:8" x14ac:dyDescent="0.3">
      <c r="A2481" s="9">
        <v>44148</v>
      </c>
      <c r="B2481" s="37">
        <v>1.9</v>
      </c>
      <c r="C2481" s="16">
        <f t="shared" si="228"/>
        <v>1.0000746899999999</v>
      </c>
      <c r="D2481" s="16">
        <f t="shared" si="230"/>
        <v>2.3758668640360998</v>
      </c>
      <c r="E2481" s="43">
        <f t="shared" si="231"/>
        <v>1.0000829059</v>
      </c>
      <c r="F2481" s="57">
        <f t="shared" si="232"/>
        <v>2.6130848857487101</v>
      </c>
      <c r="G2481" s="44">
        <f t="shared" si="229"/>
        <v>1.0001141791686801</v>
      </c>
      <c r="H2481" s="58">
        <f t="shared" si="233"/>
        <v>2.6200863790453801</v>
      </c>
    </row>
    <row r="2482" spans="1:8" x14ac:dyDescent="0.3">
      <c r="A2482" s="9">
        <v>44151</v>
      </c>
      <c r="B2482" s="37">
        <v>1.9</v>
      </c>
      <c r="C2482" s="16">
        <f t="shared" si="228"/>
        <v>1.0000746899999999</v>
      </c>
      <c r="D2482" s="16">
        <f t="shared" si="230"/>
        <v>2.3760443175321702</v>
      </c>
      <c r="E2482" s="43">
        <f t="shared" si="231"/>
        <v>1.0000829059</v>
      </c>
      <c r="F2482" s="57">
        <f t="shared" si="232"/>
        <v>2.6133015259029402</v>
      </c>
      <c r="G2482" s="44">
        <f t="shared" si="229"/>
        <v>1.0001141791686801</v>
      </c>
      <c r="H2482" s="58">
        <f t="shared" si="233"/>
        <v>2.6203855383300101</v>
      </c>
    </row>
    <row r="2483" spans="1:8" x14ac:dyDescent="0.3">
      <c r="A2483" s="9">
        <v>44152</v>
      </c>
      <c r="B2483" s="37">
        <v>1.9</v>
      </c>
      <c r="C2483" s="16">
        <f t="shared" si="228"/>
        <v>1.0000746899999999</v>
      </c>
      <c r="D2483" s="16">
        <f t="shared" si="230"/>
        <v>2.3762217842822499</v>
      </c>
      <c r="E2483" s="43">
        <f t="shared" si="231"/>
        <v>1.0000829059</v>
      </c>
      <c r="F2483" s="57">
        <f t="shared" si="232"/>
        <v>2.61351818401792</v>
      </c>
      <c r="G2483" s="44">
        <f t="shared" si="229"/>
        <v>1.0001141791686801</v>
      </c>
      <c r="H2483" s="58">
        <f t="shared" si="233"/>
        <v>2.6206847317723998</v>
      </c>
    </row>
    <row r="2484" spans="1:8" x14ac:dyDescent="0.3">
      <c r="A2484" s="9">
        <v>44153</v>
      </c>
      <c r="B2484" s="37">
        <v>1.9</v>
      </c>
      <c r="C2484" s="16">
        <f t="shared" si="228"/>
        <v>1.0000746899999999</v>
      </c>
      <c r="D2484" s="16">
        <f t="shared" si="230"/>
        <v>2.3763992642873202</v>
      </c>
      <c r="E2484" s="43">
        <f t="shared" si="231"/>
        <v>1.0000829059</v>
      </c>
      <c r="F2484" s="57">
        <f t="shared" si="232"/>
        <v>2.6137348600951298</v>
      </c>
      <c r="G2484" s="44">
        <f t="shared" si="229"/>
        <v>1.0001141791686801</v>
      </c>
      <c r="H2484" s="58">
        <f t="shared" si="233"/>
        <v>2.6209839593764501</v>
      </c>
    </row>
    <row r="2485" spans="1:8" x14ac:dyDescent="0.3">
      <c r="A2485" s="9">
        <v>44154</v>
      </c>
      <c r="B2485" s="37">
        <v>1.9</v>
      </c>
      <c r="C2485" s="16">
        <f t="shared" si="228"/>
        <v>1.0000746899999999</v>
      </c>
      <c r="D2485" s="16">
        <f t="shared" si="230"/>
        <v>2.3765767575483698</v>
      </c>
      <c r="E2485" s="43">
        <f t="shared" si="231"/>
        <v>1.0000829059</v>
      </c>
      <c r="F2485" s="57">
        <f t="shared" si="232"/>
        <v>2.6139515541360701</v>
      </c>
      <c r="G2485" s="44">
        <f t="shared" si="229"/>
        <v>1.0001141791686801</v>
      </c>
      <c r="H2485" s="58">
        <f t="shared" si="233"/>
        <v>2.6212832211460602</v>
      </c>
    </row>
    <row r="2486" spans="1:8" x14ac:dyDescent="0.3">
      <c r="A2486" s="9">
        <v>44155</v>
      </c>
      <c r="B2486" s="37">
        <v>1.9</v>
      </c>
      <c r="C2486" s="16">
        <f t="shared" si="228"/>
        <v>1.0000746899999999</v>
      </c>
      <c r="D2486" s="16">
        <f t="shared" si="230"/>
        <v>2.3767542640663901</v>
      </c>
      <c r="E2486" s="43">
        <f t="shared" si="231"/>
        <v>1.0000829059</v>
      </c>
      <c r="F2486" s="57">
        <f t="shared" si="232"/>
        <v>2.6141682661422201</v>
      </c>
      <c r="G2486" s="44">
        <f t="shared" si="229"/>
        <v>1.0001141791686801</v>
      </c>
      <c r="H2486" s="58">
        <f t="shared" si="233"/>
        <v>2.6215825170851299</v>
      </c>
    </row>
    <row r="2487" spans="1:8" x14ac:dyDescent="0.3">
      <c r="A2487" s="9">
        <v>44158</v>
      </c>
      <c r="B2487" s="37">
        <v>1.9</v>
      </c>
      <c r="C2487" s="16">
        <f t="shared" si="228"/>
        <v>1.0000746899999999</v>
      </c>
      <c r="D2487" s="16">
        <f t="shared" si="230"/>
        <v>2.37693178384237</v>
      </c>
      <c r="E2487" s="43">
        <f t="shared" si="231"/>
        <v>1.0000829059</v>
      </c>
      <c r="F2487" s="57">
        <f t="shared" si="232"/>
        <v>2.61438499611508</v>
      </c>
      <c r="G2487" s="44">
        <f t="shared" si="229"/>
        <v>1.0001141791686801</v>
      </c>
      <c r="H2487" s="58">
        <f t="shared" si="233"/>
        <v>2.6218818471975598</v>
      </c>
    </row>
    <row r="2488" spans="1:8" x14ac:dyDescent="0.3">
      <c r="A2488" s="9">
        <v>44159</v>
      </c>
      <c r="B2488" s="37">
        <v>1.9</v>
      </c>
      <c r="C2488" s="16">
        <f t="shared" si="228"/>
        <v>1.0000746899999999</v>
      </c>
      <c r="D2488" s="16">
        <f t="shared" si="230"/>
        <v>2.3771093168773101</v>
      </c>
      <c r="E2488" s="43">
        <f t="shared" si="231"/>
        <v>1.0000829059</v>
      </c>
      <c r="F2488" s="57">
        <f t="shared" si="232"/>
        <v>2.61460174405613</v>
      </c>
      <c r="G2488" s="44">
        <f t="shared" si="229"/>
        <v>1.0001141791686801</v>
      </c>
      <c r="H2488" s="58">
        <f t="shared" si="233"/>
        <v>2.6221812114872498</v>
      </c>
    </row>
    <row r="2489" spans="1:8" x14ac:dyDescent="0.3">
      <c r="A2489" s="9">
        <v>44160</v>
      </c>
      <c r="B2489" s="37">
        <v>1.9</v>
      </c>
      <c r="C2489" s="16">
        <f t="shared" si="228"/>
        <v>1.0000746899999999</v>
      </c>
      <c r="D2489" s="16">
        <f t="shared" si="230"/>
        <v>2.37728686317219</v>
      </c>
      <c r="E2489" s="43">
        <f t="shared" si="231"/>
        <v>1.0000829059</v>
      </c>
      <c r="F2489" s="57">
        <f t="shared" si="232"/>
        <v>2.6148185099668599</v>
      </c>
      <c r="G2489" s="44">
        <f t="shared" si="229"/>
        <v>1.0001141791686801</v>
      </c>
      <c r="H2489" s="58">
        <f t="shared" si="233"/>
        <v>2.6224806099581102</v>
      </c>
    </row>
    <row r="2490" spans="1:8" x14ac:dyDescent="0.3">
      <c r="A2490" s="9">
        <v>44161</v>
      </c>
      <c r="B2490" s="37">
        <v>1.9</v>
      </c>
      <c r="C2490" s="16">
        <f t="shared" si="228"/>
        <v>1.0000746899999999</v>
      </c>
      <c r="D2490" s="16">
        <f t="shared" si="230"/>
        <v>2.377464422728</v>
      </c>
      <c r="E2490" s="43">
        <f t="shared" si="231"/>
        <v>1.0000829059</v>
      </c>
      <c r="F2490" s="57">
        <f t="shared" si="232"/>
        <v>2.61503529384877</v>
      </c>
      <c r="G2490" s="44">
        <f t="shared" si="229"/>
        <v>1.0001141791686801</v>
      </c>
      <c r="H2490" s="58">
        <f t="shared" si="233"/>
        <v>2.6227800426140302</v>
      </c>
    </row>
    <row r="2491" spans="1:8" x14ac:dyDescent="0.3">
      <c r="A2491" s="9">
        <v>44162</v>
      </c>
      <c r="B2491" s="37">
        <v>1.9</v>
      </c>
      <c r="C2491" s="16">
        <f t="shared" si="228"/>
        <v>1.0000746899999999</v>
      </c>
      <c r="D2491" s="16">
        <f t="shared" si="230"/>
        <v>2.37764199554573</v>
      </c>
      <c r="E2491" s="43">
        <f t="shared" si="231"/>
        <v>1.0000829059</v>
      </c>
      <c r="F2491" s="57">
        <f t="shared" si="232"/>
        <v>2.6152520957033398</v>
      </c>
      <c r="G2491" s="44">
        <f t="shared" si="229"/>
        <v>1.0001141791686801</v>
      </c>
      <c r="H2491" s="58">
        <f t="shared" si="233"/>
        <v>2.6230795094589299</v>
      </c>
    </row>
    <row r="2492" spans="1:8" x14ac:dyDescent="0.3">
      <c r="A2492" s="9">
        <v>44165</v>
      </c>
      <c r="B2492" s="37">
        <v>1.9</v>
      </c>
      <c r="C2492" s="16">
        <f t="shared" si="228"/>
        <v>1.0000746899999999</v>
      </c>
      <c r="D2492" s="16">
        <f t="shared" si="230"/>
        <v>2.3778195816263801</v>
      </c>
      <c r="E2492" s="43">
        <f t="shared" si="231"/>
        <v>1.0000829059</v>
      </c>
      <c r="F2492" s="57">
        <f t="shared" si="232"/>
        <v>2.6154689155320598</v>
      </c>
      <c r="G2492" s="44">
        <f t="shared" si="229"/>
        <v>1.0001141791686801</v>
      </c>
      <c r="H2492" s="58">
        <f t="shared" si="233"/>
        <v>2.6233790104966999</v>
      </c>
    </row>
    <row r="2493" spans="1:8" x14ac:dyDescent="0.3">
      <c r="A2493" s="9">
        <v>44166</v>
      </c>
      <c r="B2493" s="37">
        <v>1.9</v>
      </c>
      <c r="C2493" s="16">
        <f t="shared" si="228"/>
        <v>1.0000746899999999</v>
      </c>
      <c r="D2493" s="16">
        <f t="shared" si="230"/>
        <v>2.3779971809709299</v>
      </c>
      <c r="E2493" s="43">
        <f t="shared" si="231"/>
        <v>1.0000829059</v>
      </c>
      <c r="F2493" s="57">
        <f t="shared" si="232"/>
        <v>2.6156857533364199</v>
      </c>
      <c r="G2493" s="44">
        <f t="shared" si="229"/>
        <v>1.0001141791686801</v>
      </c>
      <c r="H2493" s="58">
        <f t="shared" si="233"/>
        <v>2.6236785457312499</v>
      </c>
    </row>
    <row r="2494" spans="1:8" x14ac:dyDescent="0.3">
      <c r="A2494" s="9">
        <v>44167</v>
      </c>
      <c r="B2494" s="37">
        <v>1.9</v>
      </c>
      <c r="C2494" s="16">
        <f t="shared" si="228"/>
        <v>1.0000746899999999</v>
      </c>
      <c r="D2494" s="16">
        <f t="shared" si="230"/>
        <v>2.3781747935803801</v>
      </c>
      <c r="E2494" s="43">
        <f t="shared" si="231"/>
        <v>1.0000829059</v>
      </c>
      <c r="F2494" s="57">
        <f t="shared" si="232"/>
        <v>2.6159026091179198</v>
      </c>
      <c r="G2494" s="44">
        <f t="shared" si="229"/>
        <v>1.0001141791686801</v>
      </c>
      <c r="H2494" s="58">
        <f t="shared" si="233"/>
        <v>2.6239781151664898</v>
      </c>
    </row>
    <row r="2495" spans="1:8" x14ac:dyDescent="0.3">
      <c r="A2495" s="9">
        <v>44168</v>
      </c>
      <c r="B2495" s="37">
        <v>1.9</v>
      </c>
      <c r="C2495" s="16">
        <f t="shared" si="228"/>
        <v>1.0000746899999999</v>
      </c>
      <c r="D2495" s="16">
        <f t="shared" si="230"/>
        <v>2.3783524194557102</v>
      </c>
      <c r="E2495" s="43">
        <f t="shared" si="231"/>
        <v>1.0000829059</v>
      </c>
      <c r="F2495" s="57">
        <f t="shared" si="232"/>
        <v>2.6161194828780401</v>
      </c>
      <c r="G2495" s="44">
        <f t="shared" si="229"/>
        <v>1.0001141791686801</v>
      </c>
      <c r="H2495" s="58">
        <f t="shared" si="233"/>
        <v>2.6242777188063098</v>
      </c>
    </row>
    <row r="2496" spans="1:8" x14ac:dyDescent="0.3">
      <c r="A2496" s="9">
        <v>44169</v>
      </c>
      <c r="B2496" s="37">
        <v>1.9</v>
      </c>
      <c r="C2496" s="16">
        <f t="shared" si="228"/>
        <v>1.0000746899999999</v>
      </c>
      <c r="D2496" s="16">
        <f t="shared" si="230"/>
        <v>2.3785300585979199</v>
      </c>
      <c r="E2496" s="43">
        <f t="shared" si="231"/>
        <v>1.0000829059</v>
      </c>
      <c r="F2496" s="57">
        <f t="shared" si="232"/>
        <v>2.6163363746182799</v>
      </c>
      <c r="G2496" s="44">
        <f t="shared" si="229"/>
        <v>1.0001141791686801</v>
      </c>
      <c r="H2496" s="58">
        <f t="shared" si="233"/>
        <v>2.6245773566546302</v>
      </c>
    </row>
    <row r="2497" spans="1:8" x14ac:dyDescent="0.3">
      <c r="A2497" s="9">
        <v>44172</v>
      </c>
      <c r="B2497" s="37">
        <v>1.9</v>
      </c>
      <c r="C2497" s="16">
        <f t="shared" si="228"/>
        <v>1.0000746899999999</v>
      </c>
      <c r="D2497" s="16">
        <f t="shared" si="230"/>
        <v>2.3787077110079999</v>
      </c>
      <c r="E2497" s="43">
        <f t="shared" si="231"/>
        <v>1.0000829059</v>
      </c>
      <c r="F2497" s="57">
        <f t="shared" si="232"/>
        <v>2.61655328434012</v>
      </c>
      <c r="G2497" s="44">
        <f t="shared" si="229"/>
        <v>1.0001141791686801</v>
      </c>
      <c r="H2497" s="58">
        <f t="shared" si="233"/>
        <v>2.6248770287153498</v>
      </c>
    </row>
    <row r="2498" spans="1:8" x14ac:dyDescent="0.3">
      <c r="A2498" s="9">
        <v>44173</v>
      </c>
      <c r="B2498" s="37">
        <v>1.9</v>
      </c>
      <c r="C2498" s="16">
        <f t="shared" si="228"/>
        <v>1.0000746899999999</v>
      </c>
      <c r="D2498" s="16">
        <f t="shared" si="230"/>
        <v>2.37888537668693</v>
      </c>
      <c r="E2498" s="43">
        <f t="shared" si="231"/>
        <v>1.0000829059</v>
      </c>
      <c r="F2498" s="57">
        <f t="shared" si="232"/>
        <v>2.61677021204506</v>
      </c>
      <c r="G2498" s="44">
        <f t="shared" si="229"/>
        <v>1.0001141791686801</v>
      </c>
      <c r="H2498" s="58">
        <f t="shared" si="233"/>
        <v>2.62517673499238</v>
      </c>
    </row>
    <row r="2499" spans="1:8" x14ac:dyDescent="0.3">
      <c r="A2499" s="9">
        <v>44174</v>
      </c>
      <c r="B2499" s="37">
        <v>1.9</v>
      </c>
      <c r="C2499" s="16">
        <f t="shared" si="228"/>
        <v>1.0000746899999999</v>
      </c>
      <c r="D2499" s="16">
        <f t="shared" si="230"/>
        <v>2.3790630556357102</v>
      </c>
      <c r="E2499" s="43">
        <f t="shared" si="231"/>
        <v>1.0000829059</v>
      </c>
      <c r="F2499" s="57">
        <f t="shared" si="232"/>
        <v>2.61698715773458</v>
      </c>
      <c r="G2499" s="44">
        <f t="shared" si="229"/>
        <v>1.0001141791686801</v>
      </c>
      <c r="H2499" s="58">
        <f t="shared" si="233"/>
        <v>2.62547647548962</v>
      </c>
    </row>
    <row r="2500" spans="1:8" x14ac:dyDescent="0.3">
      <c r="A2500" s="9">
        <v>44175</v>
      </c>
      <c r="B2500" s="37">
        <v>1.9</v>
      </c>
      <c r="C2500" s="16">
        <f t="shared" ref="C2500:C2563" si="234">ROUND((1+B2500/100)^(1/252),8)</f>
        <v>1.0000746899999999</v>
      </c>
      <c r="D2500" s="16">
        <f t="shared" si="230"/>
        <v>2.3792407478553401</v>
      </c>
      <c r="E2500" s="43">
        <f t="shared" si="231"/>
        <v>1.0000829059</v>
      </c>
      <c r="F2500" s="57">
        <f t="shared" si="232"/>
        <v>2.6172041214101802</v>
      </c>
      <c r="G2500" s="44">
        <f t="shared" ref="G2500:G2563" si="235">ROUND((C2500)*((1+$G$1)^(1/252)),16)</f>
        <v>1.0001141791686801</v>
      </c>
      <c r="H2500" s="58">
        <f t="shared" si="233"/>
        <v>2.62577625021098</v>
      </c>
    </row>
    <row r="2501" spans="1:8" x14ac:dyDescent="0.3">
      <c r="A2501" s="9">
        <v>44176</v>
      </c>
      <c r="B2501" s="37">
        <v>1.9</v>
      </c>
      <c r="C2501" s="16">
        <f t="shared" si="234"/>
        <v>1.0000746899999999</v>
      </c>
      <c r="D2501" s="16">
        <f t="shared" ref="D2501:D2564" si="236">TRUNC(D2500*(C2500),16)</f>
        <v>2.3794184533467999</v>
      </c>
      <c r="E2501" s="43">
        <f t="shared" ref="E2501:E2564" si="237">ROUND(1+(C2501-1)*$E$1,16)</f>
        <v>1.0000829059</v>
      </c>
      <c r="F2501" s="57">
        <f t="shared" ref="F2501:F2564" si="238">TRUNC(F2500*E2500,16)</f>
        <v>2.6174211030733501</v>
      </c>
      <c r="G2501" s="44">
        <f t="shared" si="235"/>
        <v>1.0001141791686801</v>
      </c>
      <c r="H2501" s="58">
        <f t="shared" ref="H2501:H2564" si="239">TRUNC(H2500*G2500,16)</f>
        <v>2.6260760591603698</v>
      </c>
    </row>
    <row r="2502" spans="1:8" x14ac:dyDescent="0.3">
      <c r="A2502" s="9">
        <v>44179</v>
      </c>
      <c r="B2502" s="37">
        <v>1.9</v>
      </c>
      <c r="C2502" s="16">
        <f t="shared" si="234"/>
        <v>1.0000746899999999</v>
      </c>
      <c r="D2502" s="16">
        <f t="shared" si="236"/>
        <v>2.3795961721110799</v>
      </c>
      <c r="E2502" s="43">
        <f t="shared" si="237"/>
        <v>1.0000829059</v>
      </c>
      <c r="F2502" s="57">
        <f t="shared" si="238"/>
        <v>2.61763810272558</v>
      </c>
      <c r="G2502" s="44">
        <f t="shared" si="235"/>
        <v>1.0001141791686801</v>
      </c>
      <c r="H2502" s="58">
        <f t="shared" si="239"/>
        <v>2.6263759023416999</v>
      </c>
    </row>
    <row r="2503" spans="1:8" x14ac:dyDescent="0.3">
      <c r="A2503" s="9">
        <v>44180</v>
      </c>
      <c r="B2503" s="37">
        <v>1.9</v>
      </c>
      <c r="C2503" s="16">
        <f t="shared" si="234"/>
        <v>1.0000746899999999</v>
      </c>
      <c r="D2503" s="16">
        <f t="shared" si="236"/>
        <v>2.3797739041491699</v>
      </c>
      <c r="E2503" s="43">
        <f t="shared" si="237"/>
        <v>1.0000829059</v>
      </c>
      <c r="F2503" s="57">
        <f t="shared" si="238"/>
        <v>2.6178551203683602</v>
      </c>
      <c r="G2503" s="44">
        <f t="shared" si="235"/>
        <v>1.0001141791686801</v>
      </c>
      <c r="H2503" s="58">
        <f t="shared" si="239"/>
        <v>2.62667577975887</v>
      </c>
    </row>
    <row r="2504" spans="1:8" x14ac:dyDescent="0.3">
      <c r="A2504" s="9">
        <v>44181</v>
      </c>
      <c r="B2504" s="37">
        <v>1.9</v>
      </c>
      <c r="C2504" s="16">
        <f t="shared" si="234"/>
        <v>1.0000746899999999</v>
      </c>
      <c r="D2504" s="16">
        <f t="shared" si="236"/>
        <v>2.3799516494620701</v>
      </c>
      <c r="E2504" s="43">
        <f t="shared" si="237"/>
        <v>1.0000829059</v>
      </c>
      <c r="F2504" s="57">
        <f t="shared" si="238"/>
        <v>2.6180721560031799</v>
      </c>
      <c r="G2504" s="44">
        <f t="shared" si="235"/>
        <v>1.0001141791686801</v>
      </c>
      <c r="H2504" s="58">
        <f t="shared" si="239"/>
        <v>2.6269756914158</v>
      </c>
    </row>
    <row r="2505" spans="1:8" x14ac:dyDescent="0.3">
      <c r="A2505" s="9">
        <v>44182</v>
      </c>
      <c r="B2505" s="37">
        <v>1.9</v>
      </c>
      <c r="C2505" s="16">
        <f t="shared" si="234"/>
        <v>1.0000746899999999</v>
      </c>
      <c r="D2505" s="16">
        <f t="shared" si="236"/>
        <v>2.3801294080507698</v>
      </c>
      <c r="E2505" s="43">
        <f t="shared" si="237"/>
        <v>1.0000829059</v>
      </c>
      <c r="F2505" s="57">
        <f t="shared" si="238"/>
        <v>2.61828920963154</v>
      </c>
      <c r="G2505" s="44">
        <f t="shared" si="235"/>
        <v>1.0001141791686801</v>
      </c>
      <c r="H2505" s="58">
        <f t="shared" si="239"/>
        <v>2.6272756373163899</v>
      </c>
    </row>
    <row r="2506" spans="1:8" x14ac:dyDescent="0.3">
      <c r="A2506" s="9">
        <v>44183</v>
      </c>
      <c r="B2506" s="37">
        <v>1.9</v>
      </c>
      <c r="C2506" s="16">
        <f t="shared" si="234"/>
        <v>1.0000746899999999</v>
      </c>
      <c r="D2506" s="16">
        <f t="shared" si="236"/>
        <v>2.3803071799162598</v>
      </c>
      <c r="E2506" s="43">
        <f t="shared" si="237"/>
        <v>1.0000829059</v>
      </c>
      <c r="F2506" s="57">
        <f t="shared" si="238"/>
        <v>2.6185062812549198</v>
      </c>
      <c r="G2506" s="44">
        <f t="shared" si="235"/>
        <v>1.0001141791686801</v>
      </c>
      <c r="H2506" s="58">
        <f t="shared" si="239"/>
        <v>2.6275756174645499</v>
      </c>
    </row>
    <row r="2507" spans="1:8" x14ac:dyDescent="0.3">
      <c r="A2507" s="9">
        <v>44186</v>
      </c>
      <c r="B2507" s="37">
        <v>1.9</v>
      </c>
      <c r="C2507" s="16">
        <f t="shared" si="234"/>
        <v>1.0000746899999999</v>
      </c>
      <c r="D2507" s="16">
        <f t="shared" si="236"/>
        <v>2.3804849650595301</v>
      </c>
      <c r="E2507" s="43">
        <f t="shared" si="237"/>
        <v>1.0000829059</v>
      </c>
      <c r="F2507" s="57">
        <f t="shared" si="238"/>
        <v>2.6187233708748199</v>
      </c>
      <c r="G2507" s="44">
        <f t="shared" si="235"/>
        <v>1.0001141791686801</v>
      </c>
      <c r="H2507" s="58">
        <f t="shared" si="239"/>
        <v>2.6278756318642</v>
      </c>
    </row>
    <row r="2508" spans="1:8" x14ac:dyDescent="0.3">
      <c r="A2508" s="9">
        <v>44187</v>
      </c>
      <c r="B2508" s="37">
        <v>1.9</v>
      </c>
      <c r="C2508" s="16">
        <f t="shared" si="234"/>
        <v>1.0000746899999999</v>
      </c>
      <c r="D2508" s="16">
        <f t="shared" si="236"/>
        <v>2.38066276348157</v>
      </c>
      <c r="E2508" s="43">
        <f t="shared" si="237"/>
        <v>1.0000829059</v>
      </c>
      <c r="F2508" s="57">
        <f t="shared" si="238"/>
        <v>2.6189404784927302</v>
      </c>
      <c r="G2508" s="44">
        <f t="shared" si="235"/>
        <v>1.0001141791686801</v>
      </c>
      <c r="H2508" s="58">
        <f t="shared" si="239"/>
        <v>2.6281756805192402</v>
      </c>
    </row>
    <row r="2509" spans="1:8" x14ac:dyDescent="0.3">
      <c r="A2509" s="9">
        <v>44188</v>
      </c>
      <c r="B2509" s="37">
        <v>1.9</v>
      </c>
      <c r="C2509" s="16">
        <f t="shared" si="234"/>
        <v>1.0000746899999999</v>
      </c>
      <c r="D2509" s="16">
        <f t="shared" si="236"/>
        <v>2.3808405751833699</v>
      </c>
      <c r="E2509" s="43">
        <f t="shared" si="237"/>
        <v>1.0000829059</v>
      </c>
      <c r="F2509" s="57">
        <f t="shared" si="238"/>
        <v>2.6191576041101499</v>
      </c>
      <c r="G2509" s="44">
        <f t="shared" si="235"/>
        <v>1.0001141791686801</v>
      </c>
      <c r="H2509" s="58">
        <f t="shared" si="239"/>
        <v>2.62847576343359</v>
      </c>
    </row>
    <row r="2510" spans="1:8" x14ac:dyDescent="0.3">
      <c r="A2510" s="9">
        <v>44189</v>
      </c>
      <c r="B2510" s="37">
        <v>1.9</v>
      </c>
      <c r="C2510" s="16">
        <f t="shared" si="234"/>
        <v>1.0000746899999999</v>
      </c>
      <c r="D2510" s="16">
        <f t="shared" si="236"/>
        <v>2.3810184001659298</v>
      </c>
      <c r="E2510" s="43">
        <f t="shared" si="237"/>
        <v>1.0000829059</v>
      </c>
      <c r="F2510" s="57">
        <f t="shared" si="238"/>
        <v>2.61937474772856</v>
      </c>
      <c r="G2510" s="44">
        <f t="shared" si="235"/>
        <v>1.0001141791686801</v>
      </c>
      <c r="H2510" s="58">
        <f t="shared" si="239"/>
        <v>2.6287758806111499</v>
      </c>
    </row>
    <row r="2511" spans="1:8" x14ac:dyDescent="0.3">
      <c r="A2511" s="9">
        <v>44193</v>
      </c>
      <c r="B2511" s="37">
        <v>1.9</v>
      </c>
      <c r="C2511" s="16">
        <f t="shared" si="234"/>
        <v>1.0000746899999999</v>
      </c>
      <c r="D2511" s="16">
        <f t="shared" si="236"/>
        <v>2.3811962384302401</v>
      </c>
      <c r="E2511" s="43">
        <f t="shared" si="237"/>
        <v>1.0000829059</v>
      </c>
      <c r="F2511" s="57">
        <f t="shared" si="238"/>
        <v>2.61959190934946</v>
      </c>
      <c r="G2511" s="44">
        <f t="shared" si="235"/>
        <v>1.0001141791686801</v>
      </c>
      <c r="H2511" s="58">
        <f t="shared" si="239"/>
        <v>2.6290760320558402</v>
      </c>
    </row>
    <row r="2512" spans="1:8" x14ac:dyDescent="0.3">
      <c r="A2512" s="9">
        <v>44194</v>
      </c>
      <c r="B2512" s="37">
        <v>1.9</v>
      </c>
      <c r="C2512" s="16">
        <f t="shared" si="234"/>
        <v>1.0000746899999999</v>
      </c>
      <c r="D2512" s="16">
        <f t="shared" si="236"/>
        <v>2.3813740899772902</v>
      </c>
      <c r="E2512" s="43">
        <f t="shared" si="237"/>
        <v>1.0000829059</v>
      </c>
      <c r="F2512" s="57">
        <f t="shared" si="238"/>
        <v>2.61980908897434</v>
      </c>
      <c r="G2512" s="44">
        <f t="shared" si="235"/>
        <v>1.0001141791686801</v>
      </c>
      <c r="H2512" s="58">
        <f t="shared" si="239"/>
        <v>2.62937621777158</v>
      </c>
    </row>
    <row r="2513" spans="1:8" x14ac:dyDescent="0.3">
      <c r="A2513" s="9">
        <v>44195</v>
      </c>
      <c r="B2513" s="37">
        <v>1.9</v>
      </c>
      <c r="C2513" s="16">
        <f t="shared" si="234"/>
        <v>1.0000746899999999</v>
      </c>
      <c r="D2513" s="16">
        <f t="shared" si="236"/>
        <v>2.3815519548080699</v>
      </c>
      <c r="E2513" s="43">
        <f t="shared" si="237"/>
        <v>1.0000829059</v>
      </c>
      <c r="F2513" s="57">
        <f t="shared" si="238"/>
        <v>2.6200262866046899</v>
      </c>
      <c r="G2513" s="44">
        <f t="shared" si="235"/>
        <v>1.0001141791686801</v>
      </c>
      <c r="H2513" s="58">
        <f t="shared" si="239"/>
        <v>2.6296764377622699</v>
      </c>
    </row>
    <row r="2514" spans="1:8" x14ac:dyDescent="0.3">
      <c r="A2514" s="9">
        <v>44196</v>
      </c>
      <c r="B2514" s="37">
        <v>1.9</v>
      </c>
      <c r="C2514" s="16">
        <f t="shared" si="234"/>
        <v>1.0000746899999999</v>
      </c>
      <c r="D2514" s="16">
        <f t="shared" si="236"/>
        <v>2.3817298329235701</v>
      </c>
      <c r="E2514" s="43">
        <f t="shared" si="237"/>
        <v>1.0000829059</v>
      </c>
      <c r="F2514" s="57">
        <f t="shared" si="238"/>
        <v>2.6202435022419999</v>
      </c>
      <c r="G2514" s="44">
        <f t="shared" si="235"/>
        <v>1.0001141791686801</v>
      </c>
      <c r="H2514" s="58">
        <f t="shared" si="239"/>
        <v>2.6299766920318302</v>
      </c>
    </row>
    <row r="2515" spans="1:8" x14ac:dyDescent="0.3">
      <c r="A2515" s="9">
        <v>44200</v>
      </c>
      <c r="B2515" s="37">
        <v>1.9</v>
      </c>
      <c r="C2515" s="16">
        <f t="shared" si="234"/>
        <v>1.0000746899999999</v>
      </c>
      <c r="D2515" s="16">
        <f t="shared" si="236"/>
        <v>2.3819077243247899</v>
      </c>
      <c r="E2515" s="43">
        <f t="shared" si="237"/>
        <v>1.0000829059</v>
      </c>
      <c r="F2515" s="57">
        <f t="shared" si="238"/>
        <v>2.6204607358877698</v>
      </c>
      <c r="G2515" s="44">
        <f t="shared" si="235"/>
        <v>1.0001141791686801</v>
      </c>
      <c r="H2515" s="58">
        <f t="shared" si="239"/>
        <v>2.6302769805841701</v>
      </c>
    </row>
    <row r="2516" spans="1:8" x14ac:dyDescent="0.3">
      <c r="A2516" s="9">
        <v>44201</v>
      </c>
      <c r="B2516" s="37">
        <v>1.9</v>
      </c>
      <c r="C2516" s="16">
        <f t="shared" si="234"/>
        <v>1.0000746899999999</v>
      </c>
      <c r="D2516" s="16">
        <f t="shared" si="236"/>
        <v>2.3820856290127201</v>
      </c>
      <c r="E2516" s="43">
        <f t="shared" si="237"/>
        <v>1.0000829059</v>
      </c>
      <c r="F2516" s="57">
        <f t="shared" si="238"/>
        <v>2.6206779875434898</v>
      </c>
      <c r="G2516" s="44">
        <f t="shared" si="235"/>
        <v>1.0001141791686801</v>
      </c>
      <c r="H2516" s="58">
        <f t="shared" si="239"/>
        <v>2.6305773034232098</v>
      </c>
    </row>
    <row r="2517" spans="1:8" x14ac:dyDescent="0.3">
      <c r="A2517" s="9">
        <v>44202</v>
      </c>
      <c r="B2517" s="37">
        <v>1.9</v>
      </c>
      <c r="C2517" s="16">
        <f t="shared" si="234"/>
        <v>1.0000746899999999</v>
      </c>
      <c r="D2517" s="16">
        <f t="shared" si="236"/>
        <v>2.3822635469883502</v>
      </c>
      <c r="E2517" s="43">
        <f t="shared" si="237"/>
        <v>1.0000829059</v>
      </c>
      <c r="F2517" s="57">
        <f t="shared" si="238"/>
        <v>2.6208952572106599</v>
      </c>
      <c r="G2517" s="44">
        <f t="shared" si="235"/>
        <v>1.0001141791686801</v>
      </c>
      <c r="H2517" s="58">
        <f t="shared" si="239"/>
        <v>2.6308776605528599</v>
      </c>
    </row>
    <row r="2518" spans="1:8" x14ac:dyDescent="0.3">
      <c r="A2518" s="9">
        <v>44203</v>
      </c>
      <c r="B2518" s="37">
        <v>1.9</v>
      </c>
      <c r="C2518" s="16">
        <f t="shared" si="234"/>
        <v>1.0000746899999999</v>
      </c>
      <c r="D2518" s="16">
        <f t="shared" si="236"/>
        <v>2.3824414782526699</v>
      </c>
      <c r="E2518" s="43">
        <f t="shared" si="237"/>
        <v>1.0000829059</v>
      </c>
      <c r="F2518" s="57">
        <f t="shared" si="238"/>
        <v>2.6211125448907602</v>
      </c>
      <c r="G2518" s="44">
        <f t="shared" si="235"/>
        <v>1.0001141791686801</v>
      </c>
      <c r="H2518" s="58">
        <f t="shared" si="239"/>
        <v>2.6311780519770398</v>
      </c>
    </row>
    <row r="2519" spans="1:8" x14ac:dyDescent="0.3">
      <c r="A2519" s="9">
        <v>44204</v>
      </c>
      <c r="B2519" s="37">
        <v>1.9</v>
      </c>
      <c r="C2519" s="16">
        <f t="shared" si="234"/>
        <v>1.0000746899999999</v>
      </c>
      <c r="D2519" s="16">
        <f t="shared" si="236"/>
        <v>2.3826194228066799</v>
      </c>
      <c r="E2519" s="43">
        <f t="shared" si="237"/>
        <v>1.0000829059</v>
      </c>
      <c r="F2519" s="57">
        <f t="shared" si="238"/>
        <v>2.6213298505853002</v>
      </c>
      <c r="G2519" s="44">
        <f t="shared" si="235"/>
        <v>1.0001141791686801</v>
      </c>
      <c r="H2519" s="58">
        <f t="shared" si="239"/>
        <v>2.6314784776996598</v>
      </c>
    </row>
    <row r="2520" spans="1:8" x14ac:dyDescent="0.3">
      <c r="A2520" s="9">
        <v>44207</v>
      </c>
      <c r="B2520" s="37">
        <v>1.9</v>
      </c>
      <c r="C2520" s="16">
        <f t="shared" si="234"/>
        <v>1.0000746899999999</v>
      </c>
      <c r="D2520" s="16">
        <f t="shared" si="236"/>
        <v>2.38279738065137</v>
      </c>
      <c r="E2520" s="43">
        <f t="shared" si="237"/>
        <v>1.0000829059</v>
      </c>
      <c r="F2520" s="57">
        <f t="shared" si="238"/>
        <v>2.6215471742957601</v>
      </c>
      <c r="G2520" s="44">
        <f t="shared" si="235"/>
        <v>1.0001141791686801</v>
      </c>
      <c r="H2520" s="58">
        <f t="shared" si="239"/>
        <v>2.6317789377246399</v>
      </c>
    </row>
    <row r="2521" spans="1:8" x14ac:dyDescent="0.3">
      <c r="A2521" s="9">
        <v>44208</v>
      </c>
      <c r="B2521" s="37">
        <v>1.9</v>
      </c>
      <c r="C2521" s="16">
        <f t="shared" si="234"/>
        <v>1.0000746899999999</v>
      </c>
      <c r="D2521" s="16">
        <f t="shared" si="236"/>
        <v>2.3829753517877301</v>
      </c>
      <c r="E2521" s="43">
        <f t="shared" si="237"/>
        <v>1.0000829059</v>
      </c>
      <c r="F2521" s="57">
        <f t="shared" si="238"/>
        <v>2.62176451602364</v>
      </c>
      <c r="G2521" s="44">
        <f t="shared" si="235"/>
        <v>1.0001141791686801</v>
      </c>
      <c r="H2521" s="58">
        <f t="shared" si="239"/>
        <v>2.6320794320559</v>
      </c>
    </row>
    <row r="2522" spans="1:8" x14ac:dyDescent="0.3">
      <c r="A2522" s="9">
        <v>44209</v>
      </c>
      <c r="B2522" s="37">
        <v>1.9</v>
      </c>
      <c r="C2522" s="16">
        <f t="shared" si="234"/>
        <v>1.0000746899999999</v>
      </c>
      <c r="D2522" s="16">
        <f t="shared" si="236"/>
        <v>2.3831533362167501</v>
      </c>
      <c r="E2522" s="43">
        <f t="shared" si="237"/>
        <v>1.0000829059</v>
      </c>
      <c r="F2522" s="57">
        <f t="shared" si="238"/>
        <v>2.6219818757704298</v>
      </c>
      <c r="G2522" s="44">
        <f t="shared" si="235"/>
        <v>1.0001141791686801</v>
      </c>
      <c r="H2522" s="58">
        <f t="shared" si="239"/>
        <v>2.6323799606973499</v>
      </c>
    </row>
    <row r="2523" spans="1:8" x14ac:dyDescent="0.3">
      <c r="A2523" s="9">
        <v>44210</v>
      </c>
      <c r="B2523" s="37">
        <v>1.9</v>
      </c>
      <c r="C2523" s="16">
        <f t="shared" si="234"/>
        <v>1.0000746899999999</v>
      </c>
      <c r="D2523" s="16">
        <f t="shared" si="236"/>
        <v>2.38333133393943</v>
      </c>
      <c r="E2523" s="43">
        <f t="shared" si="237"/>
        <v>1.0000829059</v>
      </c>
      <c r="F2523" s="57">
        <f t="shared" si="238"/>
        <v>2.62219925353762</v>
      </c>
      <c r="G2523" s="44">
        <f t="shared" si="235"/>
        <v>1.0001141791686801</v>
      </c>
      <c r="H2523" s="58">
        <f t="shared" si="239"/>
        <v>2.6326805236529101</v>
      </c>
    </row>
    <row r="2524" spans="1:8" x14ac:dyDescent="0.3">
      <c r="A2524" s="9">
        <v>44211</v>
      </c>
      <c r="B2524" s="37">
        <v>1.9</v>
      </c>
      <c r="C2524" s="16">
        <f t="shared" si="234"/>
        <v>1.0000746899999999</v>
      </c>
      <c r="D2524" s="16">
        <f t="shared" si="236"/>
        <v>2.3835093449567601</v>
      </c>
      <c r="E2524" s="43">
        <f t="shared" si="237"/>
        <v>1.0000829059</v>
      </c>
      <c r="F2524" s="57">
        <f t="shared" si="238"/>
        <v>2.62241664932671</v>
      </c>
      <c r="G2524" s="44">
        <f t="shared" si="235"/>
        <v>1.0001141791686801</v>
      </c>
      <c r="H2524" s="58">
        <f t="shared" si="239"/>
        <v>2.6329811209264999</v>
      </c>
    </row>
    <row r="2525" spans="1:8" x14ac:dyDescent="0.3">
      <c r="A2525" s="9">
        <v>44214</v>
      </c>
      <c r="B2525" s="37">
        <v>1.9</v>
      </c>
      <c r="C2525" s="16">
        <f t="shared" si="234"/>
        <v>1.0000746899999999</v>
      </c>
      <c r="D2525" s="16">
        <f t="shared" si="236"/>
        <v>2.38368736926973</v>
      </c>
      <c r="E2525" s="43">
        <f t="shared" si="237"/>
        <v>1.0000829059</v>
      </c>
      <c r="F2525" s="57">
        <f t="shared" si="238"/>
        <v>2.6226340631391998</v>
      </c>
      <c r="G2525" s="44">
        <f t="shared" si="235"/>
        <v>1.0001141791686801</v>
      </c>
      <c r="H2525" s="58">
        <f t="shared" si="239"/>
        <v>2.63328175252204</v>
      </c>
    </row>
    <row r="2526" spans="1:8" x14ac:dyDescent="0.3">
      <c r="A2526" s="9">
        <v>44215</v>
      </c>
      <c r="B2526" s="37">
        <v>1.9</v>
      </c>
      <c r="C2526" s="16">
        <f t="shared" si="234"/>
        <v>1.0000746899999999</v>
      </c>
      <c r="D2526" s="16">
        <f t="shared" si="236"/>
        <v>2.3838654068793401</v>
      </c>
      <c r="E2526" s="43">
        <f t="shared" si="237"/>
        <v>1.0000829059</v>
      </c>
      <c r="F2526" s="57">
        <f t="shared" si="238"/>
        <v>2.62285149497658</v>
      </c>
      <c r="G2526" s="44">
        <f t="shared" si="235"/>
        <v>1.0001141791686801</v>
      </c>
      <c r="H2526" s="58">
        <f t="shared" si="239"/>
        <v>2.63358241844344</v>
      </c>
    </row>
    <row r="2527" spans="1:8" x14ac:dyDescent="0.3">
      <c r="A2527" s="9">
        <v>44216</v>
      </c>
      <c r="B2527" s="37">
        <v>1.9</v>
      </c>
      <c r="C2527" s="16">
        <f t="shared" si="234"/>
        <v>1.0000746899999999</v>
      </c>
      <c r="D2527" s="16">
        <f t="shared" si="236"/>
        <v>2.3840434577865799</v>
      </c>
      <c r="E2527" s="43">
        <f t="shared" si="237"/>
        <v>1.0000829059</v>
      </c>
      <c r="F2527" s="57">
        <f t="shared" si="238"/>
        <v>2.6230689448403401</v>
      </c>
      <c r="G2527" s="44">
        <f t="shared" si="235"/>
        <v>1.0001141791686801</v>
      </c>
      <c r="H2527" s="58">
        <f t="shared" si="239"/>
        <v>2.6338831186946301</v>
      </c>
    </row>
    <row r="2528" spans="1:8" x14ac:dyDescent="0.3">
      <c r="A2528" s="9">
        <v>44217</v>
      </c>
      <c r="B2528" s="37">
        <v>1.9</v>
      </c>
      <c r="C2528" s="16">
        <f t="shared" si="234"/>
        <v>1.0000746899999999</v>
      </c>
      <c r="D2528" s="16">
        <f t="shared" si="236"/>
        <v>2.3842215219924401</v>
      </c>
      <c r="E2528" s="43">
        <f t="shared" si="237"/>
        <v>1.0000829059</v>
      </c>
      <c r="F2528" s="57">
        <f t="shared" si="238"/>
        <v>2.6232864127319702</v>
      </c>
      <c r="G2528" s="44">
        <f t="shared" si="235"/>
        <v>1.0001141791686801</v>
      </c>
      <c r="H2528" s="58">
        <f t="shared" si="239"/>
        <v>2.6341838532795201</v>
      </c>
    </row>
    <row r="2529" spans="1:8" x14ac:dyDescent="0.3">
      <c r="A2529" s="9">
        <v>44218</v>
      </c>
      <c r="B2529" s="37">
        <v>1.9</v>
      </c>
      <c r="C2529" s="16">
        <f t="shared" si="234"/>
        <v>1.0000746899999999</v>
      </c>
      <c r="D2529" s="16">
        <f t="shared" si="236"/>
        <v>2.3843995994979199</v>
      </c>
      <c r="E2529" s="43">
        <f t="shared" si="237"/>
        <v>1.0000829059</v>
      </c>
      <c r="F2529" s="57">
        <f t="shared" si="238"/>
        <v>2.6235038986529799</v>
      </c>
      <c r="G2529" s="44">
        <f t="shared" si="235"/>
        <v>1.0001141791686801</v>
      </c>
      <c r="H2529" s="58">
        <f t="shared" si="239"/>
        <v>2.6344846222020402</v>
      </c>
    </row>
    <row r="2530" spans="1:8" x14ac:dyDescent="0.3">
      <c r="A2530" s="9">
        <v>44221</v>
      </c>
      <c r="B2530" s="37">
        <v>1.9</v>
      </c>
      <c r="C2530" s="16">
        <f t="shared" si="234"/>
        <v>1.0000746899999999</v>
      </c>
      <c r="D2530" s="16">
        <f t="shared" si="236"/>
        <v>2.3845776903040101</v>
      </c>
      <c r="E2530" s="43">
        <f t="shared" si="237"/>
        <v>1.0000829059</v>
      </c>
      <c r="F2530" s="57">
        <f t="shared" si="238"/>
        <v>2.6237214026048501</v>
      </c>
      <c r="G2530" s="44">
        <f t="shared" si="235"/>
        <v>1.0001141791686801</v>
      </c>
      <c r="H2530" s="58">
        <f t="shared" si="239"/>
        <v>2.6347854254661001</v>
      </c>
    </row>
    <row r="2531" spans="1:8" x14ac:dyDescent="0.3">
      <c r="A2531" s="9">
        <v>44222</v>
      </c>
      <c r="B2531" s="37">
        <v>1.9</v>
      </c>
      <c r="C2531" s="16">
        <f t="shared" si="234"/>
        <v>1.0000746899999999</v>
      </c>
      <c r="D2531" s="16">
        <f t="shared" si="236"/>
        <v>2.3847557944117002</v>
      </c>
      <c r="E2531" s="43">
        <f t="shared" si="237"/>
        <v>1.0000829059</v>
      </c>
      <c r="F2531" s="57">
        <f t="shared" si="238"/>
        <v>2.6239389245890798</v>
      </c>
      <c r="G2531" s="44">
        <f t="shared" si="235"/>
        <v>1.0001141791686801</v>
      </c>
      <c r="H2531" s="58">
        <f t="shared" si="239"/>
        <v>2.63508626307563</v>
      </c>
    </row>
    <row r="2532" spans="1:8" x14ac:dyDescent="0.3">
      <c r="A2532" s="9">
        <v>44223</v>
      </c>
      <c r="B2532" s="37">
        <v>1.9</v>
      </c>
      <c r="C2532" s="16">
        <f t="shared" si="234"/>
        <v>1.0000746899999999</v>
      </c>
      <c r="D2532" s="16">
        <f t="shared" si="236"/>
        <v>2.3849339118219799</v>
      </c>
      <c r="E2532" s="43">
        <f t="shared" si="237"/>
        <v>1.0000829059</v>
      </c>
      <c r="F2532" s="57">
        <f t="shared" si="238"/>
        <v>2.6241564646071698</v>
      </c>
      <c r="G2532" s="44">
        <f t="shared" si="235"/>
        <v>1.0001141791686801</v>
      </c>
      <c r="H2532" s="58">
        <f t="shared" si="239"/>
        <v>2.6353871350345499</v>
      </c>
    </row>
    <row r="2533" spans="1:8" x14ac:dyDescent="0.3">
      <c r="A2533" s="9">
        <v>44224</v>
      </c>
      <c r="B2533" s="37">
        <v>1.9</v>
      </c>
      <c r="C2533" s="16">
        <f t="shared" si="234"/>
        <v>1.0000746899999999</v>
      </c>
      <c r="D2533" s="16">
        <f t="shared" si="236"/>
        <v>2.3851120425358499</v>
      </c>
      <c r="E2533" s="43">
        <f t="shared" si="237"/>
        <v>1.0000829059</v>
      </c>
      <c r="F2533" s="57">
        <f t="shared" si="238"/>
        <v>2.6243740226606098</v>
      </c>
      <c r="G2533" s="44">
        <f t="shared" si="235"/>
        <v>1.0001141791686801</v>
      </c>
      <c r="H2533" s="58">
        <f t="shared" si="239"/>
        <v>2.6356880413467798</v>
      </c>
    </row>
    <row r="2534" spans="1:8" x14ac:dyDescent="0.3">
      <c r="A2534" s="9">
        <v>44225</v>
      </c>
      <c r="B2534" s="37">
        <v>1.9</v>
      </c>
      <c r="C2534" s="16">
        <f t="shared" si="234"/>
        <v>1.0000746899999999</v>
      </c>
      <c r="D2534" s="16">
        <f t="shared" si="236"/>
        <v>2.3852901865543101</v>
      </c>
      <c r="E2534" s="43">
        <f t="shared" si="237"/>
        <v>1.0000829059</v>
      </c>
      <c r="F2534" s="57">
        <f t="shared" si="238"/>
        <v>2.6245915987509001</v>
      </c>
      <c r="G2534" s="44">
        <f t="shared" si="235"/>
        <v>1.0001141791686801</v>
      </c>
      <c r="H2534" s="58">
        <f t="shared" si="239"/>
        <v>2.6359889820162401</v>
      </c>
    </row>
    <row r="2535" spans="1:8" x14ac:dyDescent="0.3">
      <c r="A2535" s="9">
        <v>44228</v>
      </c>
      <c r="B2535" s="37">
        <v>1.9</v>
      </c>
      <c r="C2535" s="16">
        <f t="shared" si="234"/>
        <v>1.0000746899999999</v>
      </c>
      <c r="D2535" s="16">
        <f t="shared" si="236"/>
        <v>2.3854683438783399</v>
      </c>
      <c r="E2535" s="43">
        <f t="shared" si="237"/>
        <v>1.0000829059</v>
      </c>
      <c r="F2535" s="57">
        <f t="shared" si="238"/>
        <v>2.6248091928795301</v>
      </c>
      <c r="G2535" s="44">
        <f t="shared" si="235"/>
        <v>1.0001141791686801</v>
      </c>
      <c r="H2535" s="58">
        <f t="shared" si="239"/>
        <v>2.6362899570468601</v>
      </c>
    </row>
    <row r="2536" spans="1:8" x14ac:dyDescent="0.3">
      <c r="A2536" s="9">
        <v>44229</v>
      </c>
      <c r="B2536" s="37">
        <v>1.9</v>
      </c>
      <c r="C2536" s="16">
        <f t="shared" si="234"/>
        <v>1.0000746899999999</v>
      </c>
      <c r="D2536" s="16">
        <f t="shared" si="236"/>
        <v>2.3856465145089398</v>
      </c>
      <c r="E2536" s="43">
        <f t="shared" si="237"/>
        <v>1.0000829059</v>
      </c>
      <c r="F2536" s="57">
        <f t="shared" si="238"/>
        <v>2.6250268050479901</v>
      </c>
      <c r="G2536" s="44">
        <f t="shared" si="235"/>
        <v>1.0001141791686801</v>
      </c>
      <c r="H2536" s="58">
        <f t="shared" si="239"/>
        <v>2.6365909664425602</v>
      </c>
    </row>
    <row r="2537" spans="1:8" x14ac:dyDescent="0.3">
      <c r="A2537" s="9">
        <v>44230</v>
      </c>
      <c r="B2537" s="37">
        <v>1.9</v>
      </c>
      <c r="C2537" s="16">
        <f t="shared" si="234"/>
        <v>1.0000746899999999</v>
      </c>
      <c r="D2537" s="16">
        <f t="shared" si="236"/>
        <v>2.3858246984471099</v>
      </c>
      <c r="E2537" s="43">
        <f t="shared" si="237"/>
        <v>1.0000829059</v>
      </c>
      <c r="F2537" s="57">
        <f t="shared" si="238"/>
        <v>2.6252444352577902</v>
      </c>
      <c r="G2537" s="44">
        <f t="shared" si="235"/>
        <v>1.0001141791686801</v>
      </c>
      <c r="H2537" s="58">
        <f t="shared" si="239"/>
        <v>2.6368920102072599</v>
      </c>
    </row>
    <row r="2538" spans="1:8" x14ac:dyDescent="0.3">
      <c r="A2538" s="9">
        <v>44231</v>
      </c>
      <c r="B2538" s="37">
        <v>1.9</v>
      </c>
      <c r="C2538" s="16">
        <f t="shared" si="234"/>
        <v>1.0000746899999999</v>
      </c>
      <c r="D2538" s="16">
        <f t="shared" si="236"/>
        <v>2.3860028956938399</v>
      </c>
      <c r="E2538" s="43">
        <f t="shared" si="237"/>
        <v>1.0000829059</v>
      </c>
      <c r="F2538" s="57">
        <f t="shared" si="238"/>
        <v>2.6254620835104201</v>
      </c>
      <c r="G2538" s="44">
        <f t="shared" si="235"/>
        <v>1.0001141791686801</v>
      </c>
      <c r="H2538" s="58">
        <f t="shared" si="239"/>
        <v>2.6371930883448802</v>
      </c>
    </row>
    <row r="2539" spans="1:8" x14ac:dyDescent="0.3">
      <c r="A2539" s="9">
        <v>44232</v>
      </c>
      <c r="B2539" s="37">
        <v>1.9</v>
      </c>
      <c r="C2539" s="16">
        <f t="shared" si="234"/>
        <v>1.0000746899999999</v>
      </c>
      <c r="D2539" s="16">
        <f t="shared" si="236"/>
        <v>2.3861811062501199</v>
      </c>
      <c r="E2539" s="43">
        <f t="shared" si="237"/>
        <v>1.0000829059</v>
      </c>
      <c r="F2539" s="57">
        <f t="shared" si="238"/>
        <v>2.6256797498073698</v>
      </c>
      <c r="G2539" s="44">
        <f t="shared" si="235"/>
        <v>1.0001141791686801</v>
      </c>
      <c r="H2539" s="58">
        <f t="shared" si="239"/>
        <v>2.63749420085936</v>
      </c>
    </row>
    <row r="2540" spans="1:8" x14ac:dyDescent="0.3">
      <c r="A2540" s="9">
        <v>44235</v>
      </c>
      <c r="B2540" s="37">
        <v>1.9</v>
      </c>
      <c r="C2540" s="16">
        <f t="shared" si="234"/>
        <v>1.0000746899999999</v>
      </c>
      <c r="D2540" s="16">
        <f t="shared" si="236"/>
        <v>2.3863593301169499</v>
      </c>
      <c r="E2540" s="43">
        <f t="shared" si="237"/>
        <v>1.0000829059</v>
      </c>
      <c r="F2540" s="57">
        <f t="shared" si="238"/>
        <v>2.62589743415014</v>
      </c>
      <c r="G2540" s="44">
        <f t="shared" si="235"/>
        <v>1.0001141791686801</v>
      </c>
      <c r="H2540" s="58">
        <f t="shared" si="239"/>
        <v>2.6377953477546101</v>
      </c>
    </row>
    <row r="2541" spans="1:8" x14ac:dyDescent="0.3">
      <c r="A2541" s="9">
        <v>44236</v>
      </c>
      <c r="B2541" s="37">
        <v>1.9</v>
      </c>
      <c r="C2541" s="16">
        <f t="shared" si="234"/>
        <v>1.0000746899999999</v>
      </c>
      <c r="D2541" s="16">
        <f t="shared" si="236"/>
        <v>2.3865375672953202</v>
      </c>
      <c r="E2541" s="43">
        <f t="shared" si="237"/>
        <v>1.0000829059</v>
      </c>
      <c r="F2541" s="57">
        <f t="shared" si="238"/>
        <v>2.6261151365402302</v>
      </c>
      <c r="G2541" s="44">
        <f t="shared" si="235"/>
        <v>1.0001141791686801</v>
      </c>
      <c r="H2541" s="58">
        <f t="shared" si="239"/>
        <v>2.6380965290345699</v>
      </c>
    </row>
    <row r="2542" spans="1:8" x14ac:dyDescent="0.3">
      <c r="A2542" s="9">
        <v>44237</v>
      </c>
      <c r="B2542" s="37">
        <v>1.9</v>
      </c>
      <c r="C2542" s="16">
        <f t="shared" si="234"/>
        <v>1.0000746899999999</v>
      </c>
      <c r="D2542" s="16">
        <f t="shared" si="236"/>
        <v>2.3867158177862202</v>
      </c>
      <c r="E2542" s="43">
        <f t="shared" si="237"/>
        <v>1.0000829059</v>
      </c>
      <c r="F2542" s="57">
        <f t="shared" si="238"/>
        <v>2.62633285697913</v>
      </c>
      <c r="G2542" s="44">
        <f t="shared" si="235"/>
        <v>1.0001141791686801</v>
      </c>
      <c r="H2542" s="58">
        <f t="shared" si="239"/>
        <v>2.6383977447031501</v>
      </c>
    </row>
    <row r="2543" spans="1:8" x14ac:dyDescent="0.3">
      <c r="A2543" s="9">
        <v>44238</v>
      </c>
      <c r="B2543" s="37">
        <v>1.9</v>
      </c>
      <c r="C2543" s="16">
        <f t="shared" si="234"/>
        <v>1.0000746899999999</v>
      </c>
      <c r="D2543" s="16">
        <f t="shared" si="236"/>
        <v>2.3868940815906501</v>
      </c>
      <c r="E2543" s="43">
        <f t="shared" si="237"/>
        <v>1.0000829059</v>
      </c>
      <c r="F2543" s="57">
        <f t="shared" si="238"/>
        <v>2.6265505954683399</v>
      </c>
      <c r="G2543" s="44">
        <f t="shared" si="235"/>
        <v>1.0001141791686801</v>
      </c>
      <c r="H2543" s="58">
        <f t="shared" si="239"/>
        <v>2.6386989947642898</v>
      </c>
    </row>
    <row r="2544" spans="1:8" x14ac:dyDescent="0.3">
      <c r="A2544" s="9">
        <v>44239</v>
      </c>
      <c r="B2544" s="37">
        <v>1.9</v>
      </c>
      <c r="C2544" s="16">
        <f t="shared" si="234"/>
        <v>1.0000746899999999</v>
      </c>
      <c r="D2544" s="16">
        <f t="shared" si="236"/>
        <v>2.3870723587096001</v>
      </c>
      <c r="E2544" s="43">
        <f t="shared" si="237"/>
        <v>1.0000829059</v>
      </c>
      <c r="F2544" s="57">
        <f t="shared" si="238"/>
        <v>2.6267683520093499</v>
      </c>
      <c r="G2544" s="44">
        <f t="shared" si="235"/>
        <v>1.0001141791686801</v>
      </c>
      <c r="H2544" s="58">
        <f t="shared" si="239"/>
        <v>2.6390002792219098</v>
      </c>
    </row>
    <row r="2545" spans="1:8" x14ac:dyDescent="0.3">
      <c r="A2545" s="9">
        <v>44244</v>
      </c>
      <c r="B2545" s="37">
        <v>1.9</v>
      </c>
      <c r="C2545" s="16">
        <f t="shared" si="234"/>
        <v>1.0000746899999999</v>
      </c>
      <c r="D2545" s="16">
        <f t="shared" si="236"/>
        <v>2.3872506491440699</v>
      </c>
      <c r="E2545" s="43">
        <f t="shared" si="237"/>
        <v>1.0000829059</v>
      </c>
      <c r="F2545" s="57">
        <f t="shared" si="238"/>
        <v>2.62698612660366</v>
      </c>
      <c r="G2545" s="44">
        <f t="shared" si="235"/>
        <v>1.0001141791686801</v>
      </c>
      <c r="H2545" s="58">
        <f t="shared" si="239"/>
        <v>2.6393015980799399</v>
      </c>
    </row>
    <row r="2546" spans="1:8" x14ac:dyDescent="0.3">
      <c r="A2546" s="9">
        <v>44245</v>
      </c>
      <c r="B2546" s="37">
        <v>1.9</v>
      </c>
      <c r="C2546" s="16">
        <f t="shared" si="234"/>
        <v>1.0000746899999999</v>
      </c>
      <c r="D2546" s="16">
        <f t="shared" si="236"/>
        <v>2.3874289528950499</v>
      </c>
      <c r="E2546" s="43">
        <f t="shared" si="237"/>
        <v>1.0000829059</v>
      </c>
      <c r="F2546" s="57">
        <f t="shared" si="238"/>
        <v>2.6272039192527701</v>
      </c>
      <c r="G2546" s="44">
        <f t="shared" si="235"/>
        <v>1.0001141791686801</v>
      </c>
      <c r="H2546" s="58">
        <f t="shared" si="239"/>
        <v>2.6396029513423001</v>
      </c>
    </row>
    <row r="2547" spans="1:8" x14ac:dyDescent="0.3">
      <c r="A2547" s="9">
        <v>44246</v>
      </c>
      <c r="B2547" s="37">
        <v>1.9</v>
      </c>
      <c r="C2547" s="16">
        <f t="shared" si="234"/>
        <v>1.0000746899999999</v>
      </c>
      <c r="D2547" s="16">
        <f t="shared" si="236"/>
        <v>2.38760726996354</v>
      </c>
      <c r="E2547" s="43">
        <f t="shared" si="237"/>
        <v>1.0000829059</v>
      </c>
      <c r="F2547" s="57">
        <f t="shared" si="238"/>
        <v>2.6274217299581801</v>
      </c>
      <c r="G2547" s="44">
        <f t="shared" si="235"/>
        <v>1.0001141791686801</v>
      </c>
      <c r="H2547" s="58">
        <f t="shared" si="239"/>
        <v>2.6399043390129302</v>
      </c>
    </row>
    <row r="2548" spans="1:8" x14ac:dyDescent="0.3">
      <c r="A2548" s="9">
        <v>44249</v>
      </c>
      <c r="B2548" s="37">
        <v>1.9</v>
      </c>
      <c r="C2548" s="16">
        <f t="shared" si="234"/>
        <v>1.0000746899999999</v>
      </c>
      <c r="D2548" s="16">
        <f t="shared" si="236"/>
        <v>2.3877856003505298</v>
      </c>
      <c r="E2548" s="43">
        <f t="shared" si="237"/>
        <v>1.0000829059</v>
      </c>
      <c r="F2548" s="57">
        <f t="shared" si="238"/>
        <v>2.6276395587213801</v>
      </c>
      <c r="G2548" s="44">
        <f t="shared" si="235"/>
        <v>1.0001141791686801</v>
      </c>
      <c r="H2548" s="58">
        <f t="shared" si="239"/>
        <v>2.6402057610957499</v>
      </c>
    </row>
    <row r="2549" spans="1:8" x14ac:dyDescent="0.3">
      <c r="A2549" s="9">
        <v>44250</v>
      </c>
      <c r="B2549" s="37">
        <v>1.9</v>
      </c>
      <c r="C2549" s="16">
        <f t="shared" si="234"/>
        <v>1.0000746899999999</v>
      </c>
      <c r="D2549" s="16">
        <f t="shared" si="236"/>
        <v>2.3879639440570202</v>
      </c>
      <c r="E2549" s="43">
        <f t="shared" si="237"/>
        <v>1.0000829059</v>
      </c>
      <c r="F2549" s="57">
        <f t="shared" si="238"/>
        <v>2.6278574055438702</v>
      </c>
      <c r="G2549" s="44">
        <f t="shared" si="235"/>
        <v>1.0001141791686801</v>
      </c>
      <c r="H2549" s="58">
        <f t="shared" si="239"/>
        <v>2.6405072175947</v>
      </c>
    </row>
    <row r="2550" spans="1:8" x14ac:dyDescent="0.3">
      <c r="A2550" s="9">
        <v>44251</v>
      </c>
      <c r="B2550" s="37">
        <v>1.9</v>
      </c>
      <c r="C2550" s="16">
        <f t="shared" si="234"/>
        <v>1.0000746899999999</v>
      </c>
      <c r="D2550" s="16">
        <f t="shared" si="236"/>
        <v>2.3881423010840002</v>
      </c>
      <c r="E2550" s="43">
        <f t="shared" si="237"/>
        <v>1.0000829059</v>
      </c>
      <c r="F2550" s="57">
        <f t="shared" si="238"/>
        <v>2.6280752704271499</v>
      </c>
      <c r="G2550" s="44">
        <f t="shared" si="235"/>
        <v>1.0001141791686801</v>
      </c>
      <c r="H2550" s="58">
        <f t="shared" si="239"/>
        <v>2.6408087085137</v>
      </c>
    </row>
    <row r="2551" spans="1:8" x14ac:dyDescent="0.3">
      <c r="A2551" s="9">
        <v>44252</v>
      </c>
      <c r="B2551" s="37">
        <v>1.9</v>
      </c>
      <c r="C2551" s="16">
        <f t="shared" si="234"/>
        <v>1.0000746899999999</v>
      </c>
      <c r="D2551" s="16">
        <f t="shared" si="236"/>
        <v>2.3883206714324698</v>
      </c>
      <c r="E2551" s="43">
        <f t="shared" si="237"/>
        <v>1.0000829059</v>
      </c>
      <c r="F2551" s="57">
        <f t="shared" si="238"/>
        <v>2.6282931533727099</v>
      </c>
      <c r="G2551" s="44">
        <f t="shared" si="235"/>
        <v>1.0001141791686801</v>
      </c>
      <c r="H2551" s="58">
        <f t="shared" si="239"/>
        <v>2.6411102338566801</v>
      </c>
    </row>
    <row r="2552" spans="1:8" x14ac:dyDescent="0.3">
      <c r="A2552" s="9">
        <v>44253</v>
      </c>
      <c r="B2552" s="37">
        <v>1.9</v>
      </c>
      <c r="C2552" s="16">
        <f t="shared" si="234"/>
        <v>1.0000746899999999</v>
      </c>
      <c r="D2552" s="16">
        <f t="shared" si="236"/>
        <v>2.38849905510342</v>
      </c>
      <c r="E2552" s="43">
        <f t="shared" si="237"/>
        <v>1.0000829059</v>
      </c>
      <c r="F2552" s="57">
        <f t="shared" si="238"/>
        <v>2.62851105438205</v>
      </c>
      <c r="G2552" s="44">
        <f t="shared" si="235"/>
        <v>1.0001141791686801</v>
      </c>
      <c r="H2552" s="58">
        <f t="shared" si="239"/>
        <v>2.6414117936275701</v>
      </c>
    </row>
    <row r="2553" spans="1:8" x14ac:dyDescent="0.3">
      <c r="A2553" s="9">
        <v>44256</v>
      </c>
      <c r="B2553" s="37">
        <v>1.9</v>
      </c>
      <c r="C2553" s="16">
        <f t="shared" si="234"/>
        <v>1.0000746899999999</v>
      </c>
      <c r="D2553" s="16">
        <f t="shared" si="236"/>
        <v>2.3886774520978502</v>
      </c>
      <c r="E2553" s="43">
        <f t="shared" si="237"/>
        <v>1.0000829059</v>
      </c>
      <c r="F2553" s="57">
        <f t="shared" si="238"/>
        <v>2.6287289734566701</v>
      </c>
      <c r="G2553" s="44">
        <f t="shared" si="235"/>
        <v>1.0001141791686801</v>
      </c>
      <c r="H2553" s="58">
        <f t="shared" si="239"/>
        <v>2.6417133878303098</v>
      </c>
    </row>
    <row r="2554" spans="1:8" x14ac:dyDescent="0.3">
      <c r="A2554" s="9">
        <v>44257</v>
      </c>
      <c r="B2554" s="37">
        <v>1.9</v>
      </c>
      <c r="C2554" s="16">
        <f t="shared" si="234"/>
        <v>1.0000746899999999</v>
      </c>
      <c r="D2554" s="16">
        <f t="shared" si="236"/>
        <v>2.38885586241675</v>
      </c>
      <c r="E2554" s="43">
        <f t="shared" si="237"/>
        <v>1.0000829059</v>
      </c>
      <c r="F2554" s="57">
        <f t="shared" si="238"/>
        <v>2.6289469105980698</v>
      </c>
      <c r="G2554" s="44">
        <f t="shared" si="235"/>
        <v>1.0001141791686801</v>
      </c>
      <c r="H2554" s="58">
        <f t="shared" si="239"/>
        <v>2.6420150164688199</v>
      </c>
    </row>
    <row r="2555" spans="1:8" x14ac:dyDescent="0.3">
      <c r="A2555" s="9">
        <v>44258</v>
      </c>
      <c r="B2555" s="37">
        <v>1.9</v>
      </c>
      <c r="C2555" s="16">
        <f t="shared" si="234"/>
        <v>1.0000746899999999</v>
      </c>
      <c r="D2555" s="16">
        <f t="shared" si="236"/>
        <v>2.38903428606111</v>
      </c>
      <c r="E2555" s="43">
        <f t="shared" si="237"/>
        <v>1.0000829059</v>
      </c>
      <c r="F2555" s="57">
        <f t="shared" si="238"/>
        <v>2.6291648658077502</v>
      </c>
      <c r="G2555" s="44">
        <f t="shared" si="235"/>
        <v>1.0001141791686801</v>
      </c>
      <c r="H2555" s="58">
        <f t="shared" si="239"/>
        <v>2.6423166795470401</v>
      </c>
    </row>
    <row r="2556" spans="1:8" x14ac:dyDescent="0.3">
      <c r="A2556" s="9">
        <v>44259</v>
      </c>
      <c r="B2556" s="37">
        <v>1.9</v>
      </c>
      <c r="C2556" s="16">
        <f t="shared" si="234"/>
        <v>1.0000746899999999</v>
      </c>
      <c r="D2556" s="16">
        <f t="shared" si="236"/>
        <v>2.3892127230319402</v>
      </c>
      <c r="E2556" s="43">
        <f t="shared" si="237"/>
        <v>1.0000829059</v>
      </c>
      <c r="F2556" s="57">
        <f t="shared" si="238"/>
        <v>2.6293828390871998</v>
      </c>
      <c r="G2556" s="44">
        <f t="shared" si="235"/>
        <v>1.0001141791686801</v>
      </c>
      <c r="H2556" s="58">
        <f t="shared" si="239"/>
        <v>2.6426183770688998</v>
      </c>
    </row>
    <row r="2557" spans="1:8" x14ac:dyDescent="0.3">
      <c r="A2557" s="9">
        <v>44260</v>
      </c>
      <c r="B2557" s="37">
        <v>1.9</v>
      </c>
      <c r="C2557" s="16">
        <f t="shared" si="234"/>
        <v>1.0000746899999999</v>
      </c>
      <c r="D2557" s="16">
        <f t="shared" si="236"/>
        <v>2.3893911733302202</v>
      </c>
      <c r="E2557" s="43">
        <f t="shared" si="237"/>
        <v>1.0000829059</v>
      </c>
      <c r="F2557" s="57">
        <f t="shared" si="238"/>
        <v>2.6296008304379201</v>
      </c>
      <c r="G2557" s="44">
        <f t="shared" si="235"/>
        <v>1.0001141791686801</v>
      </c>
      <c r="H2557" s="58">
        <f t="shared" si="239"/>
        <v>2.6429201090383301</v>
      </c>
    </row>
    <row r="2558" spans="1:8" x14ac:dyDescent="0.3">
      <c r="A2558" s="9">
        <v>44263</v>
      </c>
      <c r="B2558" s="37">
        <v>1.9</v>
      </c>
      <c r="C2558" s="16">
        <f t="shared" si="234"/>
        <v>1.0000746899999999</v>
      </c>
      <c r="D2558" s="16">
        <f t="shared" si="236"/>
        <v>2.3895696369569599</v>
      </c>
      <c r="E2558" s="43">
        <f t="shared" si="237"/>
        <v>1.0000829059</v>
      </c>
      <c r="F2558" s="57">
        <f t="shared" si="238"/>
        <v>2.62981883986141</v>
      </c>
      <c r="G2558" s="44">
        <f t="shared" si="235"/>
        <v>1.0001141791686801</v>
      </c>
      <c r="H2558" s="58">
        <f t="shared" si="239"/>
        <v>2.64322187545927</v>
      </c>
    </row>
    <row r="2559" spans="1:8" x14ac:dyDescent="0.3">
      <c r="A2559" s="9">
        <v>44264</v>
      </c>
      <c r="B2559" s="37">
        <v>1.9</v>
      </c>
      <c r="C2559" s="16">
        <f t="shared" si="234"/>
        <v>1.0000746899999999</v>
      </c>
      <c r="D2559" s="16">
        <f t="shared" si="236"/>
        <v>2.3897481139131398</v>
      </c>
      <c r="E2559" s="43">
        <f t="shared" si="237"/>
        <v>1.0000829059</v>
      </c>
      <c r="F2559" s="57">
        <f t="shared" si="238"/>
        <v>2.6300368673591699</v>
      </c>
      <c r="G2559" s="44">
        <f t="shared" si="235"/>
        <v>1.0001141791686801</v>
      </c>
      <c r="H2559" s="58">
        <f t="shared" si="239"/>
        <v>2.6435236763356502</v>
      </c>
    </row>
    <row r="2560" spans="1:8" x14ac:dyDescent="0.3">
      <c r="A2560" s="9">
        <v>44265</v>
      </c>
      <c r="B2560" s="37">
        <v>1.9</v>
      </c>
      <c r="C2560" s="16">
        <f t="shared" si="234"/>
        <v>1.0000746899999999</v>
      </c>
      <c r="D2560" s="16">
        <f t="shared" si="236"/>
        <v>2.3899266041997702</v>
      </c>
      <c r="E2560" s="43">
        <f t="shared" si="237"/>
        <v>1.0000829059</v>
      </c>
      <c r="F2560" s="57">
        <f t="shared" si="238"/>
        <v>2.6302549129326902</v>
      </c>
      <c r="G2560" s="44">
        <f t="shared" si="235"/>
        <v>1.0001141791686801</v>
      </c>
      <c r="H2560" s="58">
        <f t="shared" si="239"/>
        <v>2.6438255116714</v>
      </c>
    </row>
    <row r="2561" spans="1:8" x14ac:dyDescent="0.3">
      <c r="A2561" s="9">
        <v>44266</v>
      </c>
      <c r="B2561" s="37">
        <v>1.9</v>
      </c>
      <c r="C2561" s="16">
        <f t="shared" si="234"/>
        <v>1.0000746899999999</v>
      </c>
      <c r="D2561" s="16">
        <f t="shared" si="236"/>
        <v>2.3901051078178401</v>
      </c>
      <c r="E2561" s="43">
        <f t="shared" si="237"/>
        <v>1.0000829059</v>
      </c>
      <c r="F2561" s="57">
        <f t="shared" si="238"/>
        <v>2.63047297658348</v>
      </c>
      <c r="G2561" s="44">
        <f t="shared" si="235"/>
        <v>1.0001141791686801</v>
      </c>
      <c r="H2561" s="58">
        <f t="shared" si="239"/>
        <v>2.6441273814704598</v>
      </c>
    </row>
    <row r="2562" spans="1:8" x14ac:dyDescent="0.3">
      <c r="A2562" s="9">
        <v>44267</v>
      </c>
      <c r="B2562" s="37">
        <v>1.9</v>
      </c>
      <c r="C2562" s="16">
        <f t="shared" si="234"/>
        <v>1.0000746899999999</v>
      </c>
      <c r="D2562" s="16">
        <f t="shared" si="236"/>
        <v>2.3902836247683399</v>
      </c>
      <c r="E2562" s="43">
        <f t="shared" si="237"/>
        <v>1.0000829059</v>
      </c>
      <c r="F2562" s="57">
        <f t="shared" si="238"/>
        <v>2.6306910583130301</v>
      </c>
      <c r="G2562" s="44">
        <f t="shared" si="235"/>
        <v>1.0001141791686801</v>
      </c>
      <c r="H2562" s="58">
        <f t="shared" si="239"/>
        <v>2.6444292857367602</v>
      </c>
    </row>
    <row r="2563" spans="1:8" x14ac:dyDescent="0.3">
      <c r="A2563" s="9">
        <v>44270</v>
      </c>
      <c r="B2563" s="37">
        <v>1.9</v>
      </c>
      <c r="C2563" s="16">
        <f t="shared" si="234"/>
        <v>1.0000746899999999</v>
      </c>
      <c r="D2563" s="16">
        <f t="shared" si="236"/>
        <v>2.39046215505227</v>
      </c>
      <c r="E2563" s="43">
        <f t="shared" si="237"/>
        <v>1.0000829059</v>
      </c>
      <c r="F2563" s="57">
        <f t="shared" si="238"/>
        <v>2.6309091581228401</v>
      </c>
      <c r="G2563" s="44">
        <f t="shared" si="235"/>
        <v>1.0001141791686801</v>
      </c>
      <c r="H2563" s="58">
        <f t="shared" si="239"/>
        <v>2.6447312244742398</v>
      </c>
    </row>
    <row r="2564" spans="1:8" x14ac:dyDescent="0.3">
      <c r="A2564" s="9">
        <v>44271</v>
      </c>
      <c r="B2564" s="37">
        <v>1.9</v>
      </c>
      <c r="C2564" s="16">
        <f t="shared" ref="C2564:C2627" si="240">ROUND((1+B2564/100)^(1/252),8)</f>
        <v>1.0000746899999999</v>
      </c>
      <c r="D2564" s="16">
        <f t="shared" si="236"/>
        <v>2.3906406986706301</v>
      </c>
      <c r="E2564" s="43">
        <f t="shared" si="237"/>
        <v>1.0000829059</v>
      </c>
      <c r="F2564" s="57">
        <f t="shared" si="238"/>
        <v>2.6311272760144102</v>
      </c>
      <c r="G2564" s="44">
        <f t="shared" ref="G2564:G2627" si="241">ROUND((C2564)*((1+$G$1)^(1/252)),16)</f>
        <v>1.0001141791686801</v>
      </c>
      <c r="H2564" s="58">
        <f t="shared" si="239"/>
        <v>2.6450331976868302</v>
      </c>
    </row>
    <row r="2565" spans="1:8" x14ac:dyDescent="0.3">
      <c r="A2565" s="9">
        <v>44272</v>
      </c>
      <c r="B2565" s="37">
        <v>1.9</v>
      </c>
      <c r="C2565" s="16">
        <f t="shared" si="240"/>
        <v>1.0000746899999999</v>
      </c>
      <c r="D2565" s="16">
        <f t="shared" ref="D2565:D2628" si="242">TRUNC(D2564*(C2564),16)</f>
        <v>2.3908192556244101</v>
      </c>
      <c r="E2565" s="43">
        <f t="shared" ref="E2565:E2628" si="243">ROUND(1+(C2565-1)*$E$1,16)</f>
        <v>1.0000829059</v>
      </c>
      <c r="F2565" s="57">
        <f t="shared" ref="F2565:F2628" si="244">TRUNC(F2564*E2564,16)</f>
        <v>2.6313454119892401</v>
      </c>
      <c r="G2565" s="44">
        <f t="shared" si="241"/>
        <v>1.0001141791686801</v>
      </c>
      <c r="H2565" s="58">
        <f t="shared" ref="H2565:H2628" si="245">TRUNC(H2564*G2564,16)</f>
        <v>2.64533520537847</v>
      </c>
    </row>
    <row r="2566" spans="1:8" x14ac:dyDescent="0.3">
      <c r="A2566" s="9">
        <v>44273</v>
      </c>
      <c r="B2566" s="37">
        <v>2.65</v>
      </c>
      <c r="C2566" s="16">
        <f t="shared" si="240"/>
        <v>1.00010379</v>
      </c>
      <c r="D2566" s="16">
        <f t="shared" si="242"/>
        <v>2.3909978259146101</v>
      </c>
      <c r="E2566" s="43">
        <f t="shared" si="243"/>
        <v>1.0001152069000001</v>
      </c>
      <c r="F2566" s="57">
        <f t="shared" si="244"/>
        <v>2.6315635660488299</v>
      </c>
      <c r="G2566" s="44">
        <f t="shared" si="241"/>
        <v>1.0001432803177299</v>
      </c>
      <c r="H2566" s="58">
        <f t="shared" si="245"/>
        <v>2.6456372475531</v>
      </c>
    </row>
    <row r="2567" spans="1:8" x14ac:dyDescent="0.3">
      <c r="A2567" s="9">
        <v>44274</v>
      </c>
      <c r="B2567" s="37">
        <v>2.65</v>
      </c>
      <c r="C2567" s="16">
        <f t="shared" si="240"/>
        <v>1.00010379</v>
      </c>
      <c r="D2567" s="16">
        <f t="shared" si="242"/>
        <v>2.39124598757896</v>
      </c>
      <c r="E2567" s="43">
        <f t="shared" si="243"/>
        <v>1.0001152069000001</v>
      </c>
      <c r="F2567" s="57">
        <f t="shared" si="244"/>
        <v>2.6318667403294298</v>
      </c>
      <c r="G2567" s="44">
        <f t="shared" si="241"/>
        <v>1.0001432803177299</v>
      </c>
      <c r="H2567" s="58">
        <f t="shared" si="245"/>
        <v>2.6460163152985299</v>
      </c>
    </row>
    <row r="2568" spans="1:8" x14ac:dyDescent="0.3">
      <c r="A2568" s="9">
        <v>44277</v>
      </c>
      <c r="B2568" s="37">
        <v>2.65</v>
      </c>
      <c r="C2568" s="16">
        <f t="shared" si="240"/>
        <v>1.00010379</v>
      </c>
      <c r="D2568" s="16">
        <f t="shared" si="242"/>
        <v>2.3914941750000098</v>
      </c>
      <c r="E2568" s="43">
        <f t="shared" si="243"/>
        <v>1.0001152069000001</v>
      </c>
      <c r="F2568" s="57">
        <f t="shared" si="244"/>
        <v>2.6321699495378001</v>
      </c>
      <c r="G2568" s="44">
        <f t="shared" si="241"/>
        <v>1.0001432803177299</v>
      </c>
      <c r="H2568" s="58">
        <f t="shared" si="245"/>
        <v>2.6463954373569001</v>
      </c>
    </row>
    <row r="2569" spans="1:8" x14ac:dyDescent="0.3">
      <c r="A2569" s="9">
        <v>44278</v>
      </c>
      <c r="B2569" s="37">
        <v>2.65</v>
      </c>
      <c r="C2569" s="16">
        <f t="shared" si="240"/>
        <v>1.00010379</v>
      </c>
      <c r="D2569" s="16">
        <f t="shared" si="242"/>
        <v>2.3917423881804298</v>
      </c>
      <c r="E2569" s="43">
        <f t="shared" si="243"/>
        <v>1.0001152069000001</v>
      </c>
      <c r="F2569" s="57">
        <f t="shared" si="244"/>
        <v>2.63247319367796</v>
      </c>
      <c r="G2569" s="44">
        <f t="shared" si="241"/>
        <v>1.0001432803177299</v>
      </c>
      <c r="H2569" s="58">
        <f t="shared" si="245"/>
        <v>2.646774613736</v>
      </c>
    </row>
    <row r="2570" spans="1:8" x14ac:dyDescent="0.3">
      <c r="A2570" s="9">
        <v>44279</v>
      </c>
      <c r="B2570" s="37">
        <v>2.65</v>
      </c>
      <c r="C2570" s="16">
        <f t="shared" si="240"/>
        <v>1.00010379</v>
      </c>
      <c r="D2570" s="16">
        <f t="shared" si="242"/>
        <v>2.3919906271229001</v>
      </c>
      <c r="E2570" s="43">
        <f t="shared" si="243"/>
        <v>1.0001152069000001</v>
      </c>
      <c r="F2570" s="57">
        <f t="shared" si="244"/>
        <v>2.6327764727539398</v>
      </c>
      <c r="G2570" s="44">
        <f t="shared" si="241"/>
        <v>1.0001432803177299</v>
      </c>
      <c r="H2570" s="58">
        <f t="shared" si="245"/>
        <v>2.6471538444436198</v>
      </c>
    </row>
    <row r="2571" spans="1:8" x14ac:dyDescent="0.3">
      <c r="A2571" s="9">
        <v>44280</v>
      </c>
      <c r="B2571" s="37">
        <v>2.65</v>
      </c>
      <c r="C2571" s="16">
        <f t="shared" si="240"/>
        <v>1.00010379</v>
      </c>
      <c r="D2571" s="16">
        <f t="shared" si="242"/>
        <v>2.3922388918300901</v>
      </c>
      <c r="E2571" s="43">
        <f t="shared" si="243"/>
        <v>1.0001152069000001</v>
      </c>
      <c r="F2571" s="57">
        <f t="shared" si="244"/>
        <v>2.63307978676976</v>
      </c>
      <c r="G2571" s="44">
        <f t="shared" si="241"/>
        <v>1.0001432803177299</v>
      </c>
      <c r="H2571" s="58">
        <f t="shared" si="245"/>
        <v>2.6475331294875302</v>
      </c>
    </row>
    <row r="2572" spans="1:8" x14ac:dyDescent="0.3">
      <c r="A2572" s="9">
        <v>44281</v>
      </c>
      <c r="B2572" s="37">
        <v>2.65</v>
      </c>
      <c r="C2572" s="16">
        <f t="shared" si="240"/>
        <v>1.00010379</v>
      </c>
      <c r="D2572" s="16">
        <f t="shared" si="242"/>
        <v>2.3924871823046701</v>
      </c>
      <c r="E2572" s="43">
        <f t="shared" si="243"/>
        <v>1.0001152069000001</v>
      </c>
      <c r="F2572" s="57">
        <f t="shared" si="244"/>
        <v>2.6333831357294502</v>
      </c>
      <c r="G2572" s="44">
        <f t="shared" si="241"/>
        <v>1.0001432803177299</v>
      </c>
      <c r="H2572" s="58">
        <f t="shared" si="245"/>
        <v>2.64791246887552</v>
      </c>
    </row>
    <row r="2573" spans="1:8" x14ac:dyDescent="0.3">
      <c r="A2573" s="9">
        <v>44284</v>
      </c>
      <c r="B2573" s="37">
        <v>2.65</v>
      </c>
      <c r="C2573" s="16">
        <f t="shared" si="240"/>
        <v>1.00010379</v>
      </c>
      <c r="D2573" s="16">
        <f t="shared" si="242"/>
        <v>2.3927354985493201</v>
      </c>
      <c r="E2573" s="43">
        <f t="shared" si="243"/>
        <v>1.0001152069000001</v>
      </c>
      <c r="F2573" s="57">
        <f t="shared" si="244"/>
        <v>2.6336865196370298</v>
      </c>
      <c r="G2573" s="44">
        <f t="shared" si="241"/>
        <v>1.0001432803177299</v>
      </c>
      <c r="H2573" s="58">
        <f t="shared" si="245"/>
        <v>2.64829186261538</v>
      </c>
    </row>
    <row r="2574" spans="1:8" x14ac:dyDescent="0.3">
      <c r="A2574" s="9">
        <v>44285</v>
      </c>
      <c r="B2574" s="37">
        <v>2.65</v>
      </c>
      <c r="C2574" s="16">
        <f t="shared" si="240"/>
        <v>1.00010379</v>
      </c>
      <c r="D2574" s="16">
        <f t="shared" si="242"/>
        <v>2.3929838405667101</v>
      </c>
      <c r="E2574" s="43">
        <f t="shared" si="243"/>
        <v>1.0001152069000001</v>
      </c>
      <c r="F2574" s="57">
        <f t="shared" si="244"/>
        <v>2.63398993849653</v>
      </c>
      <c r="G2574" s="44">
        <f t="shared" si="241"/>
        <v>1.0001432803177299</v>
      </c>
      <c r="H2574" s="58">
        <f t="shared" si="245"/>
        <v>2.6486713107148998</v>
      </c>
    </row>
    <row r="2575" spans="1:8" x14ac:dyDescent="0.3">
      <c r="A2575" s="9">
        <v>44286</v>
      </c>
      <c r="B2575" s="37">
        <v>2.65</v>
      </c>
      <c r="C2575" s="16">
        <f t="shared" si="240"/>
        <v>1.00010379</v>
      </c>
      <c r="D2575" s="16">
        <f t="shared" si="242"/>
        <v>2.3932322083595201</v>
      </c>
      <c r="E2575" s="43">
        <f t="shared" si="243"/>
        <v>1.0001152069000001</v>
      </c>
      <c r="F2575" s="57">
        <f t="shared" si="244"/>
        <v>2.6342933923119798</v>
      </c>
      <c r="G2575" s="44">
        <f t="shared" si="241"/>
        <v>1.0001432803177299</v>
      </c>
      <c r="H2575" s="58">
        <f t="shared" si="245"/>
        <v>2.64905081318186</v>
      </c>
    </row>
    <row r="2576" spans="1:8" x14ac:dyDescent="0.3">
      <c r="A2576" s="9">
        <v>44287</v>
      </c>
      <c r="B2576" s="37">
        <v>2.65</v>
      </c>
      <c r="C2576" s="16">
        <f t="shared" si="240"/>
        <v>1.00010379</v>
      </c>
      <c r="D2576" s="16">
        <f t="shared" si="242"/>
        <v>2.3934806019304302</v>
      </c>
      <c r="E2576" s="43">
        <f t="shared" si="243"/>
        <v>1.0001152069000001</v>
      </c>
      <c r="F2576" s="57">
        <f t="shared" si="244"/>
        <v>2.6345968810874001</v>
      </c>
      <c r="G2576" s="44">
        <f t="shared" si="241"/>
        <v>1.0001432803177299</v>
      </c>
      <c r="H2576" s="58">
        <f t="shared" si="245"/>
        <v>2.64943037002406</v>
      </c>
    </row>
    <row r="2577" spans="1:8" x14ac:dyDescent="0.3">
      <c r="A2577" s="9">
        <v>44291</v>
      </c>
      <c r="B2577" s="37">
        <v>2.65</v>
      </c>
      <c r="C2577" s="16">
        <f t="shared" si="240"/>
        <v>1.00010379</v>
      </c>
      <c r="D2577" s="16">
        <f t="shared" si="242"/>
        <v>2.3937290212821001</v>
      </c>
      <c r="E2577" s="43">
        <f t="shared" si="243"/>
        <v>1.0001152069000001</v>
      </c>
      <c r="F2577" s="57">
        <f t="shared" si="244"/>
        <v>2.6349004048268201</v>
      </c>
      <c r="G2577" s="44">
        <f t="shared" si="241"/>
        <v>1.0001432803177299</v>
      </c>
      <c r="H2577" s="58">
        <f t="shared" si="245"/>
        <v>2.6498099812492799</v>
      </c>
    </row>
    <row r="2578" spans="1:8" x14ac:dyDescent="0.3">
      <c r="A2578" s="9">
        <v>44292</v>
      </c>
      <c r="B2578" s="37">
        <v>2.65</v>
      </c>
      <c r="C2578" s="16">
        <f t="shared" si="240"/>
        <v>1.00010379</v>
      </c>
      <c r="D2578" s="16">
        <f t="shared" si="242"/>
        <v>2.39397746641722</v>
      </c>
      <c r="E2578" s="43">
        <f t="shared" si="243"/>
        <v>1.0001152069000001</v>
      </c>
      <c r="F2578" s="57">
        <f t="shared" si="244"/>
        <v>2.6352039635342699</v>
      </c>
      <c r="G2578" s="44">
        <f t="shared" si="241"/>
        <v>1.0001432803177299</v>
      </c>
      <c r="H2578" s="58">
        <f t="shared" si="245"/>
        <v>2.6501896468653201</v>
      </c>
    </row>
    <row r="2579" spans="1:8" x14ac:dyDescent="0.3">
      <c r="A2579" s="9">
        <v>44293</v>
      </c>
      <c r="B2579" s="37">
        <v>2.65</v>
      </c>
      <c r="C2579" s="16">
        <f t="shared" si="240"/>
        <v>1.00010379</v>
      </c>
      <c r="D2579" s="16">
        <f t="shared" si="242"/>
        <v>2.3942259373384598</v>
      </c>
      <c r="E2579" s="43">
        <f t="shared" si="243"/>
        <v>1.0001152069000001</v>
      </c>
      <c r="F2579" s="57">
        <f t="shared" si="244"/>
        <v>2.63550755721378</v>
      </c>
      <c r="G2579" s="44">
        <f t="shared" si="241"/>
        <v>1.0001432803177299</v>
      </c>
      <c r="H2579" s="58">
        <f t="shared" si="245"/>
        <v>2.6505693668799699</v>
      </c>
    </row>
    <row r="2580" spans="1:8" x14ac:dyDescent="0.3">
      <c r="A2580" s="9">
        <v>44294</v>
      </c>
      <c r="B2580" s="37">
        <v>2.65</v>
      </c>
      <c r="C2580" s="16">
        <f t="shared" si="240"/>
        <v>1.00010379</v>
      </c>
      <c r="D2580" s="16">
        <f t="shared" si="242"/>
        <v>2.3944744340485</v>
      </c>
      <c r="E2580" s="43">
        <f t="shared" si="243"/>
        <v>1.0001152069000001</v>
      </c>
      <c r="F2580" s="57">
        <f t="shared" si="244"/>
        <v>2.63581118586937</v>
      </c>
      <c r="G2580" s="44">
        <f t="shared" si="241"/>
        <v>1.0001432803177299</v>
      </c>
      <c r="H2580" s="58">
        <f t="shared" si="245"/>
        <v>2.65094914130102</v>
      </c>
    </row>
    <row r="2581" spans="1:8" x14ac:dyDescent="0.3">
      <c r="A2581" s="9">
        <v>44295</v>
      </c>
      <c r="B2581" s="37">
        <v>2.65</v>
      </c>
      <c r="C2581" s="16">
        <f t="shared" si="240"/>
        <v>1.00010379</v>
      </c>
      <c r="D2581" s="16">
        <f t="shared" si="242"/>
        <v>2.3947229565500101</v>
      </c>
      <c r="E2581" s="43">
        <f t="shared" si="243"/>
        <v>1.0001152069000001</v>
      </c>
      <c r="F2581" s="57">
        <f t="shared" si="244"/>
        <v>2.6361148495050801</v>
      </c>
      <c r="G2581" s="44">
        <f t="shared" si="241"/>
        <v>1.0001432803177299</v>
      </c>
      <c r="H2581" s="58">
        <f t="shared" si="245"/>
        <v>2.6513289701362699</v>
      </c>
    </row>
    <row r="2582" spans="1:8" x14ac:dyDescent="0.3">
      <c r="A2582" s="9">
        <v>44298</v>
      </c>
      <c r="B2582" s="37">
        <v>2.65</v>
      </c>
      <c r="C2582" s="16">
        <f t="shared" si="240"/>
        <v>1.00010379</v>
      </c>
      <c r="D2582" s="16">
        <f t="shared" si="242"/>
        <v>2.3949715048456701</v>
      </c>
      <c r="E2582" s="43">
        <f t="shared" si="243"/>
        <v>1.0001152069000001</v>
      </c>
      <c r="F2582" s="57">
        <f t="shared" si="244"/>
        <v>2.63641854812494</v>
      </c>
      <c r="G2582" s="44">
        <f t="shared" si="241"/>
        <v>1.0001432803177299</v>
      </c>
      <c r="H2582" s="58">
        <f t="shared" si="245"/>
        <v>2.65170885339352</v>
      </c>
    </row>
    <row r="2583" spans="1:8" x14ac:dyDescent="0.3">
      <c r="A2583" s="9">
        <v>44299</v>
      </c>
      <c r="B2583" s="37">
        <v>2.65</v>
      </c>
      <c r="C2583" s="16">
        <f t="shared" si="240"/>
        <v>1.00010379</v>
      </c>
      <c r="D2583" s="16">
        <f t="shared" si="242"/>
        <v>2.3952200789381601</v>
      </c>
      <c r="E2583" s="43">
        <f t="shared" si="243"/>
        <v>1.0001152069000001</v>
      </c>
      <c r="F2583" s="57">
        <f t="shared" si="244"/>
        <v>2.6367222817329701</v>
      </c>
      <c r="G2583" s="44">
        <f t="shared" si="241"/>
        <v>1.0001432803177299</v>
      </c>
      <c r="H2583" s="58">
        <f t="shared" si="245"/>
        <v>2.6520887910805602</v>
      </c>
    </row>
    <row r="2584" spans="1:8" x14ac:dyDescent="0.3">
      <c r="A2584" s="9">
        <v>44300</v>
      </c>
      <c r="B2584" s="37">
        <v>2.65</v>
      </c>
      <c r="C2584" s="16">
        <f t="shared" si="240"/>
        <v>1.00010379</v>
      </c>
      <c r="D2584" s="16">
        <f t="shared" si="242"/>
        <v>2.39546867883015</v>
      </c>
      <c r="E2584" s="43">
        <f t="shared" si="243"/>
        <v>1.0001152069000001</v>
      </c>
      <c r="F2584" s="57">
        <f t="shared" si="244"/>
        <v>2.6370260503332101</v>
      </c>
      <c r="G2584" s="44">
        <f t="shared" si="241"/>
        <v>1.0001432803177299</v>
      </c>
      <c r="H2584" s="58">
        <f t="shared" si="245"/>
        <v>2.6524687832051899</v>
      </c>
    </row>
    <row r="2585" spans="1:8" x14ac:dyDescent="0.3">
      <c r="A2585" s="9">
        <v>44301</v>
      </c>
      <c r="B2585" s="37">
        <v>2.65</v>
      </c>
      <c r="C2585" s="16">
        <f t="shared" si="240"/>
        <v>1.00010379</v>
      </c>
      <c r="D2585" s="16">
        <f t="shared" si="242"/>
        <v>2.3957173045243301</v>
      </c>
      <c r="E2585" s="43">
        <f t="shared" si="243"/>
        <v>1.0001152069000001</v>
      </c>
      <c r="F2585" s="57">
        <f t="shared" si="244"/>
        <v>2.6373298539296899</v>
      </c>
      <c r="G2585" s="44">
        <f t="shared" si="241"/>
        <v>1.0001432803177299</v>
      </c>
      <c r="H2585" s="58">
        <f t="shared" si="245"/>
        <v>2.6528488297752202</v>
      </c>
    </row>
    <row r="2586" spans="1:8" x14ac:dyDescent="0.3">
      <c r="A2586" s="9">
        <v>44302</v>
      </c>
      <c r="B2586" s="37">
        <v>2.65</v>
      </c>
      <c r="C2586" s="16">
        <f t="shared" si="240"/>
        <v>1.00010379</v>
      </c>
      <c r="D2586" s="16">
        <f t="shared" si="242"/>
        <v>2.3959659560233701</v>
      </c>
      <c r="E2586" s="43">
        <f t="shared" si="243"/>
        <v>1.0001152069000001</v>
      </c>
      <c r="F2586" s="57">
        <f t="shared" si="244"/>
        <v>2.6376336925264399</v>
      </c>
      <c r="G2586" s="44">
        <f t="shared" si="241"/>
        <v>1.0001432803177299</v>
      </c>
      <c r="H2586" s="58">
        <f t="shared" si="245"/>
        <v>2.65322893079844</v>
      </c>
    </row>
    <row r="2587" spans="1:8" x14ac:dyDescent="0.3">
      <c r="A2587" s="9">
        <v>44305</v>
      </c>
      <c r="B2587" s="37">
        <v>2.65</v>
      </c>
      <c r="C2587" s="16">
        <f t="shared" si="240"/>
        <v>1.00010379</v>
      </c>
      <c r="D2587" s="16">
        <f t="shared" si="242"/>
        <v>2.3962146333299499</v>
      </c>
      <c r="E2587" s="43">
        <f t="shared" si="243"/>
        <v>1.0001152069000001</v>
      </c>
      <c r="F2587" s="57">
        <f t="shared" si="244"/>
        <v>2.6379375661274902</v>
      </c>
      <c r="G2587" s="44">
        <f t="shared" si="241"/>
        <v>1.0001432803177299</v>
      </c>
      <c r="H2587" s="58">
        <f t="shared" si="245"/>
        <v>2.65360908628266</v>
      </c>
    </row>
    <row r="2588" spans="1:8" x14ac:dyDescent="0.3">
      <c r="A2588" s="9">
        <v>44306</v>
      </c>
      <c r="B2588" s="37">
        <v>2.65</v>
      </c>
      <c r="C2588" s="16">
        <f t="shared" si="240"/>
        <v>1.00010379</v>
      </c>
      <c r="D2588" s="16">
        <f t="shared" si="242"/>
        <v>2.39646333644674</v>
      </c>
      <c r="E2588" s="43">
        <f t="shared" si="243"/>
        <v>1.0001152069000001</v>
      </c>
      <c r="F2588" s="57">
        <f t="shared" si="244"/>
        <v>2.6382414747368799</v>
      </c>
      <c r="G2588" s="44">
        <f t="shared" si="241"/>
        <v>1.0001432803177299</v>
      </c>
      <c r="H2588" s="58">
        <f t="shared" si="245"/>
        <v>2.6539892962356699</v>
      </c>
    </row>
    <row r="2589" spans="1:8" x14ac:dyDescent="0.3">
      <c r="A2589" s="9">
        <v>44308</v>
      </c>
      <c r="B2589" s="37">
        <v>2.65</v>
      </c>
      <c r="C2589" s="16">
        <f t="shared" si="240"/>
        <v>1.00010379</v>
      </c>
      <c r="D2589" s="16">
        <f t="shared" si="242"/>
        <v>2.39671206537643</v>
      </c>
      <c r="E2589" s="43">
        <f t="shared" si="243"/>
        <v>1.0001152069000001</v>
      </c>
      <c r="F2589" s="57">
        <f t="shared" si="244"/>
        <v>2.6385454183586399</v>
      </c>
      <c r="G2589" s="44">
        <f t="shared" si="241"/>
        <v>1.0001432803177299</v>
      </c>
      <c r="H2589" s="58">
        <f t="shared" si="245"/>
        <v>2.6543695606652902</v>
      </c>
    </row>
    <row r="2590" spans="1:8" x14ac:dyDescent="0.3">
      <c r="A2590" s="9">
        <v>44309</v>
      </c>
      <c r="B2590" s="37">
        <v>2.65</v>
      </c>
      <c r="C2590" s="16">
        <f t="shared" si="240"/>
        <v>1.00010379</v>
      </c>
      <c r="D2590" s="16">
        <f t="shared" si="242"/>
        <v>2.3969608201216999</v>
      </c>
      <c r="E2590" s="43">
        <f t="shared" si="243"/>
        <v>1.0001152069000001</v>
      </c>
      <c r="F2590" s="57">
        <f t="shared" si="244"/>
        <v>2.6388493969967999</v>
      </c>
      <c r="G2590" s="44">
        <f t="shared" si="241"/>
        <v>1.0001432803177299</v>
      </c>
      <c r="H2590" s="58">
        <f t="shared" si="245"/>
        <v>2.6547498795793101</v>
      </c>
    </row>
    <row r="2591" spans="1:8" x14ac:dyDescent="0.3">
      <c r="A2591" s="9">
        <v>44312</v>
      </c>
      <c r="B2591" s="37">
        <v>2.65</v>
      </c>
      <c r="C2591" s="16">
        <f t="shared" si="240"/>
        <v>1.00010379</v>
      </c>
      <c r="D2591" s="16">
        <f t="shared" si="242"/>
        <v>2.3972096006852199</v>
      </c>
      <c r="E2591" s="43">
        <f t="shared" si="243"/>
        <v>1.0001152069000001</v>
      </c>
      <c r="F2591" s="57">
        <f t="shared" si="244"/>
        <v>2.63915341065539</v>
      </c>
      <c r="G2591" s="44">
        <f t="shared" si="241"/>
        <v>1.0001432803177299</v>
      </c>
      <c r="H2591" s="58">
        <f t="shared" si="245"/>
        <v>2.6551302529855501</v>
      </c>
    </row>
    <row r="2592" spans="1:8" x14ac:dyDescent="0.3">
      <c r="A2592" s="9">
        <v>44313</v>
      </c>
      <c r="B2592" s="37">
        <v>2.65</v>
      </c>
      <c r="C2592" s="16">
        <f t="shared" si="240"/>
        <v>1.00010379</v>
      </c>
      <c r="D2592" s="16">
        <f t="shared" si="242"/>
        <v>2.3974584070696801</v>
      </c>
      <c r="E2592" s="43">
        <f t="shared" si="243"/>
        <v>1.0001152069000001</v>
      </c>
      <c r="F2592" s="57">
        <f t="shared" si="244"/>
        <v>2.6394574593384599</v>
      </c>
      <c r="G2592" s="44">
        <f t="shared" si="241"/>
        <v>1.0001432803177299</v>
      </c>
      <c r="H2592" s="58">
        <f t="shared" si="245"/>
        <v>2.6555106808918101</v>
      </c>
    </row>
    <row r="2593" spans="1:8" x14ac:dyDescent="0.3">
      <c r="A2593" s="9">
        <v>44314</v>
      </c>
      <c r="B2593" s="37">
        <v>2.65</v>
      </c>
      <c r="C2593" s="16">
        <f t="shared" si="240"/>
        <v>1.00010379</v>
      </c>
      <c r="D2593" s="16">
        <f t="shared" si="242"/>
        <v>2.3977072392777501</v>
      </c>
      <c r="E2593" s="43">
        <f t="shared" si="243"/>
        <v>1.0001152069000001</v>
      </c>
      <c r="F2593" s="57">
        <f t="shared" si="244"/>
        <v>2.6397615430500299</v>
      </c>
      <c r="G2593" s="44">
        <f t="shared" si="241"/>
        <v>1.0001432803177299</v>
      </c>
      <c r="H2593" s="58">
        <f t="shared" si="245"/>
        <v>2.6558911633058999</v>
      </c>
    </row>
    <row r="2594" spans="1:8" x14ac:dyDescent="0.3">
      <c r="A2594" s="9">
        <v>44315</v>
      </c>
      <c r="B2594" s="37">
        <v>2.65</v>
      </c>
      <c r="C2594" s="16">
        <f t="shared" si="240"/>
        <v>1.00010379</v>
      </c>
      <c r="D2594" s="16">
        <f t="shared" si="242"/>
        <v>2.3979560973121199</v>
      </c>
      <c r="E2594" s="43">
        <f t="shared" si="243"/>
        <v>1.0001152069000001</v>
      </c>
      <c r="F2594" s="57">
        <f t="shared" si="244"/>
        <v>2.6400656617941398</v>
      </c>
      <c r="G2594" s="44">
        <f t="shared" si="241"/>
        <v>1.0001432803177299</v>
      </c>
      <c r="H2594" s="58">
        <f t="shared" si="245"/>
        <v>2.6562717002356302</v>
      </c>
    </row>
    <row r="2595" spans="1:8" x14ac:dyDescent="0.3">
      <c r="A2595" s="9">
        <v>44316</v>
      </c>
      <c r="B2595" s="37">
        <v>2.65</v>
      </c>
      <c r="C2595" s="16">
        <f t="shared" si="240"/>
        <v>1.00010379</v>
      </c>
      <c r="D2595" s="16">
        <f t="shared" si="242"/>
        <v>2.3982049811754602</v>
      </c>
      <c r="E2595" s="43">
        <f t="shared" si="243"/>
        <v>1.0001152069000001</v>
      </c>
      <c r="F2595" s="57">
        <f t="shared" si="244"/>
        <v>2.6403698155748301</v>
      </c>
      <c r="G2595" s="44">
        <f t="shared" si="241"/>
        <v>1.0001432803177299</v>
      </c>
      <c r="H2595" s="58">
        <f t="shared" si="245"/>
        <v>2.65665229168882</v>
      </c>
    </row>
    <row r="2596" spans="1:8" x14ac:dyDescent="0.3">
      <c r="A2596" s="9">
        <v>44319</v>
      </c>
      <c r="B2596" s="37">
        <v>2.65</v>
      </c>
      <c r="C2596" s="16">
        <f t="shared" si="240"/>
        <v>1.00010379</v>
      </c>
      <c r="D2596" s="16">
        <f t="shared" si="242"/>
        <v>2.39845389087046</v>
      </c>
      <c r="E2596" s="43">
        <f t="shared" si="243"/>
        <v>1.0001152069000001</v>
      </c>
      <c r="F2596" s="57">
        <f t="shared" si="244"/>
        <v>2.6406740043961401</v>
      </c>
      <c r="G2596" s="44">
        <f t="shared" si="241"/>
        <v>1.0001432803177299</v>
      </c>
      <c r="H2596" s="58">
        <f t="shared" si="245"/>
        <v>2.6570329376732702</v>
      </c>
    </row>
    <row r="2597" spans="1:8" x14ac:dyDescent="0.3">
      <c r="A2597" s="9">
        <v>44320</v>
      </c>
      <c r="B2597" s="37">
        <v>2.65</v>
      </c>
      <c r="C2597" s="16">
        <f t="shared" si="240"/>
        <v>1.00010379</v>
      </c>
      <c r="D2597" s="16">
        <f t="shared" si="242"/>
        <v>2.39870282639979</v>
      </c>
      <c r="E2597" s="43">
        <f t="shared" si="243"/>
        <v>1.0001152069000001</v>
      </c>
      <c r="F2597" s="57">
        <f t="shared" si="244"/>
        <v>2.6409782282620999</v>
      </c>
      <c r="G2597" s="44">
        <f t="shared" si="241"/>
        <v>1.0001432803177299</v>
      </c>
      <c r="H2597" s="58">
        <f t="shared" si="245"/>
        <v>2.6574136381967999</v>
      </c>
    </row>
    <row r="2598" spans="1:8" x14ac:dyDescent="0.3">
      <c r="A2598" s="9">
        <v>44321</v>
      </c>
      <c r="B2598" s="37">
        <v>2.65</v>
      </c>
      <c r="C2598" s="16">
        <f t="shared" si="240"/>
        <v>1.00010379</v>
      </c>
      <c r="D2598" s="16">
        <f t="shared" si="242"/>
        <v>2.3989517877661402</v>
      </c>
      <c r="E2598" s="43">
        <f t="shared" si="243"/>
        <v>1.0001152069000001</v>
      </c>
      <c r="F2598" s="57">
        <f t="shared" si="244"/>
        <v>2.64128248717675</v>
      </c>
      <c r="G2598" s="44">
        <f t="shared" si="241"/>
        <v>1.0001432803177299</v>
      </c>
      <c r="H2598" s="58">
        <f t="shared" si="245"/>
        <v>2.6577943932672201</v>
      </c>
    </row>
    <row r="2599" spans="1:8" x14ac:dyDescent="0.3">
      <c r="A2599" s="9">
        <v>44322</v>
      </c>
      <c r="B2599" s="37">
        <v>3.4</v>
      </c>
      <c r="C2599" s="16">
        <f t="shared" si="240"/>
        <v>1.00013269</v>
      </c>
      <c r="D2599" s="16">
        <f t="shared" si="242"/>
        <v>2.39920077497219</v>
      </c>
      <c r="E2599" s="43">
        <f t="shared" si="243"/>
        <v>1.0001472859</v>
      </c>
      <c r="F2599" s="57">
        <f t="shared" si="244"/>
        <v>2.6415867811441198</v>
      </c>
      <c r="G2599" s="44">
        <f t="shared" si="241"/>
        <v>1.00017218145888</v>
      </c>
      <c r="H2599" s="58">
        <f t="shared" si="245"/>
        <v>2.65817520289235</v>
      </c>
    </row>
    <row r="2600" spans="1:8" x14ac:dyDescent="0.3">
      <c r="A2600" s="9">
        <v>44323</v>
      </c>
      <c r="B2600" s="37">
        <v>3.4</v>
      </c>
      <c r="C2600" s="16">
        <f t="shared" si="240"/>
        <v>1.00013269</v>
      </c>
      <c r="D2600" s="16">
        <f t="shared" si="242"/>
        <v>2.3995191249230201</v>
      </c>
      <c r="E2600" s="43">
        <f t="shared" si="243"/>
        <v>1.0001472859</v>
      </c>
      <c r="F2600" s="57">
        <f t="shared" si="244"/>
        <v>2.6419758496306098</v>
      </c>
      <c r="G2600" s="44">
        <f t="shared" si="241"/>
        <v>1.00017218145888</v>
      </c>
      <c r="H2600" s="58">
        <f t="shared" si="245"/>
        <v>2.6586328913767399</v>
      </c>
    </row>
    <row r="2601" spans="1:8" x14ac:dyDescent="0.3">
      <c r="A2601" s="9">
        <v>44326</v>
      </c>
      <c r="B2601" s="37">
        <v>3.4</v>
      </c>
      <c r="C2601" s="16">
        <f t="shared" si="240"/>
        <v>1.00013269</v>
      </c>
      <c r="D2601" s="16">
        <f t="shared" si="242"/>
        <v>2.39983751711571</v>
      </c>
      <c r="E2601" s="43">
        <f t="shared" si="243"/>
        <v>1.0001472859</v>
      </c>
      <c r="F2601" s="57">
        <f t="shared" si="244"/>
        <v>2.6423649754213998</v>
      </c>
      <c r="G2601" s="44">
        <f t="shared" si="241"/>
        <v>1.00017218145888</v>
      </c>
      <c r="H2601" s="58">
        <f t="shared" si="245"/>
        <v>2.6590906586665999</v>
      </c>
    </row>
    <row r="2602" spans="1:8" x14ac:dyDescent="0.3">
      <c r="A2602" s="9">
        <v>44327</v>
      </c>
      <c r="B2602" s="37">
        <v>3.4</v>
      </c>
      <c r="C2602" s="16">
        <f t="shared" si="240"/>
        <v>1.00013269</v>
      </c>
      <c r="D2602" s="16">
        <f t="shared" si="242"/>
        <v>2.4001559515558601</v>
      </c>
      <c r="E2602" s="43">
        <f t="shared" si="243"/>
        <v>1.0001472859</v>
      </c>
      <c r="F2602" s="57">
        <f t="shared" si="244"/>
        <v>2.6427541585249301</v>
      </c>
      <c r="G2602" s="44">
        <f t="shared" si="241"/>
        <v>1.00017218145888</v>
      </c>
      <c r="H2602" s="58">
        <f t="shared" si="245"/>
        <v>2.6595485047755001</v>
      </c>
    </row>
    <row r="2603" spans="1:8" x14ac:dyDescent="0.3">
      <c r="A2603" s="9">
        <v>44328</v>
      </c>
      <c r="B2603" s="37">
        <v>3.4</v>
      </c>
      <c r="C2603" s="16">
        <f t="shared" si="240"/>
        <v>1.00013269</v>
      </c>
      <c r="D2603" s="16">
        <f t="shared" si="242"/>
        <v>2.40047442824907</v>
      </c>
      <c r="E2603" s="43">
        <f t="shared" si="243"/>
        <v>1.0001472859</v>
      </c>
      <c r="F2603" s="57">
        <f t="shared" si="244"/>
        <v>2.64314339894965</v>
      </c>
      <c r="G2603" s="44">
        <f t="shared" si="241"/>
        <v>1.00017218145888</v>
      </c>
      <c r="H2603" s="58">
        <f t="shared" si="245"/>
        <v>2.6600064297170101</v>
      </c>
    </row>
    <row r="2604" spans="1:8" x14ac:dyDescent="0.3">
      <c r="A2604" s="9">
        <v>44329</v>
      </c>
      <c r="B2604" s="37">
        <v>3.4</v>
      </c>
      <c r="C2604" s="16">
        <f t="shared" si="240"/>
        <v>1.00013269</v>
      </c>
      <c r="D2604" s="16">
        <f t="shared" si="242"/>
        <v>2.4007929472009502</v>
      </c>
      <c r="E2604" s="43">
        <f t="shared" si="243"/>
        <v>1.0001472859</v>
      </c>
      <c r="F2604" s="57">
        <f t="shared" si="244"/>
        <v>2.64353269670399</v>
      </c>
      <c r="G2604" s="44">
        <f t="shared" si="241"/>
        <v>1.00017218145888</v>
      </c>
      <c r="H2604" s="58">
        <f t="shared" si="245"/>
        <v>2.6604644335047101</v>
      </c>
    </row>
    <row r="2605" spans="1:8" x14ac:dyDescent="0.3">
      <c r="A2605" s="9">
        <v>44330</v>
      </c>
      <c r="B2605" s="37">
        <v>3.4</v>
      </c>
      <c r="C2605" s="16">
        <f t="shared" si="240"/>
        <v>1.00013269</v>
      </c>
      <c r="D2605" s="16">
        <f t="shared" si="242"/>
        <v>2.40111150841711</v>
      </c>
      <c r="E2605" s="43">
        <f t="shared" si="243"/>
        <v>1.0001472859</v>
      </c>
      <c r="F2605" s="57">
        <f t="shared" si="244"/>
        <v>2.6439220517963999</v>
      </c>
      <c r="G2605" s="44">
        <f t="shared" si="241"/>
        <v>1.00017218145888</v>
      </c>
      <c r="H2605" s="58">
        <f t="shared" si="245"/>
        <v>2.6609225161521701</v>
      </c>
    </row>
    <row r="2606" spans="1:8" x14ac:dyDescent="0.3">
      <c r="A2606" s="9">
        <v>44333</v>
      </c>
      <c r="B2606" s="37">
        <v>3.4</v>
      </c>
      <c r="C2606" s="16">
        <f t="shared" si="240"/>
        <v>1.00013269</v>
      </c>
      <c r="D2606" s="16">
        <f t="shared" si="242"/>
        <v>2.40143011190316</v>
      </c>
      <c r="E2606" s="43">
        <f t="shared" si="243"/>
        <v>1.0001472859</v>
      </c>
      <c r="F2606" s="57">
        <f t="shared" si="244"/>
        <v>2.6443114642353298</v>
      </c>
      <c r="G2606" s="44">
        <f t="shared" si="241"/>
        <v>1.00017218145888</v>
      </c>
      <c r="H2606" s="58">
        <f t="shared" si="245"/>
        <v>2.66138067767297</v>
      </c>
    </row>
    <row r="2607" spans="1:8" x14ac:dyDescent="0.3">
      <c r="A2607" s="9">
        <v>44334</v>
      </c>
      <c r="B2607" s="37">
        <v>3.4</v>
      </c>
      <c r="C2607" s="16">
        <f t="shared" si="240"/>
        <v>1.00013269</v>
      </c>
      <c r="D2607" s="16">
        <f t="shared" si="242"/>
        <v>2.4017487576647101</v>
      </c>
      <c r="E2607" s="43">
        <f t="shared" si="243"/>
        <v>1.0001472859</v>
      </c>
      <c r="F2607" s="57">
        <f t="shared" si="244"/>
        <v>2.64470093402922</v>
      </c>
      <c r="G2607" s="44">
        <f t="shared" si="241"/>
        <v>1.00017218145888</v>
      </c>
      <c r="H2607" s="58">
        <f t="shared" si="245"/>
        <v>2.6618389180806901</v>
      </c>
    </row>
    <row r="2608" spans="1:8" x14ac:dyDescent="0.3">
      <c r="A2608" s="9">
        <v>44335</v>
      </c>
      <c r="B2608" s="37">
        <v>3.4</v>
      </c>
      <c r="C2608" s="16">
        <f t="shared" si="240"/>
        <v>1.00013269</v>
      </c>
      <c r="D2608" s="16">
        <f t="shared" si="242"/>
        <v>2.4020674457073601</v>
      </c>
      <c r="E2608" s="43">
        <f t="shared" si="243"/>
        <v>1.0001472859</v>
      </c>
      <c r="F2608" s="57">
        <f t="shared" si="244"/>
        <v>2.6450904611865198</v>
      </c>
      <c r="G2608" s="44">
        <f t="shared" si="241"/>
        <v>1.00017218145888</v>
      </c>
      <c r="H2608" s="58">
        <f t="shared" si="245"/>
        <v>2.66229723738891</v>
      </c>
    </row>
    <row r="2609" spans="1:8" x14ac:dyDescent="0.3">
      <c r="A2609" s="9">
        <v>44336</v>
      </c>
      <c r="B2609" s="37">
        <v>3.4</v>
      </c>
      <c r="C2609" s="16">
        <f t="shared" si="240"/>
        <v>1.00013269</v>
      </c>
      <c r="D2609" s="16">
        <f t="shared" si="242"/>
        <v>2.40238617603673</v>
      </c>
      <c r="E2609" s="43">
        <f t="shared" si="243"/>
        <v>1.0001472859</v>
      </c>
      <c r="F2609" s="57">
        <f t="shared" si="244"/>
        <v>2.6454800457156802</v>
      </c>
      <c r="G2609" s="44">
        <f t="shared" si="241"/>
        <v>1.00017218145888</v>
      </c>
      <c r="H2609" s="58">
        <f t="shared" si="245"/>
        <v>2.6627556356112199</v>
      </c>
    </row>
    <row r="2610" spans="1:8" x14ac:dyDescent="0.3">
      <c r="A2610" s="9">
        <v>44337</v>
      </c>
      <c r="B2610" s="37">
        <v>3.4</v>
      </c>
      <c r="C2610" s="16">
        <f t="shared" si="240"/>
        <v>1.00013269</v>
      </c>
      <c r="D2610" s="16">
        <f t="shared" si="242"/>
        <v>2.40270494865843</v>
      </c>
      <c r="E2610" s="43">
        <f t="shared" si="243"/>
        <v>1.0001472859</v>
      </c>
      <c r="F2610" s="57">
        <f t="shared" si="244"/>
        <v>2.64586968762515</v>
      </c>
      <c r="G2610" s="44">
        <f t="shared" si="241"/>
        <v>1.00017218145888</v>
      </c>
      <c r="H2610" s="58">
        <f t="shared" si="245"/>
        <v>2.6632141127611999</v>
      </c>
    </row>
    <row r="2611" spans="1:8" x14ac:dyDescent="0.3">
      <c r="A2611" s="9">
        <v>44340</v>
      </c>
      <c r="B2611" s="37">
        <v>3.4</v>
      </c>
      <c r="C2611" s="16">
        <f t="shared" si="240"/>
        <v>1.00013269</v>
      </c>
      <c r="D2611" s="16">
        <f t="shared" si="242"/>
        <v>2.4030237635780698</v>
      </c>
      <c r="E2611" s="43">
        <f t="shared" si="243"/>
        <v>1.0001472859</v>
      </c>
      <c r="F2611" s="57">
        <f t="shared" si="244"/>
        <v>2.6462593869233699</v>
      </c>
      <c r="G2611" s="44">
        <f t="shared" si="241"/>
        <v>1.00017218145888</v>
      </c>
      <c r="H2611" s="58">
        <f t="shared" si="245"/>
        <v>2.6636726688524499</v>
      </c>
    </row>
    <row r="2612" spans="1:8" x14ac:dyDescent="0.3">
      <c r="A2612" s="9">
        <v>44341</v>
      </c>
      <c r="B2612" s="37">
        <v>3.4</v>
      </c>
      <c r="C2612" s="16">
        <f t="shared" si="240"/>
        <v>1.00013269</v>
      </c>
      <c r="D2612" s="16">
        <f t="shared" si="242"/>
        <v>2.40334262080126</v>
      </c>
      <c r="E2612" s="43">
        <f t="shared" si="243"/>
        <v>1.0001472859</v>
      </c>
      <c r="F2612" s="57">
        <f t="shared" si="244"/>
        <v>2.6466491436188102</v>
      </c>
      <c r="G2612" s="44">
        <f t="shared" si="241"/>
        <v>1.00017218145888</v>
      </c>
      <c r="H2612" s="58">
        <f t="shared" si="245"/>
        <v>2.6641313038985501</v>
      </c>
    </row>
    <row r="2613" spans="1:8" x14ac:dyDescent="0.3">
      <c r="A2613" s="9">
        <v>44342</v>
      </c>
      <c r="B2613" s="37">
        <v>3.4</v>
      </c>
      <c r="C2613" s="16">
        <f t="shared" si="240"/>
        <v>1.00013269</v>
      </c>
      <c r="D2613" s="16">
        <f t="shared" si="242"/>
        <v>2.40366152033361</v>
      </c>
      <c r="E2613" s="43">
        <f t="shared" si="243"/>
        <v>1.0001472859</v>
      </c>
      <c r="F2613" s="57">
        <f t="shared" si="244"/>
        <v>2.6470389577199098</v>
      </c>
      <c r="G2613" s="44">
        <f t="shared" si="241"/>
        <v>1.00017218145888</v>
      </c>
      <c r="H2613" s="58">
        <f t="shared" si="245"/>
        <v>2.6645900179130999</v>
      </c>
    </row>
    <row r="2614" spans="1:8" x14ac:dyDescent="0.3">
      <c r="A2614" s="9">
        <v>44343</v>
      </c>
      <c r="B2614" s="37">
        <v>3.4</v>
      </c>
      <c r="C2614" s="16">
        <f t="shared" si="240"/>
        <v>1.00013269</v>
      </c>
      <c r="D2614" s="16">
        <f t="shared" si="242"/>
        <v>2.4039804621807401</v>
      </c>
      <c r="E2614" s="43">
        <f t="shared" si="243"/>
        <v>1.0001472859</v>
      </c>
      <c r="F2614" s="57">
        <f t="shared" si="244"/>
        <v>2.64742882923513</v>
      </c>
      <c r="G2614" s="44">
        <f t="shared" si="241"/>
        <v>1.00017218145888</v>
      </c>
      <c r="H2614" s="58">
        <f t="shared" si="245"/>
        <v>2.6650488109096999</v>
      </c>
    </row>
    <row r="2615" spans="1:8" x14ac:dyDescent="0.3">
      <c r="A2615" s="9">
        <v>44344</v>
      </c>
      <c r="B2615" s="37">
        <v>3.4</v>
      </c>
      <c r="C2615" s="16">
        <f t="shared" si="240"/>
        <v>1.00013269</v>
      </c>
      <c r="D2615" s="16">
        <f t="shared" si="242"/>
        <v>2.4042994463482699</v>
      </c>
      <c r="E2615" s="43">
        <f t="shared" si="243"/>
        <v>1.0001472859</v>
      </c>
      <c r="F2615" s="57">
        <f t="shared" si="244"/>
        <v>2.6478187581729302</v>
      </c>
      <c r="G2615" s="44">
        <f t="shared" si="241"/>
        <v>1.00017218145888</v>
      </c>
      <c r="H2615" s="58">
        <f t="shared" si="245"/>
        <v>2.6655076829019499</v>
      </c>
    </row>
    <row r="2616" spans="1:8" x14ac:dyDescent="0.3">
      <c r="A2616" s="9">
        <v>44347</v>
      </c>
      <c r="B2616" s="37">
        <v>3.4</v>
      </c>
      <c r="C2616" s="16">
        <f t="shared" si="240"/>
        <v>1.00013269</v>
      </c>
      <c r="D2616" s="16">
        <f t="shared" si="242"/>
        <v>2.4046184728418099</v>
      </c>
      <c r="E2616" s="43">
        <f t="shared" si="243"/>
        <v>1.0001472859</v>
      </c>
      <c r="F2616" s="57">
        <f t="shared" si="244"/>
        <v>2.6482087445417601</v>
      </c>
      <c r="G2616" s="44">
        <f t="shared" si="241"/>
        <v>1.00017218145888</v>
      </c>
      <c r="H2616" s="58">
        <f t="shared" si="245"/>
        <v>2.6659666339034498</v>
      </c>
    </row>
    <row r="2617" spans="1:8" x14ac:dyDescent="0.3">
      <c r="A2617" s="9">
        <v>44348</v>
      </c>
      <c r="B2617" s="37">
        <v>3.4</v>
      </c>
      <c r="C2617" s="16">
        <f t="shared" si="240"/>
        <v>1.00013269</v>
      </c>
      <c r="D2617" s="16">
        <f t="shared" si="242"/>
        <v>2.4049375416669698</v>
      </c>
      <c r="E2617" s="43">
        <f t="shared" si="243"/>
        <v>1.0001472859</v>
      </c>
      <c r="F2617" s="57">
        <f t="shared" si="244"/>
        <v>2.6485987883500899</v>
      </c>
      <c r="G2617" s="44">
        <f t="shared" si="241"/>
        <v>1.00017218145888</v>
      </c>
      <c r="H2617" s="58">
        <f t="shared" si="245"/>
        <v>2.6664256639278001</v>
      </c>
    </row>
    <row r="2618" spans="1:8" x14ac:dyDescent="0.3">
      <c r="A2618" s="9">
        <v>44349</v>
      </c>
      <c r="B2618" s="37">
        <v>3.4</v>
      </c>
      <c r="C2618" s="16">
        <f t="shared" si="240"/>
        <v>1.00013269</v>
      </c>
      <c r="D2618" s="16">
        <f t="shared" si="242"/>
        <v>2.4052566528293702</v>
      </c>
      <c r="E2618" s="43">
        <f t="shared" si="243"/>
        <v>1.0001472859</v>
      </c>
      <c r="F2618" s="57">
        <f t="shared" si="244"/>
        <v>2.64898888960637</v>
      </c>
      <c r="G2618" s="44">
        <f t="shared" si="241"/>
        <v>1.00017218145888</v>
      </c>
      <c r="H2618" s="58">
        <f t="shared" si="245"/>
        <v>2.66688477298861</v>
      </c>
    </row>
    <row r="2619" spans="1:8" x14ac:dyDescent="0.3">
      <c r="A2619" s="9">
        <v>44351</v>
      </c>
      <c r="B2619" s="37">
        <v>3.4</v>
      </c>
      <c r="C2619" s="16">
        <f t="shared" si="240"/>
        <v>1.00013269</v>
      </c>
      <c r="D2619" s="16">
        <f t="shared" si="242"/>
        <v>2.40557580633463</v>
      </c>
      <c r="E2619" s="43">
        <f t="shared" si="243"/>
        <v>1.0001472859</v>
      </c>
      <c r="F2619" s="57">
        <f t="shared" si="244"/>
        <v>2.6493790483190698</v>
      </c>
      <c r="G2619" s="44">
        <f t="shared" si="241"/>
        <v>1.00017218145888</v>
      </c>
      <c r="H2619" s="58">
        <f t="shared" si="245"/>
        <v>2.66734396109949</v>
      </c>
    </row>
    <row r="2620" spans="1:8" x14ac:dyDescent="0.3">
      <c r="A2620" s="9">
        <v>44354</v>
      </c>
      <c r="B2620" s="37">
        <v>3.4</v>
      </c>
      <c r="C2620" s="16">
        <f t="shared" si="240"/>
        <v>1.00013269</v>
      </c>
      <c r="D2620" s="16">
        <f t="shared" si="242"/>
        <v>2.40589500218837</v>
      </c>
      <c r="E2620" s="43">
        <f t="shared" si="243"/>
        <v>1.0001472859</v>
      </c>
      <c r="F2620" s="57">
        <f t="shared" si="244"/>
        <v>2.6497692644966402</v>
      </c>
      <c r="G2620" s="44">
        <f t="shared" si="241"/>
        <v>1.00017218145888</v>
      </c>
      <c r="H2620" s="58">
        <f t="shared" si="245"/>
        <v>2.66780322827405</v>
      </c>
    </row>
    <row r="2621" spans="1:8" x14ac:dyDescent="0.3">
      <c r="A2621" s="9">
        <v>44355</v>
      </c>
      <c r="B2621" s="37">
        <v>3.4</v>
      </c>
      <c r="C2621" s="16">
        <f t="shared" si="240"/>
        <v>1.00013269</v>
      </c>
      <c r="D2621" s="16">
        <f t="shared" si="242"/>
        <v>2.4062142403962099</v>
      </c>
      <c r="E2621" s="43">
        <f t="shared" si="243"/>
        <v>1.0001472859</v>
      </c>
      <c r="F2621" s="57">
        <f t="shared" si="244"/>
        <v>2.65015953814755</v>
      </c>
      <c r="G2621" s="44">
        <f t="shared" si="241"/>
        <v>1.00017218145888</v>
      </c>
      <c r="H2621" s="58">
        <f t="shared" si="245"/>
        <v>2.6682625745259001</v>
      </c>
    </row>
    <row r="2622" spans="1:8" x14ac:dyDescent="0.3">
      <c r="A2622" s="9">
        <v>44356</v>
      </c>
      <c r="B2622" s="37">
        <v>3.4</v>
      </c>
      <c r="C2622" s="16">
        <f t="shared" si="240"/>
        <v>1.00013269</v>
      </c>
      <c r="D2622" s="16">
        <f t="shared" si="242"/>
        <v>2.4065335209637699</v>
      </c>
      <c r="E2622" s="43">
        <f t="shared" si="243"/>
        <v>1.0001472859</v>
      </c>
      <c r="F2622" s="57">
        <f t="shared" si="244"/>
        <v>2.6505498692802698</v>
      </c>
      <c r="G2622" s="44">
        <f t="shared" si="241"/>
        <v>1.00017218145888</v>
      </c>
      <c r="H2622" s="58">
        <f t="shared" si="245"/>
        <v>2.66872199986866</v>
      </c>
    </row>
    <row r="2623" spans="1:8" x14ac:dyDescent="0.3">
      <c r="A2623" s="9">
        <v>44357</v>
      </c>
      <c r="B2623" s="37">
        <v>3.4</v>
      </c>
      <c r="C2623" s="16">
        <f t="shared" si="240"/>
        <v>1.00013269</v>
      </c>
      <c r="D2623" s="16">
        <f t="shared" si="242"/>
        <v>2.4068528438966701</v>
      </c>
      <c r="E2623" s="43">
        <f t="shared" si="243"/>
        <v>1.0001472859</v>
      </c>
      <c r="F2623" s="57">
        <f t="shared" si="244"/>
        <v>2.6509402579032599</v>
      </c>
      <c r="G2623" s="44">
        <f t="shared" si="241"/>
        <v>1.00017218145888</v>
      </c>
      <c r="H2623" s="58">
        <f t="shared" si="245"/>
        <v>2.6691815043159401</v>
      </c>
    </row>
    <row r="2624" spans="1:8" x14ac:dyDescent="0.3">
      <c r="A2624" s="9">
        <v>44358</v>
      </c>
      <c r="B2624" s="37">
        <v>3.4</v>
      </c>
      <c r="C2624" s="16">
        <f t="shared" si="240"/>
        <v>1.00013269</v>
      </c>
      <c r="D2624" s="16">
        <f t="shared" si="242"/>
        <v>2.4071722092005299</v>
      </c>
      <c r="E2624" s="43">
        <f t="shared" si="243"/>
        <v>1.0001472859</v>
      </c>
      <c r="F2624" s="57">
        <f t="shared" si="244"/>
        <v>2.65133070402499</v>
      </c>
      <c r="G2624" s="44">
        <f t="shared" si="241"/>
        <v>1.00017218145888</v>
      </c>
      <c r="H2624" s="58">
        <f t="shared" si="245"/>
        <v>2.6696410878813701</v>
      </c>
    </row>
    <row r="2625" spans="1:8" x14ac:dyDescent="0.3">
      <c r="A2625" s="9">
        <v>44361</v>
      </c>
      <c r="B2625" s="37">
        <v>3.4</v>
      </c>
      <c r="C2625" s="16">
        <f t="shared" si="240"/>
        <v>1.00013269</v>
      </c>
      <c r="D2625" s="16">
        <f t="shared" si="242"/>
        <v>2.4074916168809701</v>
      </c>
      <c r="E2625" s="43">
        <f t="shared" si="243"/>
        <v>1.0001472859</v>
      </c>
      <c r="F2625" s="57">
        <f t="shared" si="244"/>
        <v>2.6517212076539298</v>
      </c>
      <c r="G2625" s="44">
        <f t="shared" si="241"/>
        <v>1.00017218145888</v>
      </c>
      <c r="H2625" s="58">
        <f t="shared" si="245"/>
        <v>2.6701007505785701</v>
      </c>
    </row>
    <row r="2626" spans="1:8" x14ac:dyDescent="0.3">
      <c r="A2626" s="9">
        <v>44362</v>
      </c>
      <c r="B2626" s="37">
        <v>3.4</v>
      </c>
      <c r="C2626" s="16">
        <f t="shared" si="240"/>
        <v>1.00013269</v>
      </c>
      <c r="D2626" s="16">
        <f t="shared" si="242"/>
        <v>2.4078110669436099</v>
      </c>
      <c r="E2626" s="43">
        <f t="shared" si="243"/>
        <v>1.0001472859</v>
      </c>
      <c r="F2626" s="57">
        <f t="shared" si="244"/>
        <v>2.6521117687985498</v>
      </c>
      <c r="G2626" s="44">
        <f t="shared" si="241"/>
        <v>1.00017218145888</v>
      </c>
      <c r="H2626" s="58">
        <f t="shared" si="245"/>
        <v>2.6705604924211599</v>
      </c>
    </row>
    <row r="2627" spans="1:8" x14ac:dyDescent="0.3">
      <c r="A2627" s="9">
        <v>44363</v>
      </c>
      <c r="B2627" s="37">
        <v>3.4</v>
      </c>
      <c r="C2627" s="16">
        <f t="shared" si="240"/>
        <v>1.00013269</v>
      </c>
      <c r="D2627" s="16">
        <f t="shared" si="242"/>
        <v>2.4081305593940798</v>
      </c>
      <c r="E2627" s="43">
        <f t="shared" si="243"/>
        <v>1.0001472859</v>
      </c>
      <c r="F2627" s="57">
        <f t="shared" si="244"/>
        <v>2.6525023874673201</v>
      </c>
      <c r="G2627" s="44">
        <f t="shared" si="241"/>
        <v>1.00017218145888</v>
      </c>
      <c r="H2627" s="58">
        <f t="shared" si="245"/>
        <v>2.6710203134227699</v>
      </c>
    </row>
    <row r="2628" spans="1:8" x14ac:dyDescent="0.3">
      <c r="A2628" s="9">
        <v>44364</v>
      </c>
      <c r="B2628" s="37">
        <v>4.1500000000000004</v>
      </c>
      <c r="C2628" s="16">
        <f t="shared" ref="C2628:C2691" si="246">ROUND((1+B2628/100)^(1/252),8)</f>
        <v>1.00016137</v>
      </c>
      <c r="D2628" s="16">
        <f t="shared" si="242"/>
        <v>2.40845009423801</v>
      </c>
      <c r="E2628" s="43">
        <f t="shared" si="243"/>
        <v>1.0001791206999999</v>
      </c>
      <c r="F2628" s="57">
        <f t="shared" si="244"/>
        <v>2.65289306366871</v>
      </c>
      <c r="G2628" s="44">
        <f t="shared" ref="G2628:G2691" si="247">ROUND((C2628)*((1+$G$1)^(1/252)),16)</f>
        <v>1.0002008625913399</v>
      </c>
      <c r="H2628" s="58">
        <f t="shared" si="245"/>
        <v>2.6714802135970301</v>
      </c>
    </row>
    <row r="2629" spans="1:8" x14ac:dyDescent="0.3">
      <c r="A2629" s="9">
        <v>44365</v>
      </c>
      <c r="B2629" s="37">
        <v>4.1500000000000004</v>
      </c>
      <c r="C2629" s="16">
        <f t="shared" si="246"/>
        <v>1.00016137</v>
      </c>
      <c r="D2629" s="16">
        <f t="shared" ref="D2629:D2692" si="248">TRUNC(D2628*(C2628),16)</f>
        <v>2.40883874582972</v>
      </c>
      <c r="E2629" s="43">
        <f t="shared" ref="E2629:E2692" si="249">ROUND(1+(C2629-1)*$E$1,16)</f>
        <v>1.0001791206999999</v>
      </c>
      <c r="F2629" s="57">
        <f t="shared" ref="F2629:F2692" si="250">TRUNC(F2628*E2628,16)</f>
        <v>2.6533682517313002</v>
      </c>
      <c r="G2629" s="44">
        <f t="shared" si="247"/>
        <v>1.0002008625913399</v>
      </c>
      <c r="H2629" s="58">
        <f t="shared" ref="H2629:H2692" si="251">TRUNC(H2628*G2628,16)</f>
        <v>2.6720168140354499</v>
      </c>
    </row>
    <row r="2630" spans="1:8" x14ac:dyDescent="0.3">
      <c r="A2630" s="9">
        <v>44368</v>
      </c>
      <c r="B2630" s="37">
        <v>4.1500000000000004</v>
      </c>
      <c r="C2630" s="16">
        <f t="shared" si="246"/>
        <v>1.00016137</v>
      </c>
      <c r="D2630" s="16">
        <f t="shared" si="248"/>
        <v>2.4092274601381298</v>
      </c>
      <c r="E2630" s="43">
        <f t="shared" si="249"/>
        <v>1.0001791206999999</v>
      </c>
      <c r="F2630" s="57">
        <f t="shared" si="250"/>
        <v>2.6538435249099099</v>
      </c>
      <c r="G2630" s="44">
        <f t="shared" si="247"/>
        <v>1.0002008625913399</v>
      </c>
      <c r="H2630" s="58">
        <f t="shared" si="251"/>
        <v>2.6725535222568202</v>
      </c>
    </row>
    <row r="2631" spans="1:8" x14ac:dyDescent="0.3">
      <c r="A2631" s="9">
        <v>44369</v>
      </c>
      <c r="B2631" s="37">
        <v>4.1500000000000004</v>
      </c>
      <c r="C2631" s="16">
        <f t="shared" si="246"/>
        <v>1.00016137</v>
      </c>
      <c r="D2631" s="16">
        <f t="shared" si="248"/>
        <v>2.40961623717337</v>
      </c>
      <c r="E2631" s="43">
        <f t="shared" si="249"/>
        <v>1.0001791206999999</v>
      </c>
      <c r="F2631" s="57">
        <f t="shared" si="250"/>
        <v>2.6543188832197799</v>
      </c>
      <c r="G2631" s="44">
        <f t="shared" si="247"/>
        <v>1.0002008625913399</v>
      </c>
      <c r="H2631" s="58">
        <f t="shared" si="251"/>
        <v>2.6730903382828002</v>
      </c>
    </row>
    <row r="2632" spans="1:8" x14ac:dyDescent="0.3">
      <c r="A2632" s="9">
        <v>44370</v>
      </c>
      <c r="B2632" s="37">
        <v>4.1500000000000004</v>
      </c>
      <c r="C2632" s="16">
        <f t="shared" si="246"/>
        <v>1.00016137</v>
      </c>
      <c r="D2632" s="16">
        <f t="shared" si="248"/>
        <v>2.4100050769455601</v>
      </c>
      <c r="E2632" s="43">
        <f t="shared" si="249"/>
        <v>1.0001791206999999</v>
      </c>
      <c r="F2632" s="57">
        <f t="shared" si="250"/>
        <v>2.65479432667617</v>
      </c>
      <c r="G2632" s="44">
        <f t="shared" si="247"/>
        <v>1.0002008625913399</v>
      </c>
      <c r="H2632" s="58">
        <f t="shared" si="251"/>
        <v>2.6736272621350299</v>
      </c>
    </row>
    <row r="2633" spans="1:8" x14ac:dyDescent="0.3">
      <c r="A2633" s="9">
        <v>44371</v>
      </c>
      <c r="B2633" s="37">
        <v>4.1500000000000004</v>
      </c>
      <c r="C2633" s="16">
        <f t="shared" si="246"/>
        <v>1.00016137</v>
      </c>
      <c r="D2633" s="16">
        <f t="shared" si="248"/>
        <v>2.4103939794648301</v>
      </c>
      <c r="E2633" s="43">
        <f t="shared" si="249"/>
        <v>1.0001791206999999</v>
      </c>
      <c r="F2633" s="57">
        <f t="shared" si="250"/>
        <v>2.6552698552943199</v>
      </c>
      <c r="G2633" s="44">
        <f t="shared" si="247"/>
        <v>1.0002008625913399</v>
      </c>
      <c r="H2633" s="58">
        <f t="shared" si="251"/>
        <v>2.67416429383518</v>
      </c>
    </row>
    <row r="2634" spans="1:8" x14ac:dyDescent="0.3">
      <c r="A2634" s="9">
        <v>44372</v>
      </c>
      <c r="B2634" s="37">
        <v>4.1500000000000004</v>
      </c>
      <c r="C2634" s="16">
        <f t="shared" si="246"/>
        <v>1.00016137</v>
      </c>
      <c r="D2634" s="16">
        <f t="shared" si="248"/>
        <v>2.4107829447413001</v>
      </c>
      <c r="E2634" s="43">
        <f t="shared" si="249"/>
        <v>1.0001791206999999</v>
      </c>
      <c r="F2634" s="57">
        <f t="shared" si="250"/>
        <v>2.6557454690894899</v>
      </c>
      <c r="G2634" s="44">
        <f t="shared" si="247"/>
        <v>1.0002008625913399</v>
      </c>
      <c r="H2634" s="58">
        <f t="shared" si="251"/>
        <v>2.67470143340491</v>
      </c>
    </row>
    <row r="2635" spans="1:8" x14ac:dyDescent="0.3">
      <c r="A2635" s="9">
        <v>44375</v>
      </c>
      <c r="B2635" s="37">
        <v>4.1500000000000004</v>
      </c>
      <c r="C2635" s="16">
        <f t="shared" si="246"/>
        <v>1.00016137</v>
      </c>
      <c r="D2635" s="16">
        <f t="shared" si="248"/>
        <v>2.4111719727850902</v>
      </c>
      <c r="E2635" s="43">
        <f t="shared" si="249"/>
        <v>1.0001791206999999</v>
      </c>
      <c r="F2635" s="57">
        <f t="shared" si="250"/>
        <v>2.6562211680769301</v>
      </c>
      <c r="G2635" s="44">
        <f t="shared" si="247"/>
        <v>1.0002008625913399</v>
      </c>
      <c r="H2635" s="58">
        <f t="shared" si="251"/>
        <v>2.6752386808658799</v>
      </c>
    </row>
    <row r="2636" spans="1:8" x14ac:dyDescent="0.3">
      <c r="A2636" s="9">
        <v>44376</v>
      </c>
      <c r="B2636" s="37">
        <v>4.1500000000000004</v>
      </c>
      <c r="C2636" s="16">
        <f t="shared" si="246"/>
        <v>1.00016137</v>
      </c>
      <c r="D2636" s="16">
        <f t="shared" si="248"/>
        <v>2.41156106360634</v>
      </c>
      <c r="E2636" s="43">
        <f t="shared" si="249"/>
        <v>1.0001791206999999</v>
      </c>
      <c r="F2636" s="57">
        <f t="shared" si="250"/>
        <v>2.6566969522719099</v>
      </c>
      <c r="G2636" s="44">
        <f t="shared" si="247"/>
        <v>1.0002008625913399</v>
      </c>
      <c r="H2636" s="58">
        <f t="shared" si="251"/>
        <v>2.6757760362397698</v>
      </c>
    </row>
    <row r="2637" spans="1:8" x14ac:dyDescent="0.3">
      <c r="A2637" s="9">
        <v>44377</v>
      </c>
      <c r="B2637" s="37">
        <v>4.1500000000000004</v>
      </c>
      <c r="C2637" s="16">
        <f t="shared" si="246"/>
        <v>1.00016137</v>
      </c>
      <c r="D2637" s="16">
        <f t="shared" si="248"/>
        <v>2.4119502172151699</v>
      </c>
      <c r="E2637" s="43">
        <f t="shared" si="249"/>
        <v>1.0001791206999999</v>
      </c>
      <c r="F2637" s="57">
        <f t="shared" si="250"/>
        <v>2.6571728216896902</v>
      </c>
      <c r="G2637" s="44">
        <f t="shared" si="247"/>
        <v>1.0002008625913399</v>
      </c>
      <c r="H2637" s="58">
        <f t="shared" si="251"/>
        <v>2.6763134995482498</v>
      </c>
    </row>
    <row r="2638" spans="1:8" x14ac:dyDescent="0.3">
      <c r="A2638" s="9">
        <v>44378</v>
      </c>
      <c r="B2638" s="37">
        <v>4.1500000000000004</v>
      </c>
      <c r="C2638" s="16">
        <f t="shared" si="246"/>
        <v>1.00016137</v>
      </c>
      <c r="D2638" s="16">
        <f t="shared" si="248"/>
        <v>2.4123394336217201</v>
      </c>
      <c r="E2638" s="43">
        <f t="shared" si="249"/>
        <v>1.0001791206999999</v>
      </c>
      <c r="F2638" s="57">
        <f t="shared" si="250"/>
        <v>2.6576487763455301</v>
      </c>
      <c r="G2638" s="44">
        <f t="shared" si="247"/>
        <v>1.0002008625913399</v>
      </c>
      <c r="H2638" s="58">
        <f t="shared" si="251"/>
        <v>2.6768510708130102</v>
      </c>
    </row>
    <row r="2639" spans="1:8" x14ac:dyDescent="0.3">
      <c r="A2639" s="9">
        <v>44379</v>
      </c>
      <c r="B2639" s="37">
        <v>4.1500000000000004</v>
      </c>
      <c r="C2639" s="16">
        <f t="shared" si="246"/>
        <v>1.00016137</v>
      </c>
      <c r="D2639" s="16">
        <f t="shared" si="248"/>
        <v>2.4127287128361199</v>
      </c>
      <c r="E2639" s="43">
        <f t="shared" si="249"/>
        <v>1.0001791206999999</v>
      </c>
      <c r="F2639" s="57">
        <f t="shared" si="250"/>
        <v>2.6581248162547002</v>
      </c>
      <c r="G2639" s="44">
        <f t="shared" si="247"/>
        <v>1.0002008625913399</v>
      </c>
      <c r="H2639" s="58">
        <f t="shared" si="251"/>
        <v>2.6773887500557199</v>
      </c>
    </row>
    <row r="2640" spans="1:8" x14ac:dyDescent="0.3">
      <c r="A2640" s="9">
        <v>44382</v>
      </c>
      <c r="B2640" s="37">
        <v>4.1500000000000004</v>
      </c>
      <c r="C2640" s="16">
        <f t="shared" si="246"/>
        <v>1.00016137</v>
      </c>
      <c r="D2640" s="16">
        <f t="shared" si="248"/>
        <v>2.4131180548685101</v>
      </c>
      <c r="E2640" s="43">
        <f t="shared" si="249"/>
        <v>1.0001791206999999</v>
      </c>
      <c r="F2640" s="57">
        <f t="shared" si="250"/>
        <v>2.6586009414324701</v>
      </c>
      <c r="G2640" s="44">
        <f t="shared" si="247"/>
        <v>1.0002008625913399</v>
      </c>
      <c r="H2640" s="58">
        <f t="shared" si="251"/>
        <v>2.6779265372980801</v>
      </c>
    </row>
    <row r="2641" spans="1:8" x14ac:dyDescent="0.3">
      <c r="A2641" s="9">
        <v>44383</v>
      </c>
      <c r="B2641" s="37">
        <v>4.1500000000000004</v>
      </c>
      <c r="C2641" s="16">
        <f t="shared" si="246"/>
        <v>1.00016137</v>
      </c>
      <c r="D2641" s="16">
        <f t="shared" si="248"/>
        <v>2.4135074597290198</v>
      </c>
      <c r="E2641" s="43">
        <f t="shared" si="249"/>
        <v>1.0001791206999999</v>
      </c>
      <c r="F2641" s="57">
        <f t="shared" si="250"/>
        <v>2.6590771518941199</v>
      </c>
      <c r="G2641" s="44">
        <f t="shared" si="247"/>
        <v>1.0002008625913399</v>
      </c>
      <c r="H2641" s="58">
        <f t="shared" si="251"/>
        <v>2.6784644325617801</v>
      </c>
    </row>
    <row r="2642" spans="1:8" x14ac:dyDescent="0.3">
      <c r="A2642" s="9">
        <v>44384</v>
      </c>
      <c r="B2642" s="37">
        <v>4.1500000000000004</v>
      </c>
      <c r="C2642" s="16">
        <f t="shared" si="246"/>
        <v>1.00016137</v>
      </c>
      <c r="D2642" s="16">
        <f t="shared" si="248"/>
        <v>2.4138969274278002</v>
      </c>
      <c r="E2642" s="43">
        <f t="shared" si="249"/>
        <v>1.0001791206999999</v>
      </c>
      <c r="F2642" s="57">
        <f t="shared" si="250"/>
        <v>2.6595534476549201</v>
      </c>
      <c r="G2642" s="44">
        <f t="shared" si="247"/>
        <v>1.0002008625913399</v>
      </c>
      <c r="H2642" s="58">
        <f t="shared" si="251"/>
        <v>2.67900243586852</v>
      </c>
    </row>
    <row r="2643" spans="1:8" x14ac:dyDescent="0.3">
      <c r="A2643" s="9">
        <v>44385</v>
      </c>
      <c r="B2643" s="37">
        <v>4.1500000000000004</v>
      </c>
      <c r="C2643" s="16">
        <f t="shared" si="246"/>
        <v>1.00016137</v>
      </c>
      <c r="D2643" s="16">
        <f t="shared" si="248"/>
        <v>2.4142864579749799</v>
      </c>
      <c r="E2643" s="43">
        <f t="shared" si="249"/>
        <v>1.0001791206999999</v>
      </c>
      <c r="F2643" s="57">
        <f t="shared" si="250"/>
        <v>2.66002982873015</v>
      </c>
      <c r="G2643" s="44">
        <f t="shared" si="247"/>
        <v>1.0002008625913399</v>
      </c>
      <c r="H2643" s="58">
        <f t="shared" si="251"/>
        <v>2.67954054723999</v>
      </c>
    </row>
    <row r="2644" spans="1:8" x14ac:dyDescent="0.3">
      <c r="A2644" s="9">
        <v>44386</v>
      </c>
      <c r="B2644" s="37">
        <v>4.1500000000000004</v>
      </c>
      <c r="C2644" s="16">
        <f t="shared" si="246"/>
        <v>1.00016137</v>
      </c>
      <c r="D2644" s="16">
        <f t="shared" si="248"/>
        <v>2.4146760513807002</v>
      </c>
      <c r="E2644" s="43">
        <f t="shared" si="249"/>
        <v>1.0001791206999999</v>
      </c>
      <c r="F2644" s="57">
        <f t="shared" si="250"/>
        <v>2.66050629513509</v>
      </c>
      <c r="G2644" s="44">
        <f t="shared" si="247"/>
        <v>1.0002008625913399</v>
      </c>
      <c r="H2644" s="58">
        <f t="shared" si="251"/>
        <v>2.68007876669791</v>
      </c>
    </row>
    <row r="2645" spans="1:8" x14ac:dyDescent="0.3">
      <c r="A2645" s="9">
        <v>44389</v>
      </c>
      <c r="B2645" s="37">
        <v>4.1500000000000004</v>
      </c>
      <c r="C2645" s="16">
        <f t="shared" si="246"/>
        <v>1.00016137</v>
      </c>
      <c r="D2645" s="16">
        <f t="shared" si="248"/>
        <v>2.4150657076551099</v>
      </c>
      <c r="E2645" s="43">
        <f t="shared" si="249"/>
        <v>1.0001791206999999</v>
      </c>
      <c r="F2645" s="57">
        <f t="shared" si="250"/>
        <v>2.6609828468850298</v>
      </c>
      <c r="G2645" s="44">
        <f t="shared" si="247"/>
        <v>1.0002008625913399</v>
      </c>
      <c r="H2645" s="58">
        <f t="shared" si="251"/>
        <v>2.68061709426398</v>
      </c>
    </row>
    <row r="2646" spans="1:8" x14ac:dyDescent="0.3">
      <c r="A2646" s="9">
        <v>44390</v>
      </c>
      <c r="B2646" s="37">
        <v>4.1500000000000004</v>
      </c>
      <c r="C2646" s="16">
        <f t="shared" si="246"/>
        <v>1.00016137</v>
      </c>
      <c r="D2646" s="16">
        <f t="shared" si="248"/>
        <v>2.4154554268083501</v>
      </c>
      <c r="E2646" s="43">
        <f t="shared" si="249"/>
        <v>1.0001791206999999</v>
      </c>
      <c r="F2646" s="57">
        <f t="shared" si="250"/>
        <v>2.6614594839952499</v>
      </c>
      <c r="G2646" s="44">
        <f t="shared" si="247"/>
        <v>1.0002008625913399</v>
      </c>
      <c r="H2646" s="58">
        <f t="shared" si="251"/>
        <v>2.6811555299599199</v>
      </c>
    </row>
    <row r="2647" spans="1:8" x14ac:dyDescent="0.3">
      <c r="A2647" s="9">
        <v>44391</v>
      </c>
      <c r="B2647" s="37">
        <v>4.1500000000000004</v>
      </c>
      <c r="C2647" s="16">
        <f t="shared" si="246"/>
        <v>1.00016137</v>
      </c>
      <c r="D2647" s="16">
        <f t="shared" si="248"/>
        <v>2.4158452088505702</v>
      </c>
      <c r="E2647" s="43">
        <f t="shared" si="249"/>
        <v>1.0001791206999999</v>
      </c>
      <c r="F2647" s="57">
        <f t="shared" si="250"/>
        <v>2.6619362064810401</v>
      </c>
      <c r="G2647" s="44">
        <f t="shared" si="247"/>
        <v>1.0002008625913399</v>
      </c>
      <c r="H2647" s="58">
        <f t="shared" si="251"/>
        <v>2.6816940738074502</v>
      </c>
    </row>
    <row r="2648" spans="1:8" x14ac:dyDescent="0.3">
      <c r="A2648" s="9">
        <v>44392</v>
      </c>
      <c r="B2648" s="37">
        <v>4.1500000000000004</v>
      </c>
      <c r="C2648" s="16">
        <f t="shared" si="246"/>
        <v>1.00016137</v>
      </c>
      <c r="D2648" s="16">
        <f t="shared" si="248"/>
        <v>2.4162350537919202</v>
      </c>
      <c r="E2648" s="43">
        <f t="shared" si="249"/>
        <v>1.0001791206999999</v>
      </c>
      <c r="F2648" s="57">
        <f t="shared" si="250"/>
        <v>2.6624130143576998</v>
      </c>
      <c r="G2648" s="44">
        <f t="shared" si="247"/>
        <v>1.0002008625913399</v>
      </c>
      <c r="H2648" s="58">
        <f t="shared" si="251"/>
        <v>2.6822327258283001</v>
      </c>
    </row>
    <row r="2649" spans="1:8" x14ac:dyDescent="0.3">
      <c r="A2649" s="9">
        <v>44393</v>
      </c>
      <c r="B2649" s="37">
        <v>4.1500000000000004</v>
      </c>
      <c r="C2649" s="16">
        <f t="shared" si="246"/>
        <v>1.00016137</v>
      </c>
      <c r="D2649" s="16">
        <f t="shared" si="248"/>
        <v>2.4166249616425501</v>
      </c>
      <c r="E2649" s="43">
        <f t="shared" si="249"/>
        <v>1.0001791206999999</v>
      </c>
      <c r="F2649" s="57">
        <f t="shared" si="250"/>
        <v>2.6628899076405199</v>
      </c>
      <c r="G2649" s="44">
        <f t="shared" si="247"/>
        <v>1.0002008625913399</v>
      </c>
      <c r="H2649" s="58">
        <f t="shared" si="251"/>
        <v>2.68277148604419</v>
      </c>
    </row>
    <row r="2650" spans="1:8" x14ac:dyDescent="0.3">
      <c r="A2650" s="9">
        <v>44396</v>
      </c>
      <c r="B2650" s="37">
        <v>4.1500000000000004</v>
      </c>
      <c r="C2650" s="16">
        <f t="shared" si="246"/>
        <v>1.00016137</v>
      </c>
      <c r="D2650" s="16">
        <f t="shared" si="248"/>
        <v>2.4170149324126098</v>
      </c>
      <c r="E2650" s="43">
        <f t="shared" si="249"/>
        <v>1.0001791206999999</v>
      </c>
      <c r="F2650" s="57">
        <f t="shared" si="250"/>
        <v>2.6633668863448001</v>
      </c>
      <c r="G2650" s="44">
        <f t="shared" si="247"/>
        <v>1.0002008625913399</v>
      </c>
      <c r="H2650" s="58">
        <f t="shared" si="251"/>
        <v>2.6833103544768502</v>
      </c>
    </row>
    <row r="2651" spans="1:8" x14ac:dyDescent="0.3">
      <c r="A2651" s="9">
        <v>44397</v>
      </c>
      <c r="B2651" s="37">
        <v>4.1500000000000004</v>
      </c>
      <c r="C2651" s="16">
        <f t="shared" si="246"/>
        <v>1.00016137</v>
      </c>
      <c r="D2651" s="16">
        <f t="shared" si="248"/>
        <v>2.4174049661122501</v>
      </c>
      <c r="E2651" s="43">
        <f t="shared" si="249"/>
        <v>1.0001791206999999</v>
      </c>
      <c r="F2651" s="57">
        <f t="shared" si="250"/>
        <v>2.6638439504858402</v>
      </c>
      <c r="G2651" s="44">
        <f t="shared" si="247"/>
        <v>1.0002008625913399</v>
      </c>
      <c r="H2651" s="58">
        <f t="shared" si="251"/>
        <v>2.68384933114802</v>
      </c>
    </row>
    <row r="2652" spans="1:8" x14ac:dyDescent="0.3">
      <c r="A2652" s="9">
        <v>44398</v>
      </c>
      <c r="B2652" s="37">
        <v>4.1500000000000004</v>
      </c>
      <c r="C2652" s="16">
        <f t="shared" si="246"/>
        <v>1.00016137</v>
      </c>
      <c r="D2652" s="16">
        <f t="shared" si="248"/>
        <v>2.41779506275163</v>
      </c>
      <c r="E2652" s="43">
        <f t="shared" si="249"/>
        <v>1.0001791206999999</v>
      </c>
      <c r="F2652" s="57">
        <f t="shared" si="250"/>
        <v>2.66432110007894</v>
      </c>
      <c r="G2652" s="44">
        <f t="shared" si="247"/>
        <v>1.0002008625913399</v>
      </c>
      <c r="H2652" s="58">
        <f t="shared" si="251"/>
        <v>2.68438841607944</v>
      </c>
    </row>
    <row r="2653" spans="1:8" x14ac:dyDescent="0.3">
      <c r="A2653" s="9">
        <v>44399</v>
      </c>
      <c r="B2653" s="37">
        <v>4.1500000000000004</v>
      </c>
      <c r="C2653" s="16">
        <f t="shared" si="246"/>
        <v>1.00016137</v>
      </c>
      <c r="D2653" s="16">
        <f t="shared" si="248"/>
        <v>2.4181852223409099</v>
      </c>
      <c r="E2653" s="43">
        <f t="shared" si="249"/>
        <v>1.0001791206999999</v>
      </c>
      <c r="F2653" s="57">
        <f t="shared" si="250"/>
        <v>2.6647983351394098</v>
      </c>
      <c r="G2653" s="44">
        <f t="shared" si="247"/>
        <v>1.0002008625913399</v>
      </c>
      <c r="H2653" s="58">
        <f t="shared" si="251"/>
        <v>2.6849276092928598</v>
      </c>
    </row>
    <row r="2654" spans="1:8" x14ac:dyDescent="0.3">
      <c r="A2654" s="9">
        <v>44400</v>
      </c>
      <c r="B2654" s="37">
        <v>4.1500000000000004</v>
      </c>
      <c r="C2654" s="16">
        <f t="shared" si="246"/>
        <v>1.00016137</v>
      </c>
      <c r="D2654" s="16">
        <f t="shared" si="248"/>
        <v>2.4185754448902399</v>
      </c>
      <c r="E2654" s="43">
        <f t="shared" si="249"/>
        <v>1.0001791206999999</v>
      </c>
      <c r="F2654" s="57">
        <f t="shared" si="250"/>
        <v>2.6652756556825601</v>
      </c>
      <c r="G2654" s="44">
        <f t="shared" si="247"/>
        <v>1.0002008625913399</v>
      </c>
      <c r="H2654" s="58">
        <f t="shared" si="251"/>
        <v>2.6854669108100202</v>
      </c>
    </row>
    <row r="2655" spans="1:8" x14ac:dyDescent="0.3">
      <c r="A2655" s="9">
        <v>44403</v>
      </c>
      <c r="B2655" s="37">
        <v>4.1500000000000004</v>
      </c>
      <c r="C2655" s="16">
        <f t="shared" si="246"/>
        <v>1.00016137</v>
      </c>
      <c r="D2655" s="16">
        <f t="shared" si="248"/>
        <v>2.4189657304097798</v>
      </c>
      <c r="E2655" s="43">
        <f t="shared" si="249"/>
        <v>1.0001791206999999</v>
      </c>
      <c r="F2655" s="57">
        <f t="shared" si="250"/>
        <v>2.6657530617237</v>
      </c>
      <c r="G2655" s="44">
        <f t="shared" si="247"/>
        <v>1.0002008625913399</v>
      </c>
      <c r="H2655" s="58">
        <f t="shared" si="251"/>
        <v>2.6860063206526799</v>
      </c>
    </row>
    <row r="2656" spans="1:8" x14ac:dyDescent="0.3">
      <c r="A2656" s="9">
        <v>44404</v>
      </c>
      <c r="B2656" s="37">
        <v>4.1500000000000004</v>
      </c>
      <c r="C2656" s="16">
        <f t="shared" si="246"/>
        <v>1.00016137</v>
      </c>
      <c r="D2656" s="16">
        <f t="shared" si="248"/>
        <v>2.4193560789097002</v>
      </c>
      <c r="E2656" s="43">
        <f t="shared" si="249"/>
        <v>1.0001791206999999</v>
      </c>
      <c r="F2656" s="57">
        <f t="shared" si="250"/>
        <v>2.6662305532781398</v>
      </c>
      <c r="G2656" s="44">
        <f t="shared" si="247"/>
        <v>1.0002008625913399</v>
      </c>
      <c r="H2656" s="58">
        <f t="shared" si="251"/>
        <v>2.6865458388426</v>
      </c>
    </row>
    <row r="2657" spans="1:8" x14ac:dyDescent="0.3">
      <c r="A2657" s="9">
        <v>44405</v>
      </c>
      <c r="B2657" s="37">
        <v>4.1500000000000004</v>
      </c>
      <c r="C2657" s="16">
        <f t="shared" si="246"/>
        <v>1.00016137</v>
      </c>
      <c r="D2657" s="16">
        <f t="shared" si="248"/>
        <v>2.4197464904001502</v>
      </c>
      <c r="E2657" s="43">
        <f t="shared" si="249"/>
        <v>1.0001791206999999</v>
      </c>
      <c r="F2657" s="57">
        <f t="shared" si="250"/>
        <v>2.6667081303611999</v>
      </c>
      <c r="G2657" s="44">
        <f t="shared" si="247"/>
        <v>1.0002008625913399</v>
      </c>
      <c r="H2657" s="58">
        <f t="shared" si="251"/>
        <v>2.6870854654015401</v>
      </c>
    </row>
    <row r="2658" spans="1:8" x14ac:dyDescent="0.3">
      <c r="A2658" s="9">
        <v>44406</v>
      </c>
      <c r="B2658" s="37">
        <v>4.1500000000000004</v>
      </c>
      <c r="C2658" s="16">
        <f t="shared" si="246"/>
        <v>1.00016137</v>
      </c>
      <c r="D2658" s="16">
        <f t="shared" si="248"/>
        <v>2.4201369648913098</v>
      </c>
      <c r="E2658" s="43">
        <f t="shared" si="249"/>
        <v>1.0001791206999999</v>
      </c>
      <c r="F2658" s="57">
        <f t="shared" si="250"/>
        <v>2.6671857929882101</v>
      </c>
      <c r="G2658" s="44">
        <f t="shared" si="247"/>
        <v>1.0002008625913399</v>
      </c>
      <c r="H2658" s="58">
        <f t="shared" si="251"/>
        <v>2.6876252003512699</v>
      </c>
    </row>
    <row r="2659" spans="1:8" x14ac:dyDescent="0.3">
      <c r="A2659" s="9">
        <v>44407</v>
      </c>
      <c r="B2659" s="37">
        <v>4.1500000000000004</v>
      </c>
      <c r="C2659" s="16">
        <f t="shared" si="246"/>
        <v>1.00016137</v>
      </c>
      <c r="D2659" s="16">
        <f t="shared" si="248"/>
        <v>2.4205275023933299</v>
      </c>
      <c r="E2659" s="43">
        <f t="shared" si="249"/>
        <v>1.0001791206999999</v>
      </c>
      <c r="F2659" s="57">
        <f t="shared" si="250"/>
        <v>2.66766354117448</v>
      </c>
      <c r="G2659" s="44">
        <f t="shared" si="247"/>
        <v>1.0002008625913399</v>
      </c>
      <c r="H2659" s="58">
        <f t="shared" si="251"/>
        <v>2.68816504371356</v>
      </c>
    </row>
    <row r="2660" spans="1:8" x14ac:dyDescent="0.3">
      <c r="A2660" s="9">
        <v>44410</v>
      </c>
      <c r="B2660" s="37">
        <v>4.1500000000000004</v>
      </c>
      <c r="C2660" s="16">
        <f t="shared" si="246"/>
        <v>1.00016137</v>
      </c>
      <c r="D2660" s="16">
        <f t="shared" si="248"/>
        <v>2.42091810291639</v>
      </c>
      <c r="E2660" s="43">
        <f t="shared" si="249"/>
        <v>1.0001791206999999</v>
      </c>
      <c r="F2660" s="57">
        <f t="shared" si="250"/>
        <v>2.66814137493534</v>
      </c>
      <c r="G2660" s="44">
        <f t="shared" si="247"/>
        <v>1.0002008625913399</v>
      </c>
      <c r="H2660" s="58">
        <f t="shared" si="251"/>
        <v>2.6887049955101898</v>
      </c>
    </row>
    <row r="2661" spans="1:8" x14ac:dyDescent="0.3">
      <c r="A2661" s="9">
        <v>44411</v>
      </c>
      <c r="B2661" s="37">
        <v>4.1500000000000004</v>
      </c>
      <c r="C2661" s="16">
        <f t="shared" si="246"/>
        <v>1.00016137</v>
      </c>
      <c r="D2661" s="16">
        <f t="shared" si="248"/>
        <v>2.4213087664706601</v>
      </c>
      <c r="E2661" s="43">
        <f t="shared" si="249"/>
        <v>1.0001791206999999</v>
      </c>
      <c r="F2661" s="57">
        <f t="shared" si="250"/>
        <v>2.66861929428612</v>
      </c>
      <c r="G2661" s="44">
        <f t="shared" si="247"/>
        <v>1.0002008625913399</v>
      </c>
      <c r="H2661" s="58">
        <f t="shared" si="251"/>
        <v>2.6892450557629402</v>
      </c>
    </row>
    <row r="2662" spans="1:8" x14ac:dyDescent="0.3">
      <c r="A2662" s="9">
        <v>44412</v>
      </c>
      <c r="B2662" s="37">
        <v>4.1500000000000004</v>
      </c>
      <c r="C2662" s="16">
        <f t="shared" si="246"/>
        <v>1.00016137</v>
      </c>
      <c r="D2662" s="16">
        <f t="shared" si="248"/>
        <v>2.4216994930663098</v>
      </c>
      <c r="E2662" s="43">
        <f t="shared" si="249"/>
        <v>1.0001791206999999</v>
      </c>
      <c r="F2662" s="57">
        <f t="shared" si="250"/>
        <v>2.66909729924215</v>
      </c>
      <c r="G2662" s="44">
        <f t="shared" si="247"/>
        <v>1.0002008625913399</v>
      </c>
      <c r="H2662" s="58">
        <f t="shared" si="251"/>
        <v>2.68978522449359</v>
      </c>
    </row>
    <row r="2663" spans="1:8" x14ac:dyDescent="0.3">
      <c r="A2663" s="9">
        <v>44413</v>
      </c>
      <c r="B2663" s="37">
        <v>5.15</v>
      </c>
      <c r="C2663" s="16">
        <f t="shared" si="246"/>
        <v>1.0001993</v>
      </c>
      <c r="D2663" s="16">
        <f t="shared" si="248"/>
        <v>2.4220902827135098</v>
      </c>
      <c r="E2663" s="43">
        <f t="shared" si="249"/>
        <v>1.000221223</v>
      </c>
      <c r="F2663" s="57">
        <f t="shared" si="250"/>
        <v>2.66957538981876</v>
      </c>
      <c r="G2663" s="44">
        <f t="shared" si="247"/>
        <v>1.00023879408906</v>
      </c>
      <c r="H2663" s="58">
        <f t="shared" si="251"/>
        <v>2.69032550172393</v>
      </c>
    </row>
    <row r="2664" spans="1:8" x14ac:dyDescent="0.3">
      <c r="A2664" s="9">
        <v>44414</v>
      </c>
      <c r="B2664" s="37">
        <v>5.15</v>
      </c>
      <c r="C2664" s="16">
        <f t="shared" si="246"/>
        <v>1.0001993</v>
      </c>
      <c r="D2664" s="16">
        <f t="shared" si="248"/>
        <v>2.4225730053068499</v>
      </c>
      <c r="E2664" s="43">
        <f t="shared" si="249"/>
        <v>1.000221223</v>
      </c>
      <c r="F2664" s="57">
        <f t="shared" si="250"/>
        <v>2.6701659612952202</v>
      </c>
      <c r="G2664" s="44">
        <f t="shared" si="247"/>
        <v>1.00023879408906</v>
      </c>
      <c r="H2664" s="58">
        <f t="shared" si="251"/>
        <v>2.6909679355513898</v>
      </c>
    </row>
    <row r="2665" spans="1:8" x14ac:dyDescent="0.3">
      <c r="A2665" s="9">
        <v>44417</v>
      </c>
      <c r="B2665" s="37">
        <v>5.15</v>
      </c>
      <c r="C2665" s="16">
        <f t="shared" si="246"/>
        <v>1.0001993</v>
      </c>
      <c r="D2665" s="16">
        <f t="shared" si="248"/>
        <v>2.4230558241068101</v>
      </c>
      <c r="E2665" s="43">
        <f t="shared" si="249"/>
        <v>1.000221223</v>
      </c>
      <c r="F2665" s="57">
        <f t="shared" si="250"/>
        <v>2.67075666341968</v>
      </c>
      <c r="G2665" s="44">
        <f t="shared" si="247"/>
        <v>1.00023879408906</v>
      </c>
      <c r="H2665" s="58">
        <f t="shared" si="251"/>
        <v>2.6916105227882499</v>
      </c>
    </row>
    <row r="2666" spans="1:8" x14ac:dyDescent="0.3">
      <c r="A2666" s="9">
        <v>44418</v>
      </c>
      <c r="B2666" s="37">
        <v>5.15</v>
      </c>
      <c r="C2666" s="16">
        <f t="shared" si="246"/>
        <v>1.0001993</v>
      </c>
      <c r="D2666" s="16">
        <f t="shared" si="248"/>
        <v>2.42353873913255</v>
      </c>
      <c r="E2666" s="43">
        <f t="shared" si="249"/>
        <v>1.000221223</v>
      </c>
      <c r="F2666" s="57">
        <f t="shared" si="250"/>
        <v>2.67134749622103</v>
      </c>
      <c r="G2666" s="44">
        <f t="shared" si="247"/>
        <v>1.00023879408906</v>
      </c>
      <c r="H2666" s="58">
        <f t="shared" si="251"/>
        <v>2.69225326347114</v>
      </c>
    </row>
    <row r="2667" spans="1:8" x14ac:dyDescent="0.3">
      <c r="A2667" s="9">
        <v>44419</v>
      </c>
      <c r="B2667" s="37">
        <v>5.15</v>
      </c>
      <c r="C2667" s="16">
        <f t="shared" si="246"/>
        <v>1.0001993</v>
      </c>
      <c r="D2667" s="16">
        <f t="shared" si="248"/>
        <v>2.4240217504032602</v>
      </c>
      <c r="E2667" s="43">
        <f t="shared" si="249"/>
        <v>1.000221223</v>
      </c>
      <c r="F2667" s="57">
        <f t="shared" si="250"/>
        <v>2.6719384597281901</v>
      </c>
      <c r="G2667" s="44">
        <f t="shared" si="247"/>
        <v>1.00023879408906</v>
      </c>
      <c r="H2667" s="58">
        <f t="shared" si="251"/>
        <v>2.6928961576367101</v>
      </c>
    </row>
    <row r="2668" spans="1:8" x14ac:dyDescent="0.3">
      <c r="A2668" s="9">
        <v>44420</v>
      </c>
      <c r="B2668" s="37">
        <v>5.15</v>
      </c>
      <c r="C2668" s="16">
        <f t="shared" si="246"/>
        <v>1.0001993</v>
      </c>
      <c r="D2668" s="16">
        <f t="shared" si="248"/>
        <v>2.4245048579381199</v>
      </c>
      <c r="E2668" s="43">
        <f t="shared" si="249"/>
        <v>1.000221223</v>
      </c>
      <c r="F2668" s="57">
        <f t="shared" si="250"/>
        <v>2.6725295539700702</v>
      </c>
      <c r="G2668" s="44">
        <f t="shared" si="247"/>
        <v>1.00023879408906</v>
      </c>
      <c r="H2668" s="58">
        <f t="shared" si="251"/>
        <v>2.6935392053216098</v>
      </c>
    </row>
    <row r="2669" spans="1:8" x14ac:dyDescent="0.3">
      <c r="A2669" s="9">
        <v>44421</v>
      </c>
      <c r="B2669" s="37">
        <v>5.15</v>
      </c>
      <c r="C2669" s="16">
        <f t="shared" si="246"/>
        <v>1.0001993</v>
      </c>
      <c r="D2669" s="16">
        <f t="shared" si="248"/>
        <v>2.4249880617563102</v>
      </c>
      <c r="E2669" s="43">
        <f t="shared" si="249"/>
        <v>1.000221223</v>
      </c>
      <c r="F2669" s="57">
        <f t="shared" si="250"/>
        <v>2.6731207789755902</v>
      </c>
      <c r="G2669" s="44">
        <f t="shared" si="247"/>
        <v>1.00023879408906</v>
      </c>
      <c r="H2669" s="58">
        <f t="shared" si="251"/>
        <v>2.69418240656249</v>
      </c>
    </row>
    <row r="2670" spans="1:8" x14ac:dyDescent="0.3">
      <c r="A2670" s="9">
        <v>44424</v>
      </c>
      <c r="B2670" s="37">
        <v>5.15</v>
      </c>
      <c r="C2670" s="16">
        <f t="shared" si="246"/>
        <v>1.0001993</v>
      </c>
      <c r="D2670" s="16">
        <f t="shared" si="248"/>
        <v>2.4254713618770198</v>
      </c>
      <c r="E2670" s="43">
        <f t="shared" si="249"/>
        <v>1.000221223</v>
      </c>
      <c r="F2670" s="57">
        <f t="shared" si="250"/>
        <v>2.6737121347736799</v>
      </c>
      <c r="G2670" s="44">
        <f t="shared" si="247"/>
        <v>1.00023879408906</v>
      </c>
      <c r="H2670" s="58">
        <f t="shared" si="251"/>
        <v>2.69482576139603</v>
      </c>
    </row>
    <row r="2671" spans="1:8" x14ac:dyDescent="0.3">
      <c r="A2671" s="9">
        <v>44425</v>
      </c>
      <c r="B2671" s="37">
        <v>5.15</v>
      </c>
      <c r="C2671" s="16">
        <f t="shared" si="246"/>
        <v>1.0001993</v>
      </c>
      <c r="D2671" s="16">
        <f t="shared" si="248"/>
        <v>2.4259547583194401</v>
      </c>
      <c r="E2671" s="43">
        <f t="shared" si="249"/>
        <v>1.000221223</v>
      </c>
      <c r="F2671" s="57">
        <f t="shared" si="250"/>
        <v>2.6743036213932698</v>
      </c>
      <c r="G2671" s="44">
        <f t="shared" si="247"/>
        <v>1.00023879408906</v>
      </c>
      <c r="H2671" s="58">
        <f t="shared" si="251"/>
        <v>2.6954692698588998</v>
      </c>
    </row>
    <row r="2672" spans="1:8" x14ac:dyDescent="0.3">
      <c r="A2672" s="9">
        <v>44426</v>
      </c>
      <c r="B2672" s="37">
        <v>5.15</v>
      </c>
      <c r="C2672" s="16">
        <f t="shared" si="246"/>
        <v>1.0001993</v>
      </c>
      <c r="D2672" s="16">
        <f t="shared" si="248"/>
        <v>2.4264382511027698</v>
      </c>
      <c r="E2672" s="43">
        <f t="shared" si="249"/>
        <v>1.000221223</v>
      </c>
      <c r="F2672" s="57">
        <f t="shared" si="250"/>
        <v>2.6748952388633098</v>
      </c>
      <c r="G2672" s="44">
        <f t="shared" si="247"/>
        <v>1.00023879408906</v>
      </c>
      <c r="H2672" s="58">
        <f t="shared" si="251"/>
        <v>2.6961129319877899</v>
      </c>
    </row>
    <row r="2673" spans="1:8" x14ac:dyDescent="0.3">
      <c r="A2673" s="9">
        <v>44427</v>
      </c>
      <c r="B2673" s="37">
        <v>5.15</v>
      </c>
      <c r="C2673" s="16">
        <f t="shared" si="246"/>
        <v>1.0001993</v>
      </c>
      <c r="D2673" s="16">
        <f t="shared" si="248"/>
        <v>2.42692184024621</v>
      </c>
      <c r="E2673" s="43">
        <f t="shared" si="249"/>
        <v>1.000221223</v>
      </c>
      <c r="F2673" s="57">
        <f t="shared" si="250"/>
        <v>2.6754869872127398</v>
      </c>
      <c r="G2673" s="44">
        <f t="shared" si="247"/>
        <v>1.00023879408906</v>
      </c>
      <c r="H2673" s="58">
        <f t="shared" si="251"/>
        <v>2.6967567478193901</v>
      </c>
    </row>
    <row r="2674" spans="1:8" x14ac:dyDescent="0.3">
      <c r="A2674" s="9">
        <v>44428</v>
      </c>
      <c r="B2674" s="37">
        <v>5.15</v>
      </c>
      <c r="C2674" s="16">
        <f t="shared" si="246"/>
        <v>1.0001993</v>
      </c>
      <c r="D2674" s="16">
        <f t="shared" si="248"/>
        <v>2.42740552576897</v>
      </c>
      <c r="E2674" s="43">
        <f t="shared" si="249"/>
        <v>1.000221223</v>
      </c>
      <c r="F2674" s="57">
        <f t="shared" si="250"/>
        <v>2.67607886647051</v>
      </c>
      <c r="G2674" s="44">
        <f t="shared" si="247"/>
        <v>1.00023879408906</v>
      </c>
      <c r="H2674" s="58">
        <f t="shared" si="251"/>
        <v>2.6974007173904</v>
      </c>
    </row>
    <row r="2675" spans="1:8" x14ac:dyDescent="0.3">
      <c r="A2675" s="9">
        <v>44431</v>
      </c>
      <c r="B2675" s="37">
        <v>5.15</v>
      </c>
      <c r="C2675" s="16">
        <f t="shared" si="246"/>
        <v>1.0001993</v>
      </c>
      <c r="D2675" s="16">
        <f t="shared" si="248"/>
        <v>2.4278893076902599</v>
      </c>
      <c r="E2675" s="43">
        <f t="shared" si="249"/>
        <v>1.000221223</v>
      </c>
      <c r="F2675" s="57">
        <f t="shared" si="250"/>
        <v>2.67667087666559</v>
      </c>
      <c r="G2675" s="44">
        <f t="shared" si="247"/>
        <v>1.00023879408906</v>
      </c>
      <c r="H2675" s="58">
        <f t="shared" si="251"/>
        <v>2.6980448407375399</v>
      </c>
    </row>
    <row r="2676" spans="1:8" x14ac:dyDescent="0.3">
      <c r="A2676" s="9">
        <v>44432</v>
      </c>
      <c r="B2676" s="37">
        <v>5.15</v>
      </c>
      <c r="C2676" s="16">
        <f t="shared" si="246"/>
        <v>1.0001993</v>
      </c>
      <c r="D2676" s="16">
        <f t="shared" si="248"/>
        <v>2.4283731860292801</v>
      </c>
      <c r="E2676" s="43">
        <f t="shared" si="249"/>
        <v>1.000221223</v>
      </c>
      <c r="F2676" s="57">
        <f t="shared" si="250"/>
        <v>2.6772630178269399</v>
      </c>
      <c r="G2676" s="44">
        <f t="shared" si="247"/>
        <v>1.00023879408906</v>
      </c>
      <c r="H2676" s="58">
        <f t="shared" si="251"/>
        <v>2.6986891178975299</v>
      </c>
    </row>
    <row r="2677" spans="1:8" x14ac:dyDescent="0.3">
      <c r="A2677" s="9">
        <v>44433</v>
      </c>
      <c r="B2677" s="37">
        <v>5.15</v>
      </c>
      <c r="C2677" s="16">
        <f t="shared" si="246"/>
        <v>1.0001993</v>
      </c>
      <c r="D2677" s="16">
        <f t="shared" si="248"/>
        <v>2.42885716080526</v>
      </c>
      <c r="E2677" s="43">
        <f t="shared" si="249"/>
        <v>1.000221223</v>
      </c>
      <c r="F2677" s="57">
        <f t="shared" si="250"/>
        <v>2.6778552899835302</v>
      </c>
      <c r="G2677" s="44">
        <f t="shared" si="247"/>
        <v>1.00023879408906</v>
      </c>
      <c r="H2677" s="58">
        <f t="shared" si="251"/>
        <v>2.6993335489070902</v>
      </c>
    </row>
    <row r="2678" spans="1:8" x14ac:dyDescent="0.3">
      <c r="A2678" s="9">
        <v>44434</v>
      </c>
      <c r="B2678" s="37">
        <v>5.15</v>
      </c>
      <c r="C2678" s="16">
        <f t="shared" si="246"/>
        <v>1.0001993</v>
      </c>
      <c r="D2678" s="16">
        <f t="shared" si="248"/>
        <v>2.4293412320374101</v>
      </c>
      <c r="E2678" s="43">
        <f t="shared" si="249"/>
        <v>1.000221223</v>
      </c>
      <c r="F2678" s="57">
        <f t="shared" si="250"/>
        <v>2.6784476931643502</v>
      </c>
      <c r="G2678" s="44">
        <f t="shared" si="247"/>
        <v>1.00023879408906</v>
      </c>
      <c r="H2678" s="58">
        <f t="shared" si="251"/>
        <v>2.6999781338029698</v>
      </c>
    </row>
    <row r="2679" spans="1:8" x14ac:dyDescent="0.3">
      <c r="A2679" s="9">
        <v>44435</v>
      </c>
      <c r="B2679" s="37">
        <v>5.15</v>
      </c>
      <c r="C2679" s="16">
        <f t="shared" si="246"/>
        <v>1.0001993</v>
      </c>
      <c r="D2679" s="16">
        <f t="shared" si="248"/>
        <v>2.4298253997449599</v>
      </c>
      <c r="E2679" s="43">
        <f t="shared" si="249"/>
        <v>1.000221223</v>
      </c>
      <c r="F2679" s="57">
        <f t="shared" si="250"/>
        <v>2.6790402273983802</v>
      </c>
      <c r="G2679" s="44">
        <f t="shared" si="247"/>
        <v>1.00023879408906</v>
      </c>
      <c r="H2679" s="58">
        <f t="shared" si="251"/>
        <v>2.7006228726219099</v>
      </c>
    </row>
    <row r="2680" spans="1:8" x14ac:dyDescent="0.3">
      <c r="A2680" s="9">
        <v>44438</v>
      </c>
      <c r="B2680" s="37">
        <v>5.15</v>
      </c>
      <c r="C2680" s="16">
        <f t="shared" si="246"/>
        <v>1.0001993</v>
      </c>
      <c r="D2680" s="16">
        <f t="shared" si="248"/>
        <v>2.43030966394713</v>
      </c>
      <c r="E2680" s="43">
        <f t="shared" si="249"/>
        <v>1.000221223</v>
      </c>
      <c r="F2680" s="57">
        <f t="shared" si="250"/>
        <v>2.67963289271461</v>
      </c>
      <c r="G2680" s="44">
        <f t="shared" si="247"/>
        <v>1.00023879408906</v>
      </c>
      <c r="H2680" s="58">
        <f t="shared" si="251"/>
        <v>2.70126776540067</v>
      </c>
    </row>
    <row r="2681" spans="1:8" x14ac:dyDescent="0.3">
      <c r="A2681" s="9">
        <v>44439</v>
      </c>
      <c r="B2681" s="37">
        <v>5.15</v>
      </c>
      <c r="C2681" s="16">
        <f t="shared" si="246"/>
        <v>1.0001993</v>
      </c>
      <c r="D2681" s="16">
        <f t="shared" si="248"/>
        <v>2.4307940246631499</v>
      </c>
      <c r="E2681" s="43">
        <f t="shared" si="249"/>
        <v>1.000221223</v>
      </c>
      <c r="F2681" s="57">
        <f t="shared" si="250"/>
        <v>2.68022568914204</v>
      </c>
      <c r="G2681" s="44">
        <f t="shared" si="247"/>
        <v>1.00023879408906</v>
      </c>
      <c r="H2681" s="58">
        <f t="shared" si="251"/>
        <v>2.7019128121760199</v>
      </c>
    </row>
    <row r="2682" spans="1:8" x14ac:dyDescent="0.3">
      <c r="A2682" s="9">
        <v>44440</v>
      </c>
      <c r="B2682" s="37">
        <v>5.15</v>
      </c>
      <c r="C2682" s="16">
        <f t="shared" si="246"/>
        <v>1.0001993</v>
      </c>
      <c r="D2682" s="16">
        <f t="shared" si="248"/>
        <v>2.4312784819122699</v>
      </c>
      <c r="E2682" s="43">
        <f t="shared" si="249"/>
        <v>1.000221223</v>
      </c>
      <c r="F2682" s="57">
        <f t="shared" si="250"/>
        <v>2.6808186167096699</v>
      </c>
      <c r="G2682" s="44">
        <f t="shared" si="247"/>
        <v>1.00023879408906</v>
      </c>
      <c r="H2682" s="58">
        <f t="shared" si="251"/>
        <v>2.7025580129847202</v>
      </c>
    </row>
    <row r="2683" spans="1:8" x14ac:dyDescent="0.3">
      <c r="A2683" s="9">
        <v>44441</v>
      </c>
      <c r="B2683" s="37">
        <v>5.15</v>
      </c>
      <c r="C2683" s="16">
        <f t="shared" si="246"/>
        <v>1.0001993</v>
      </c>
      <c r="D2683" s="16">
        <f t="shared" si="248"/>
        <v>2.4317630357137201</v>
      </c>
      <c r="E2683" s="43">
        <f t="shared" si="249"/>
        <v>1.000221223</v>
      </c>
      <c r="F2683" s="57">
        <f t="shared" si="250"/>
        <v>2.68141167544651</v>
      </c>
      <c r="G2683" s="44">
        <f t="shared" si="247"/>
        <v>1.00023879408906</v>
      </c>
      <c r="H2683" s="58">
        <f t="shared" si="251"/>
        <v>2.7032033678635599</v>
      </c>
    </row>
    <row r="2684" spans="1:8" x14ac:dyDescent="0.3">
      <c r="A2684" s="9">
        <v>44442</v>
      </c>
      <c r="B2684" s="37">
        <v>5.15</v>
      </c>
      <c r="C2684" s="16">
        <f t="shared" si="246"/>
        <v>1.0001993</v>
      </c>
      <c r="D2684" s="16">
        <f t="shared" si="248"/>
        <v>2.4322476860867401</v>
      </c>
      <c r="E2684" s="43">
        <f t="shared" si="249"/>
        <v>1.000221223</v>
      </c>
      <c r="F2684" s="57">
        <f t="shared" si="250"/>
        <v>2.68200486538159</v>
      </c>
      <c r="G2684" s="44">
        <f t="shared" si="247"/>
        <v>1.00023879408906</v>
      </c>
      <c r="H2684" s="58">
        <f t="shared" si="251"/>
        <v>2.7038488768493298</v>
      </c>
    </row>
    <row r="2685" spans="1:8" x14ac:dyDescent="0.3">
      <c r="A2685" s="9">
        <v>44445</v>
      </c>
      <c r="B2685" s="37">
        <v>5.15</v>
      </c>
      <c r="C2685" s="16">
        <f t="shared" si="246"/>
        <v>1.0001993</v>
      </c>
      <c r="D2685" s="16">
        <f t="shared" si="248"/>
        <v>2.43273243305058</v>
      </c>
      <c r="E2685" s="43">
        <f t="shared" si="249"/>
        <v>1.000221223</v>
      </c>
      <c r="F2685" s="57">
        <f t="shared" si="250"/>
        <v>2.6825981865439199</v>
      </c>
      <c r="G2685" s="44">
        <f t="shared" si="247"/>
        <v>1.00023879408906</v>
      </c>
      <c r="H2685" s="58">
        <f t="shared" si="251"/>
        <v>2.70449453997883</v>
      </c>
    </row>
    <row r="2686" spans="1:8" x14ac:dyDescent="0.3">
      <c r="A2686" s="9">
        <v>44447</v>
      </c>
      <c r="B2686" s="37">
        <v>5.15</v>
      </c>
      <c r="C2686" s="16">
        <f t="shared" si="246"/>
        <v>1.0001993</v>
      </c>
      <c r="D2686" s="16">
        <f t="shared" si="248"/>
        <v>2.4332172766244899</v>
      </c>
      <c r="E2686" s="43">
        <f t="shared" si="249"/>
        <v>1.000221223</v>
      </c>
      <c r="F2686" s="57">
        <f t="shared" si="250"/>
        <v>2.6831916389625401</v>
      </c>
      <c r="G2686" s="44">
        <f t="shared" si="247"/>
        <v>1.00023879408906</v>
      </c>
      <c r="H2686" s="58">
        <f t="shared" si="251"/>
        <v>2.7051403572888701</v>
      </c>
    </row>
    <row r="2687" spans="1:8" x14ac:dyDescent="0.3">
      <c r="A2687" s="9">
        <v>44448</v>
      </c>
      <c r="B2687" s="37">
        <v>5.15</v>
      </c>
      <c r="C2687" s="16">
        <f t="shared" si="246"/>
        <v>1.0001993</v>
      </c>
      <c r="D2687" s="16">
        <f t="shared" si="248"/>
        <v>2.43370221682772</v>
      </c>
      <c r="E2687" s="43">
        <f t="shared" si="249"/>
        <v>1.000221223</v>
      </c>
      <c r="F2687" s="57">
        <f t="shared" si="250"/>
        <v>2.68378522266649</v>
      </c>
      <c r="G2687" s="44">
        <f t="shared" si="247"/>
        <v>1.00023879408906</v>
      </c>
      <c r="H2687" s="58">
        <f t="shared" si="251"/>
        <v>2.70578632881627</v>
      </c>
    </row>
    <row r="2688" spans="1:8" x14ac:dyDescent="0.3">
      <c r="A2688" s="9">
        <v>44449</v>
      </c>
      <c r="B2688" s="37">
        <v>5.15</v>
      </c>
      <c r="C2688" s="16">
        <f t="shared" si="246"/>
        <v>1.0001993</v>
      </c>
      <c r="D2688" s="16">
        <f t="shared" si="248"/>
        <v>2.4341872536795299</v>
      </c>
      <c r="E2688" s="43">
        <f t="shared" si="249"/>
        <v>1.000221223</v>
      </c>
      <c r="F2688" s="57">
        <f t="shared" si="250"/>
        <v>2.6843789376848002</v>
      </c>
      <c r="G2688" s="44">
        <f t="shared" si="247"/>
        <v>1.00023879408906</v>
      </c>
      <c r="H2688" s="58">
        <f t="shared" si="251"/>
        <v>2.70643245459785</v>
      </c>
    </row>
    <row r="2689" spans="1:8" x14ac:dyDescent="0.3">
      <c r="A2689" s="9">
        <v>44452</v>
      </c>
      <c r="B2689" s="37">
        <v>5.15</v>
      </c>
      <c r="C2689" s="16">
        <f t="shared" si="246"/>
        <v>1.0001993</v>
      </c>
      <c r="D2689" s="16">
        <f t="shared" si="248"/>
        <v>2.43467238719919</v>
      </c>
      <c r="E2689" s="43">
        <f t="shared" si="249"/>
        <v>1.000221223</v>
      </c>
      <c r="F2689" s="57">
        <f t="shared" si="250"/>
        <v>2.6849727840465301</v>
      </c>
      <c r="G2689" s="44">
        <f t="shared" si="247"/>
        <v>1.00023879408906</v>
      </c>
      <c r="H2689" s="58">
        <f t="shared" si="251"/>
        <v>2.7070787346704499</v>
      </c>
    </row>
    <row r="2690" spans="1:8" x14ac:dyDescent="0.3">
      <c r="A2690" s="9">
        <v>44453</v>
      </c>
      <c r="B2690" s="37">
        <v>5.15</v>
      </c>
      <c r="C2690" s="16">
        <f t="shared" si="246"/>
        <v>1.0001993</v>
      </c>
      <c r="D2690" s="16">
        <f t="shared" si="248"/>
        <v>2.4351576174059599</v>
      </c>
      <c r="E2690" s="43">
        <f t="shared" si="249"/>
        <v>1.000221223</v>
      </c>
      <c r="F2690" s="57">
        <f t="shared" si="250"/>
        <v>2.6855667617807399</v>
      </c>
      <c r="G2690" s="44">
        <f t="shared" si="247"/>
        <v>1.00023879408906</v>
      </c>
      <c r="H2690" s="58">
        <f t="shared" si="251"/>
        <v>2.7077251690709101</v>
      </c>
    </row>
    <row r="2691" spans="1:8" x14ac:dyDescent="0.3">
      <c r="A2691" s="9">
        <v>44454</v>
      </c>
      <c r="B2691" s="37">
        <v>5.15</v>
      </c>
      <c r="C2691" s="16">
        <f t="shared" si="246"/>
        <v>1.0001993</v>
      </c>
      <c r="D2691" s="16">
        <f t="shared" si="248"/>
        <v>2.4356429443191101</v>
      </c>
      <c r="E2691" s="43">
        <f t="shared" si="249"/>
        <v>1.000221223</v>
      </c>
      <c r="F2691" s="57">
        <f t="shared" si="250"/>
        <v>2.6861608709164799</v>
      </c>
      <c r="G2691" s="44">
        <f t="shared" si="247"/>
        <v>1.00023879408906</v>
      </c>
      <c r="H2691" s="58">
        <f t="shared" si="251"/>
        <v>2.7083717578360802</v>
      </c>
    </row>
    <row r="2692" spans="1:8" x14ac:dyDescent="0.3">
      <c r="A2692" s="9">
        <v>44455</v>
      </c>
      <c r="B2692" s="37">
        <v>5.15</v>
      </c>
      <c r="C2692" s="16">
        <f t="shared" ref="C2692:C2755" si="252">ROUND((1+B2692/100)^(1/252),8)</f>
        <v>1.0001993</v>
      </c>
      <c r="D2692" s="16">
        <f t="shared" si="248"/>
        <v>2.43612836795791</v>
      </c>
      <c r="E2692" s="43">
        <f t="shared" si="249"/>
        <v>1.000221223</v>
      </c>
      <c r="F2692" s="57">
        <f t="shared" si="250"/>
        <v>2.6867551114828299</v>
      </c>
      <c r="G2692" s="44">
        <f t="shared" ref="G2692:G2755" si="253">ROUND((C2692)*((1+$G$1)^(1/252)),16)</f>
        <v>1.00023879408906</v>
      </c>
      <c r="H2692" s="58">
        <f t="shared" si="251"/>
        <v>2.7090185010028298</v>
      </c>
    </row>
    <row r="2693" spans="1:8" x14ac:dyDescent="0.3">
      <c r="A2693" s="9">
        <v>44456</v>
      </c>
      <c r="B2693" s="37">
        <v>5.15</v>
      </c>
      <c r="C2693" s="16">
        <f t="shared" si="252"/>
        <v>1.0001993</v>
      </c>
      <c r="D2693" s="16">
        <f t="shared" ref="D2693:D2756" si="254">TRUNC(D2692*(C2692),16)</f>
        <v>2.4366138883416402</v>
      </c>
      <c r="E2693" s="43">
        <f t="shared" ref="E2693:E2756" si="255">ROUND(1+(C2693-1)*$E$1,16)</f>
        <v>1.000221223</v>
      </c>
      <c r="F2693" s="57">
        <f t="shared" ref="F2693:F2756" si="256">TRUNC(F2692*E2692,16)</f>
        <v>2.6873494835088598</v>
      </c>
      <c r="G2693" s="44">
        <f t="shared" si="253"/>
        <v>1.00023879408906</v>
      </c>
      <c r="H2693" s="58">
        <f t="shared" ref="H2693:H2756" si="257">TRUNC(H2692*G2692,16)</f>
        <v>2.7096653986080201</v>
      </c>
    </row>
    <row r="2694" spans="1:8" x14ac:dyDescent="0.3">
      <c r="A2694" s="9">
        <v>44459</v>
      </c>
      <c r="B2694" s="37">
        <v>5.15</v>
      </c>
      <c r="C2694" s="16">
        <f t="shared" si="252"/>
        <v>1.0001993</v>
      </c>
      <c r="D2694" s="16">
        <f t="shared" si="254"/>
        <v>2.4370995054895901</v>
      </c>
      <c r="E2694" s="43">
        <f t="shared" si="255"/>
        <v>1.000221223</v>
      </c>
      <c r="F2694" s="57">
        <f t="shared" si="256"/>
        <v>2.6879439870236501</v>
      </c>
      <c r="G2694" s="44">
        <f t="shared" si="253"/>
        <v>1.00023879408906</v>
      </c>
      <c r="H2694" s="58">
        <f t="shared" si="257"/>
        <v>2.7103124506885399</v>
      </c>
    </row>
    <row r="2695" spans="1:8" x14ac:dyDescent="0.3">
      <c r="A2695" s="9">
        <v>44460</v>
      </c>
      <c r="B2695" s="37">
        <v>5.15</v>
      </c>
      <c r="C2695" s="16">
        <f t="shared" si="252"/>
        <v>1.0001993</v>
      </c>
      <c r="D2695" s="16">
        <f t="shared" si="254"/>
        <v>2.4375852194210301</v>
      </c>
      <c r="E2695" s="43">
        <f t="shared" si="255"/>
        <v>1.000221223</v>
      </c>
      <c r="F2695" s="57">
        <f t="shared" si="256"/>
        <v>2.6885386220562899</v>
      </c>
      <c r="G2695" s="44">
        <f t="shared" si="253"/>
        <v>1.00023879408906</v>
      </c>
      <c r="H2695" s="58">
        <f t="shared" si="257"/>
        <v>2.7109596572812702</v>
      </c>
    </row>
    <row r="2696" spans="1:8" x14ac:dyDescent="0.3">
      <c r="A2696" s="9">
        <v>44461</v>
      </c>
      <c r="B2696" s="37">
        <v>5.15</v>
      </c>
      <c r="C2696" s="16">
        <f t="shared" si="252"/>
        <v>1.0001993</v>
      </c>
      <c r="D2696" s="16">
        <f t="shared" si="254"/>
        <v>2.4380710301552599</v>
      </c>
      <c r="E2696" s="43">
        <f t="shared" si="255"/>
        <v>1.000221223</v>
      </c>
      <c r="F2696" s="57">
        <f t="shared" si="256"/>
        <v>2.6891333886358799</v>
      </c>
      <c r="G2696" s="44">
        <f t="shared" si="253"/>
        <v>1.00023879408906</v>
      </c>
      <c r="H2696" s="58">
        <f t="shared" si="257"/>
        <v>2.71160701842311</v>
      </c>
    </row>
    <row r="2697" spans="1:8" x14ac:dyDescent="0.3">
      <c r="A2697" s="9">
        <v>44462</v>
      </c>
      <c r="B2697" s="37">
        <v>6.15</v>
      </c>
      <c r="C2697" s="16">
        <f t="shared" si="252"/>
        <v>1.0002368699999999</v>
      </c>
      <c r="D2697" s="16">
        <f t="shared" si="254"/>
        <v>2.4385569377115699</v>
      </c>
      <c r="E2697" s="43">
        <f t="shared" si="255"/>
        <v>1.0002629257</v>
      </c>
      <c r="F2697" s="57">
        <f t="shared" si="256"/>
        <v>2.6897282867915102</v>
      </c>
      <c r="G2697" s="44">
        <f t="shared" si="253"/>
        <v>1.00027636557255</v>
      </c>
      <c r="H2697" s="58">
        <f t="shared" si="257"/>
        <v>2.7122545341509601</v>
      </c>
    </row>
    <row r="2698" spans="1:8" x14ac:dyDescent="0.3">
      <c r="A2698" s="9">
        <v>44463</v>
      </c>
      <c r="B2698" s="37">
        <v>6.15</v>
      </c>
      <c r="C2698" s="16">
        <f t="shared" si="252"/>
        <v>1.0002368699999999</v>
      </c>
      <c r="D2698" s="16">
        <f t="shared" si="254"/>
        <v>2.4391345586934099</v>
      </c>
      <c r="E2698" s="43">
        <f t="shared" si="255"/>
        <v>1.0002629257</v>
      </c>
      <c r="F2698" s="57">
        <f t="shared" si="256"/>
        <v>2.6904354854841199</v>
      </c>
      <c r="G2698" s="44">
        <f t="shared" si="253"/>
        <v>1.00027636557255</v>
      </c>
      <c r="H2698" s="58">
        <f t="shared" si="257"/>
        <v>2.7130041079281901</v>
      </c>
    </row>
    <row r="2699" spans="1:8" x14ac:dyDescent="0.3">
      <c r="A2699" s="9">
        <v>44466</v>
      </c>
      <c r="B2699" s="37">
        <v>6.15</v>
      </c>
      <c r="C2699" s="16">
        <f t="shared" si="252"/>
        <v>1.0002368699999999</v>
      </c>
      <c r="D2699" s="16">
        <f t="shared" si="254"/>
        <v>2.4397123164963301</v>
      </c>
      <c r="E2699" s="43">
        <f t="shared" si="255"/>
        <v>1.0002629257</v>
      </c>
      <c r="F2699" s="57">
        <f t="shared" si="256"/>
        <v>2.6911428701174498</v>
      </c>
      <c r="G2699" s="44">
        <f t="shared" si="253"/>
        <v>1.00027636557255</v>
      </c>
      <c r="H2699" s="58">
        <f t="shared" si="257"/>
        <v>2.71375388886181</v>
      </c>
    </row>
    <row r="2700" spans="1:8" x14ac:dyDescent="0.3">
      <c r="A2700" s="9">
        <v>44467</v>
      </c>
      <c r="B2700" s="37">
        <v>6.15</v>
      </c>
      <c r="C2700" s="16">
        <f t="shared" si="252"/>
        <v>1.0002368699999999</v>
      </c>
      <c r="D2700" s="16">
        <f t="shared" si="254"/>
        <v>2.4402902111527398</v>
      </c>
      <c r="E2700" s="43">
        <f t="shared" si="255"/>
        <v>1.0002629257</v>
      </c>
      <c r="F2700" s="57">
        <f t="shared" si="256"/>
        <v>2.6918504407403798</v>
      </c>
      <c r="G2700" s="44">
        <f t="shared" si="253"/>
        <v>1.00027636557255</v>
      </c>
      <c r="H2700" s="58">
        <f t="shared" si="257"/>
        <v>2.7145038770090699</v>
      </c>
    </row>
    <row r="2701" spans="1:8" x14ac:dyDescent="0.3">
      <c r="A2701" s="9">
        <v>44468</v>
      </c>
      <c r="B2701" s="37">
        <v>6.15</v>
      </c>
      <c r="C2701" s="16">
        <f t="shared" si="252"/>
        <v>1.0002368699999999</v>
      </c>
      <c r="D2701" s="16">
        <f t="shared" si="254"/>
        <v>2.4408682426950601</v>
      </c>
      <c r="E2701" s="43">
        <f t="shared" si="255"/>
        <v>1.0002629257</v>
      </c>
      <c r="F2701" s="57">
        <f t="shared" si="256"/>
        <v>2.69255819740181</v>
      </c>
      <c r="G2701" s="44">
        <f t="shared" si="253"/>
        <v>1.00027636557255</v>
      </c>
      <c r="H2701" s="58">
        <f t="shared" si="257"/>
        <v>2.7152540724272298</v>
      </c>
    </row>
    <row r="2702" spans="1:8" x14ac:dyDescent="0.3">
      <c r="A2702" s="9">
        <v>44469</v>
      </c>
      <c r="B2702" s="37">
        <v>6.15</v>
      </c>
      <c r="C2702" s="16">
        <f t="shared" si="252"/>
        <v>1.0002368699999999</v>
      </c>
      <c r="D2702" s="16">
        <f t="shared" si="254"/>
        <v>2.4414464111557099</v>
      </c>
      <c r="E2702" s="43">
        <f t="shared" si="255"/>
        <v>1.0002629257</v>
      </c>
      <c r="F2702" s="57">
        <f t="shared" si="256"/>
        <v>2.6932661401506501</v>
      </c>
      <c r="G2702" s="44">
        <f t="shared" si="253"/>
        <v>1.00027636557255</v>
      </c>
      <c r="H2702" s="58">
        <f t="shared" si="257"/>
        <v>2.7160044751735701</v>
      </c>
    </row>
    <row r="2703" spans="1:8" x14ac:dyDescent="0.3">
      <c r="A2703" s="9">
        <v>44470</v>
      </c>
      <c r="B2703" s="37">
        <v>6.15</v>
      </c>
      <c r="C2703" s="16">
        <f t="shared" si="252"/>
        <v>1.0002368699999999</v>
      </c>
      <c r="D2703" s="16">
        <f t="shared" si="254"/>
        <v>2.4420247165671198</v>
      </c>
      <c r="E2703" s="43">
        <f t="shared" si="255"/>
        <v>1.0002629257</v>
      </c>
      <c r="F2703" s="57">
        <f t="shared" si="256"/>
        <v>2.6939742690358401</v>
      </c>
      <c r="G2703" s="44">
        <f t="shared" si="253"/>
        <v>1.00027636557255</v>
      </c>
      <c r="H2703" s="58">
        <f t="shared" si="257"/>
        <v>2.7167550853054001</v>
      </c>
    </row>
    <row r="2704" spans="1:8" x14ac:dyDescent="0.3">
      <c r="A2704" s="9">
        <v>44473</v>
      </c>
      <c r="B2704" s="37">
        <v>6.15</v>
      </c>
      <c r="C2704" s="16">
        <f t="shared" si="252"/>
        <v>1.0002368699999999</v>
      </c>
      <c r="D2704" s="16">
        <f t="shared" si="254"/>
        <v>2.4426031589617301</v>
      </c>
      <c r="E2704" s="43">
        <f t="shared" si="255"/>
        <v>1.0002629257</v>
      </c>
      <c r="F2704" s="57">
        <f t="shared" si="256"/>
        <v>2.6946825841063098</v>
      </c>
      <c r="G2704" s="44">
        <f t="shared" si="253"/>
        <v>1.00027636557255</v>
      </c>
      <c r="H2704" s="58">
        <f t="shared" si="257"/>
        <v>2.7175059028800299</v>
      </c>
    </row>
    <row r="2705" spans="1:8" x14ac:dyDescent="0.3">
      <c r="A2705" s="9">
        <v>44474</v>
      </c>
      <c r="B2705" s="37">
        <v>6.15</v>
      </c>
      <c r="C2705" s="16">
        <f t="shared" si="252"/>
        <v>1.0002368699999999</v>
      </c>
      <c r="D2705" s="16">
        <f t="shared" si="254"/>
        <v>2.4431817383719898</v>
      </c>
      <c r="E2705" s="43">
        <f t="shared" si="255"/>
        <v>1.0002629257</v>
      </c>
      <c r="F2705" s="57">
        <f t="shared" si="256"/>
        <v>2.6953910854110101</v>
      </c>
      <c r="G2705" s="44">
        <f t="shared" si="253"/>
        <v>1.00027636557255</v>
      </c>
      <c r="H2705" s="58">
        <f t="shared" si="257"/>
        <v>2.7182569279547901</v>
      </c>
    </row>
    <row r="2706" spans="1:8" x14ac:dyDescent="0.3">
      <c r="A2706" s="9">
        <v>44475</v>
      </c>
      <c r="B2706" s="37">
        <v>6.15</v>
      </c>
      <c r="C2706" s="16">
        <f t="shared" si="252"/>
        <v>1.0002368699999999</v>
      </c>
      <c r="D2706" s="16">
        <f t="shared" si="254"/>
        <v>2.4437604548303602</v>
      </c>
      <c r="E2706" s="43">
        <f t="shared" si="255"/>
        <v>1.0002629257</v>
      </c>
      <c r="F2706" s="57">
        <f t="shared" si="256"/>
        <v>2.6960997729989198</v>
      </c>
      <c r="G2706" s="44">
        <f t="shared" si="253"/>
        <v>1.00027636557255</v>
      </c>
      <c r="H2706" s="58">
        <f t="shared" si="257"/>
        <v>2.7190081605870202</v>
      </c>
    </row>
    <row r="2707" spans="1:8" x14ac:dyDescent="0.3">
      <c r="A2707" s="9">
        <v>44476</v>
      </c>
      <c r="B2707" s="37">
        <v>6.15</v>
      </c>
      <c r="C2707" s="16">
        <f t="shared" si="252"/>
        <v>1.0002368699999999</v>
      </c>
      <c r="D2707" s="16">
        <f t="shared" si="254"/>
        <v>2.4443393083693001</v>
      </c>
      <c r="E2707" s="43">
        <f t="shared" si="255"/>
        <v>1.0002629257</v>
      </c>
      <c r="F2707" s="57">
        <f t="shared" si="256"/>
        <v>2.6968086469190098</v>
      </c>
      <c r="G2707" s="44">
        <f t="shared" si="253"/>
        <v>1.00027636557255</v>
      </c>
      <c r="H2707" s="58">
        <f t="shared" si="257"/>
        <v>2.7197596008340899</v>
      </c>
    </row>
    <row r="2708" spans="1:8" x14ac:dyDescent="0.3">
      <c r="A2708" s="9">
        <v>44477</v>
      </c>
      <c r="B2708" s="37">
        <v>6.15</v>
      </c>
      <c r="C2708" s="16">
        <f t="shared" si="252"/>
        <v>1.0002368699999999</v>
      </c>
      <c r="D2708" s="16">
        <f t="shared" si="254"/>
        <v>2.4449182990212699</v>
      </c>
      <c r="E2708" s="43">
        <f t="shared" si="255"/>
        <v>1.0002629257</v>
      </c>
      <c r="F2708" s="57">
        <f t="shared" si="256"/>
        <v>2.6975177072202698</v>
      </c>
      <c r="G2708" s="44">
        <f t="shared" si="253"/>
        <v>1.00027636557255</v>
      </c>
      <c r="H2708" s="58">
        <f t="shared" si="257"/>
        <v>2.72051124875337</v>
      </c>
    </row>
    <row r="2709" spans="1:8" x14ac:dyDescent="0.3">
      <c r="A2709" s="9">
        <v>44480</v>
      </c>
      <c r="B2709" s="37">
        <v>6.15</v>
      </c>
      <c r="C2709" s="16">
        <f t="shared" si="252"/>
        <v>1.0002368699999999</v>
      </c>
      <c r="D2709" s="16">
        <f t="shared" si="254"/>
        <v>2.4454974268187599</v>
      </c>
      <c r="E2709" s="43">
        <f t="shared" si="255"/>
        <v>1.0002629257</v>
      </c>
      <c r="F2709" s="57">
        <f t="shared" si="256"/>
        <v>2.6982269539516999</v>
      </c>
      <c r="G2709" s="44">
        <f t="shared" si="253"/>
        <v>1.00027636557255</v>
      </c>
      <c r="H2709" s="58">
        <f t="shared" si="257"/>
        <v>2.7212631044022602</v>
      </c>
    </row>
    <row r="2710" spans="1:8" x14ac:dyDescent="0.3">
      <c r="A2710" s="9">
        <v>44482</v>
      </c>
      <c r="B2710" s="37">
        <v>6.15</v>
      </c>
      <c r="C2710" s="16">
        <f t="shared" si="252"/>
        <v>1.0002368699999999</v>
      </c>
      <c r="D2710" s="16">
        <f t="shared" si="254"/>
        <v>2.44607669179425</v>
      </c>
      <c r="E2710" s="43">
        <f t="shared" si="255"/>
        <v>1.0002629257</v>
      </c>
      <c r="F2710" s="57">
        <f t="shared" si="256"/>
        <v>2.69893638716233</v>
      </c>
      <c r="G2710" s="44">
        <f t="shared" si="253"/>
        <v>1.00027636557255</v>
      </c>
      <c r="H2710" s="58">
        <f t="shared" si="257"/>
        <v>2.7220151678381699</v>
      </c>
    </row>
    <row r="2711" spans="1:8" x14ac:dyDescent="0.3">
      <c r="A2711" s="9">
        <v>44483</v>
      </c>
      <c r="B2711" s="37">
        <v>6.15</v>
      </c>
      <c r="C2711" s="16">
        <f t="shared" si="252"/>
        <v>1.0002368699999999</v>
      </c>
      <c r="D2711" s="16">
        <f t="shared" si="254"/>
        <v>2.44665609398024</v>
      </c>
      <c r="E2711" s="43">
        <f t="shared" si="255"/>
        <v>1.0002629257</v>
      </c>
      <c r="F2711" s="57">
        <f t="shared" si="256"/>
        <v>2.6996460069011801</v>
      </c>
      <c r="G2711" s="44">
        <f t="shared" si="253"/>
        <v>1.00027636557255</v>
      </c>
      <c r="H2711" s="58">
        <f t="shared" si="257"/>
        <v>2.7227674391185199</v>
      </c>
    </row>
    <row r="2712" spans="1:8" x14ac:dyDescent="0.3">
      <c r="A2712" s="9">
        <v>44484</v>
      </c>
      <c r="B2712" s="37">
        <v>6.15</v>
      </c>
      <c r="C2712" s="16">
        <f t="shared" si="252"/>
        <v>1.0002368699999999</v>
      </c>
      <c r="D2712" s="16">
        <f t="shared" si="254"/>
        <v>2.4472356334092198</v>
      </c>
      <c r="E2712" s="43">
        <f t="shared" si="255"/>
        <v>1.0002629257</v>
      </c>
      <c r="F2712" s="57">
        <f t="shared" si="256"/>
        <v>2.7003558132172998</v>
      </c>
      <c r="G2712" s="44">
        <f t="shared" si="253"/>
        <v>1.00027636557255</v>
      </c>
      <c r="H2712" s="58">
        <f t="shared" si="257"/>
        <v>2.7235199183007501</v>
      </c>
    </row>
    <row r="2713" spans="1:8" x14ac:dyDescent="0.3">
      <c r="A2713" s="9">
        <v>44487</v>
      </c>
      <c r="B2713" s="37">
        <v>6.15</v>
      </c>
      <c r="C2713" s="16">
        <f t="shared" si="252"/>
        <v>1.0002368699999999</v>
      </c>
      <c r="D2713" s="16">
        <f t="shared" si="254"/>
        <v>2.4478153101137101</v>
      </c>
      <c r="E2713" s="43">
        <f t="shared" si="255"/>
        <v>1.0002629257</v>
      </c>
      <c r="F2713" s="57">
        <f t="shared" si="256"/>
        <v>2.7010658061597401</v>
      </c>
      <c r="G2713" s="44">
        <f t="shared" si="253"/>
        <v>1.00027636557255</v>
      </c>
      <c r="H2713" s="58">
        <f t="shared" si="257"/>
        <v>2.7242726054423199</v>
      </c>
    </row>
    <row r="2714" spans="1:8" x14ac:dyDescent="0.3">
      <c r="A2714" s="9">
        <v>44488</v>
      </c>
      <c r="B2714" s="37">
        <v>6.15</v>
      </c>
      <c r="C2714" s="16">
        <f t="shared" si="252"/>
        <v>1.0002368699999999</v>
      </c>
      <c r="D2714" s="16">
        <f t="shared" si="254"/>
        <v>2.4483951241262201</v>
      </c>
      <c r="E2714" s="43">
        <f t="shared" si="255"/>
        <v>1.0002629257</v>
      </c>
      <c r="F2714" s="57">
        <f t="shared" si="256"/>
        <v>2.7017759857775698</v>
      </c>
      <c r="G2714" s="44">
        <f t="shared" si="253"/>
        <v>1.00027636557255</v>
      </c>
      <c r="H2714" s="58">
        <f t="shared" si="257"/>
        <v>2.7250255006007</v>
      </c>
    </row>
    <row r="2715" spans="1:8" x14ac:dyDescent="0.3">
      <c r="A2715" s="9">
        <v>44489</v>
      </c>
      <c r="B2715" s="37">
        <v>6.15</v>
      </c>
      <c r="C2715" s="16">
        <f t="shared" si="252"/>
        <v>1.0002368699999999</v>
      </c>
      <c r="D2715" s="16">
        <f t="shared" si="254"/>
        <v>2.4489750754792698</v>
      </c>
      <c r="E2715" s="43">
        <f t="shared" si="255"/>
        <v>1.0002629257</v>
      </c>
      <c r="F2715" s="57">
        <f t="shared" si="256"/>
        <v>2.7024863521198701</v>
      </c>
      <c r="G2715" s="44">
        <f t="shared" si="253"/>
        <v>1.00027636557255</v>
      </c>
      <c r="H2715" s="58">
        <f t="shared" si="257"/>
        <v>2.72577860383339</v>
      </c>
    </row>
    <row r="2716" spans="1:8" x14ac:dyDescent="0.3">
      <c r="A2716" s="9">
        <v>44490</v>
      </c>
      <c r="B2716" s="37">
        <v>6.15</v>
      </c>
      <c r="C2716" s="16">
        <f t="shared" si="252"/>
        <v>1.0002368699999999</v>
      </c>
      <c r="D2716" s="16">
        <f t="shared" si="254"/>
        <v>2.4495551642054001</v>
      </c>
      <c r="E2716" s="43">
        <f t="shared" si="255"/>
        <v>1.0002629257</v>
      </c>
      <c r="F2716" s="57">
        <f t="shared" si="256"/>
        <v>2.7031969052357399</v>
      </c>
      <c r="G2716" s="44">
        <f t="shared" si="253"/>
        <v>1.00027636557255</v>
      </c>
      <c r="H2716" s="58">
        <f t="shared" si="257"/>
        <v>2.7265319151978802</v>
      </c>
    </row>
    <row r="2717" spans="1:8" x14ac:dyDescent="0.3">
      <c r="A2717" s="9">
        <v>44491</v>
      </c>
      <c r="B2717" s="37">
        <v>6.15</v>
      </c>
      <c r="C2717" s="16">
        <f t="shared" si="252"/>
        <v>1.0002368699999999</v>
      </c>
      <c r="D2717" s="16">
        <f t="shared" si="254"/>
        <v>2.4501353903371501</v>
      </c>
      <c r="E2717" s="43">
        <f t="shared" si="255"/>
        <v>1.0002629257</v>
      </c>
      <c r="F2717" s="57">
        <f t="shared" si="256"/>
        <v>2.7039076451742901</v>
      </c>
      <c r="G2717" s="44">
        <f t="shared" si="253"/>
        <v>1.00027636557255</v>
      </c>
      <c r="H2717" s="58">
        <f t="shared" si="257"/>
        <v>2.7272854347517002</v>
      </c>
    </row>
    <row r="2718" spans="1:8" x14ac:dyDescent="0.3">
      <c r="A2718" s="9">
        <v>44494</v>
      </c>
      <c r="B2718" s="37">
        <v>6.15</v>
      </c>
      <c r="C2718" s="16">
        <f t="shared" si="252"/>
        <v>1.0002368699999999</v>
      </c>
      <c r="D2718" s="16">
        <f t="shared" si="254"/>
        <v>2.4507157539070601</v>
      </c>
      <c r="E2718" s="43">
        <f t="shared" si="255"/>
        <v>1.0002629257</v>
      </c>
      <c r="F2718" s="57">
        <f t="shared" si="256"/>
        <v>2.7046185719846298</v>
      </c>
      <c r="G2718" s="44">
        <f t="shared" si="253"/>
        <v>1.00027636557255</v>
      </c>
      <c r="H2718" s="58">
        <f t="shared" si="257"/>
        <v>2.7280391625523799</v>
      </c>
    </row>
    <row r="2719" spans="1:8" x14ac:dyDescent="0.3">
      <c r="A2719" s="9">
        <v>44495</v>
      </c>
      <c r="B2719" s="37">
        <v>6.15</v>
      </c>
      <c r="C2719" s="16">
        <f t="shared" si="252"/>
        <v>1.0002368699999999</v>
      </c>
      <c r="D2719" s="16">
        <f t="shared" si="254"/>
        <v>2.4512962549476902</v>
      </c>
      <c r="E2719" s="43">
        <f t="shared" si="255"/>
        <v>1.0002629257</v>
      </c>
      <c r="F2719" s="57">
        <f t="shared" si="256"/>
        <v>2.7053296857158999</v>
      </c>
      <c r="G2719" s="44">
        <f t="shared" si="253"/>
        <v>1.00027636557255</v>
      </c>
      <c r="H2719" s="58">
        <f t="shared" si="257"/>
        <v>2.72879309865748</v>
      </c>
    </row>
    <row r="2720" spans="1:8" x14ac:dyDescent="0.3">
      <c r="A2720" s="9">
        <v>44496</v>
      </c>
      <c r="B2720" s="37">
        <v>6.15</v>
      </c>
      <c r="C2720" s="16">
        <f t="shared" si="252"/>
        <v>1.0002368699999999</v>
      </c>
      <c r="D2720" s="16">
        <f t="shared" si="254"/>
        <v>2.4518768934916002</v>
      </c>
      <c r="E2720" s="43">
        <f t="shared" si="255"/>
        <v>1.0002629257</v>
      </c>
      <c r="F2720" s="57">
        <f t="shared" si="256"/>
        <v>2.7060409864172499</v>
      </c>
      <c r="G2720" s="44">
        <f t="shared" si="253"/>
        <v>1.00027636557255</v>
      </c>
      <c r="H2720" s="58">
        <f t="shared" si="257"/>
        <v>2.7295472431245602</v>
      </c>
    </row>
    <row r="2721" spans="1:8" x14ac:dyDescent="0.3">
      <c r="A2721" s="9">
        <v>44497</v>
      </c>
      <c r="B2721" s="37">
        <v>7.65</v>
      </c>
      <c r="C2721" s="16">
        <f t="shared" si="252"/>
        <v>1.0002925600000001</v>
      </c>
      <c r="D2721" s="16">
        <f t="shared" si="254"/>
        <v>2.45245766957136</v>
      </c>
      <c r="E2721" s="43">
        <f t="shared" si="255"/>
        <v>1.0003247416000001</v>
      </c>
      <c r="F2721" s="57">
        <f t="shared" si="256"/>
        <v>2.7067524741378302</v>
      </c>
      <c r="G2721" s="44">
        <f t="shared" si="253"/>
        <v>1.00033205777154</v>
      </c>
      <c r="H2721" s="58">
        <f t="shared" si="257"/>
        <v>2.73030159601121</v>
      </c>
    </row>
    <row r="2722" spans="1:8" x14ac:dyDescent="0.3">
      <c r="A2722" s="9">
        <v>44498</v>
      </c>
      <c r="B2722" s="37">
        <v>7.65</v>
      </c>
      <c r="C2722" s="16">
        <f t="shared" si="252"/>
        <v>1.0002925600000001</v>
      </c>
      <c r="D2722" s="16">
        <f t="shared" si="254"/>
        <v>2.4531751605871701</v>
      </c>
      <c r="E2722" s="43">
        <f t="shared" si="255"/>
        <v>1.0003247416000001</v>
      </c>
      <c r="F2722" s="57">
        <f t="shared" si="256"/>
        <v>2.7076314692670902</v>
      </c>
      <c r="G2722" s="44">
        <f t="shared" si="253"/>
        <v>1.00033205777154</v>
      </c>
      <c r="H2722" s="58">
        <f t="shared" si="257"/>
        <v>2.7312082138748099</v>
      </c>
    </row>
    <row r="2723" spans="1:8" x14ac:dyDescent="0.3">
      <c r="A2723" s="9">
        <v>44501</v>
      </c>
      <c r="B2723" s="37">
        <v>7.65</v>
      </c>
      <c r="C2723" s="16">
        <f t="shared" si="252"/>
        <v>1.0002925600000001</v>
      </c>
      <c r="D2723" s="16">
        <f t="shared" si="254"/>
        <v>2.4538928615121498</v>
      </c>
      <c r="E2723" s="43">
        <f t="shared" si="255"/>
        <v>1.0003247416000001</v>
      </c>
      <c r="F2723" s="57">
        <f t="shared" si="256"/>
        <v>2.7085107498426302</v>
      </c>
      <c r="G2723" s="44">
        <f t="shared" si="253"/>
        <v>1.00033205777154</v>
      </c>
      <c r="H2723" s="58">
        <f t="shared" si="257"/>
        <v>2.7321151327879201</v>
      </c>
    </row>
    <row r="2724" spans="1:8" x14ac:dyDescent="0.3">
      <c r="A2724" s="9">
        <v>44503</v>
      </c>
      <c r="B2724" s="37">
        <v>7.65</v>
      </c>
      <c r="C2724" s="16">
        <f t="shared" si="252"/>
        <v>1.0002925600000001</v>
      </c>
      <c r="D2724" s="16">
        <f t="shared" si="254"/>
        <v>2.45461077240771</v>
      </c>
      <c r="E2724" s="43">
        <f t="shared" si="255"/>
        <v>1.0003247416000001</v>
      </c>
      <c r="F2724" s="57">
        <f t="shared" si="256"/>
        <v>2.7093903159571502</v>
      </c>
      <c r="G2724" s="44">
        <f t="shared" si="253"/>
        <v>1.00033205777154</v>
      </c>
      <c r="H2724" s="58">
        <f t="shared" si="257"/>
        <v>2.7330223528505</v>
      </c>
    </row>
    <row r="2725" spans="1:8" x14ac:dyDescent="0.3">
      <c r="A2725" s="9">
        <v>44504</v>
      </c>
      <c r="B2725" s="37">
        <v>7.65</v>
      </c>
      <c r="C2725" s="16">
        <f t="shared" si="252"/>
        <v>1.0002925600000001</v>
      </c>
      <c r="D2725" s="16">
        <f t="shared" si="254"/>
        <v>2.4553288933352899</v>
      </c>
      <c r="E2725" s="43">
        <f t="shared" si="255"/>
        <v>1.0003247416000001</v>
      </c>
      <c r="F2725" s="57">
        <f t="shared" si="256"/>
        <v>2.71027016770338</v>
      </c>
      <c r="G2725" s="44">
        <f t="shared" si="253"/>
        <v>1.00033205777154</v>
      </c>
      <c r="H2725" s="58">
        <f t="shared" si="257"/>
        <v>2.7339298741625599</v>
      </c>
    </row>
    <row r="2726" spans="1:8" x14ac:dyDescent="0.3">
      <c r="A2726" s="9">
        <v>44505</v>
      </c>
      <c r="B2726" s="37">
        <v>7.65</v>
      </c>
      <c r="C2726" s="16">
        <f t="shared" si="252"/>
        <v>1.0002925600000001</v>
      </c>
      <c r="D2726" s="16">
        <f t="shared" si="254"/>
        <v>2.4560472243563201</v>
      </c>
      <c r="E2726" s="43">
        <f t="shared" si="255"/>
        <v>1.0003247416000001</v>
      </c>
      <c r="F2726" s="57">
        <f t="shared" si="256"/>
        <v>2.71115030517407</v>
      </c>
      <c r="G2726" s="44">
        <f t="shared" si="253"/>
        <v>1.00033205777154</v>
      </c>
      <c r="H2726" s="58">
        <f t="shared" si="257"/>
        <v>2.7348376968241199</v>
      </c>
    </row>
    <row r="2727" spans="1:8" x14ac:dyDescent="0.3">
      <c r="A2727" s="9">
        <v>44508</v>
      </c>
      <c r="B2727" s="37">
        <v>7.65</v>
      </c>
      <c r="C2727" s="16">
        <f t="shared" si="252"/>
        <v>1.0002925600000001</v>
      </c>
      <c r="D2727" s="16">
        <f t="shared" si="254"/>
        <v>2.4567657655322801</v>
      </c>
      <c r="E2727" s="43">
        <f t="shared" si="255"/>
        <v>1.0003247416000001</v>
      </c>
      <c r="F2727" s="57">
        <f t="shared" si="256"/>
        <v>2.7120307284620102</v>
      </c>
      <c r="G2727" s="44">
        <f t="shared" si="253"/>
        <v>1.00033205777154</v>
      </c>
      <c r="H2727" s="58">
        <f t="shared" si="257"/>
        <v>2.7357458209352501</v>
      </c>
    </row>
    <row r="2728" spans="1:8" x14ac:dyDescent="0.3">
      <c r="A2728" s="9">
        <v>44509</v>
      </c>
      <c r="B2728" s="37">
        <v>7.65</v>
      </c>
      <c r="C2728" s="16">
        <f t="shared" si="252"/>
        <v>1.0002925600000001</v>
      </c>
      <c r="D2728" s="16">
        <f t="shared" si="254"/>
        <v>2.45748451692464</v>
      </c>
      <c r="E2728" s="43">
        <f t="shared" si="255"/>
        <v>1.0003247416000001</v>
      </c>
      <c r="F2728" s="57">
        <f t="shared" si="256"/>
        <v>2.7129114376600199</v>
      </c>
      <c r="G2728" s="44">
        <f t="shared" si="253"/>
        <v>1.00033205777154</v>
      </c>
      <c r="H2728" s="58">
        <f t="shared" si="257"/>
        <v>2.7366542465960499</v>
      </c>
    </row>
    <row r="2729" spans="1:8" x14ac:dyDescent="0.3">
      <c r="A2729" s="9">
        <v>44510</v>
      </c>
      <c r="B2729" s="37">
        <v>7.65</v>
      </c>
      <c r="C2729" s="16">
        <f t="shared" si="252"/>
        <v>1.0002925600000001</v>
      </c>
      <c r="D2729" s="16">
        <f t="shared" si="254"/>
        <v>2.4582034785949101</v>
      </c>
      <c r="E2729" s="43">
        <f t="shared" si="255"/>
        <v>1.0003247416000001</v>
      </c>
      <c r="F2729" s="57">
        <f t="shared" si="256"/>
        <v>2.7137924328609402</v>
      </c>
      <c r="G2729" s="44">
        <f t="shared" si="253"/>
        <v>1.00033205777154</v>
      </c>
      <c r="H2729" s="58">
        <f t="shared" si="257"/>
        <v>2.73756297390665</v>
      </c>
    </row>
    <row r="2730" spans="1:8" x14ac:dyDescent="0.3">
      <c r="A2730" s="9">
        <v>44511</v>
      </c>
      <c r="B2730" s="37">
        <v>7.65</v>
      </c>
      <c r="C2730" s="16">
        <f t="shared" si="252"/>
        <v>1.0002925600000001</v>
      </c>
      <c r="D2730" s="16">
        <f t="shared" si="254"/>
        <v>2.45892265060461</v>
      </c>
      <c r="E2730" s="43">
        <f t="shared" si="255"/>
        <v>1.0003247416000001</v>
      </c>
      <c r="F2730" s="57">
        <f t="shared" si="256"/>
        <v>2.71467371415766</v>
      </c>
      <c r="G2730" s="44">
        <f t="shared" si="253"/>
        <v>1.00033205777154</v>
      </c>
      <c r="H2730" s="58">
        <f t="shared" si="257"/>
        <v>2.73847200296722</v>
      </c>
    </row>
    <row r="2731" spans="1:8" x14ac:dyDescent="0.3">
      <c r="A2731" s="9">
        <v>44512</v>
      </c>
      <c r="B2731" s="37">
        <v>7.65</v>
      </c>
      <c r="C2731" s="16">
        <f t="shared" si="252"/>
        <v>1.0002925600000001</v>
      </c>
      <c r="D2731" s="16">
        <f t="shared" si="254"/>
        <v>2.4596420330152702</v>
      </c>
      <c r="E2731" s="43">
        <f t="shared" si="255"/>
        <v>1.0003247416000001</v>
      </c>
      <c r="F2731" s="57">
        <f t="shared" si="256"/>
        <v>2.7155552816430699</v>
      </c>
      <c r="G2731" s="44">
        <f t="shared" si="253"/>
        <v>1.00033205777154</v>
      </c>
      <c r="H2731" s="58">
        <f t="shared" si="257"/>
        <v>2.73938133387795</v>
      </c>
    </row>
    <row r="2732" spans="1:8" x14ac:dyDescent="0.3">
      <c r="A2732" s="9">
        <v>44516</v>
      </c>
      <c r="B2732" s="37">
        <v>7.65</v>
      </c>
      <c r="C2732" s="16">
        <f t="shared" si="252"/>
        <v>1.0002925600000001</v>
      </c>
      <c r="D2732" s="16">
        <f t="shared" si="254"/>
        <v>2.4603616258884502</v>
      </c>
      <c r="E2732" s="43">
        <f t="shared" si="255"/>
        <v>1.0003247416000001</v>
      </c>
      <c r="F2732" s="57">
        <f t="shared" si="256"/>
        <v>2.71643713541012</v>
      </c>
      <c r="G2732" s="44">
        <f t="shared" si="253"/>
        <v>1.00033205777154</v>
      </c>
      <c r="H2732" s="58">
        <f t="shared" si="257"/>
        <v>2.7402909667390798</v>
      </c>
    </row>
    <row r="2733" spans="1:8" x14ac:dyDescent="0.3">
      <c r="A2733" s="9">
        <v>44517</v>
      </c>
      <c r="B2733" s="37">
        <v>7.65</v>
      </c>
      <c r="C2733" s="16">
        <f t="shared" si="252"/>
        <v>1.0002925600000001</v>
      </c>
      <c r="D2733" s="16">
        <f t="shared" si="254"/>
        <v>2.4610814292857199</v>
      </c>
      <c r="E2733" s="43">
        <f t="shared" si="255"/>
        <v>1.0003247416000001</v>
      </c>
      <c r="F2733" s="57">
        <f t="shared" si="256"/>
        <v>2.7173192755517701</v>
      </c>
      <c r="G2733" s="44">
        <f t="shared" si="253"/>
        <v>1.00033205777154</v>
      </c>
      <c r="H2733" s="58">
        <f t="shared" si="257"/>
        <v>2.74120090165087</v>
      </c>
    </row>
    <row r="2734" spans="1:8" x14ac:dyDescent="0.3">
      <c r="A2734" s="9">
        <v>44518</v>
      </c>
      <c r="B2734" s="37">
        <v>7.65</v>
      </c>
      <c r="C2734" s="16">
        <f t="shared" si="252"/>
        <v>1.0002925600000001</v>
      </c>
      <c r="D2734" s="16">
        <f t="shared" si="254"/>
        <v>2.4618014432686701</v>
      </c>
      <c r="E2734" s="43">
        <f t="shared" si="255"/>
        <v>1.0003247416000001</v>
      </c>
      <c r="F2734" s="57">
        <f t="shared" si="256"/>
        <v>2.7182017021610201</v>
      </c>
      <c r="G2734" s="44">
        <f t="shared" si="253"/>
        <v>1.00033205777154</v>
      </c>
      <c r="H2734" s="58">
        <f t="shared" si="257"/>
        <v>2.7421111387136201</v>
      </c>
    </row>
    <row r="2735" spans="1:8" x14ac:dyDescent="0.3">
      <c r="A2735" s="9">
        <v>44519</v>
      </c>
      <c r="B2735" s="37">
        <v>7.65</v>
      </c>
      <c r="C2735" s="16">
        <f t="shared" si="252"/>
        <v>1.0002925600000001</v>
      </c>
      <c r="D2735" s="16">
        <f t="shared" si="254"/>
        <v>2.4625216678989101</v>
      </c>
      <c r="E2735" s="43">
        <f t="shared" si="255"/>
        <v>1.0003247416000001</v>
      </c>
      <c r="F2735" s="57">
        <f t="shared" si="256"/>
        <v>2.7190844153309</v>
      </c>
      <c r="G2735" s="44">
        <f t="shared" si="253"/>
        <v>1.00033205777154</v>
      </c>
      <c r="H2735" s="58">
        <f t="shared" si="257"/>
        <v>2.7430216780276599</v>
      </c>
    </row>
    <row r="2736" spans="1:8" x14ac:dyDescent="0.3">
      <c r="A2736" s="9">
        <v>44522</v>
      </c>
      <c r="B2736" s="37">
        <v>7.65</v>
      </c>
      <c r="C2736" s="16">
        <f t="shared" si="252"/>
        <v>1.0002925600000001</v>
      </c>
      <c r="D2736" s="16">
        <f t="shared" si="254"/>
        <v>2.4632421032380698</v>
      </c>
      <c r="E2736" s="43">
        <f t="shared" si="255"/>
        <v>1.0003247416000001</v>
      </c>
      <c r="F2736" s="57">
        <f t="shared" si="256"/>
        <v>2.7199674151544699</v>
      </c>
      <c r="G2736" s="44">
        <f t="shared" si="253"/>
        <v>1.00033205777154</v>
      </c>
      <c r="H2736" s="58">
        <f t="shared" si="257"/>
        <v>2.7439325196933502</v>
      </c>
    </row>
    <row r="2737" spans="1:8" x14ac:dyDescent="0.3">
      <c r="A2737" s="9">
        <v>44523</v>
      </c>
      <c r="B2737" s="37">
        <v>7.65</v>
      </c>
      <c r="C2737" s="16">
        <f t="shared" si="252"/>
        <v>1.0002925600000001</v>
      </c>
      <c r="D2737" s="16">
        <f t="shared" si="254"/>
        <v>2.46396274934779</v>
      </c>
      <c r="E2737" s="43">
        <f t="shared" si="255"/>
        <v>1.0003247416000001</v>
      </c>
      <c r="F2737" s="57">
        <f t="shared" si="256"/>
        <v>2.72085070172482</v>
      </c>
      <c r="G2737" s="44">
        <f t="shared" si="253"/>
        <v>1.00033205777154</v>
      </c>
      <c r="H2737" s="58">
        <f t="shared" si="257"/>
        <v>2.7448436638110998</v>
      </c>
    </row>
    <row r="2738" spans="1:8" x14ac:dyDescent="0.3">
      <c r="A2738" s="9">
        <v>44524</v>
      </c>
      <c r="B2738" s="37">
        <v>7.65</v>
      </c>
      <c r="C2738" s="16">
        <f t="shared" si="252"/>
        <v>1.0002925600000001</v>
      </c>
      <c r="D2738" s="16">
        <f t="shared" si="254"/>
        <v>2.4646836062897401</v>
      </c>
      <c r="E2738" s="43">
        <f t="shared" si="255"/>
        <v>1.0003247416000001</v>
      </c>
      <c r="F2738" s="57">
        <f t="shared" si="256"/>
        <v>2.7217342751350602</v>
      </c>
      <c r="G2738" s="44">
        <f t="shared" si="253"/>
        <v>1.00033205777154</v>
      </c>
      <c r="H2738" s="58">
        <f t="shared" si="257"/>
        <v>2.7457551104813298</v>
      </c>
    </row>
    <row r="2739" spans="1:8" x14ac:dyDescent="0.3">
      <c r="A2739" s="9">
        <v>44525</v>
      </c>
      <c r="B2739" s="37">
        <v>7.65</v>
      </c>
      <c r="C2739" s="16">
        <f t="shared" si="252"/>
        <v>1.0002925600000001</v>
      </c>
      <c r="D2739" s="16">
        <f t="shared" si="254"/>
        <v>2.4654046741256002</v>
      </c>
      <c r="E2739" s="43">
        <f t="shared" si="255"/>
        <v>1.0003247416000001</v>
      </c>
      <c r="F2739" s="57">
        <f t="shared" si="256"/>
        <v>2.7226181354783399</v>
      </c>
      <c r="G2739" s="44">
        <f t="shared" si="253"/>
        <v>1.00033205777154</v>
      </c>
      <c r="H2739" s="58">
        <f t="shared" si="257"/>
        <v>2.7466668598045101</v>
      </c>
    </row>
    <row r="2740" spans="1:8" x14ac:dyDescent="0.3">
      <c r="A2740" s="9">
        <v>44526</v>
      </c>
      <c r="B2740" s="37">
        <v>7.65</v>
      </c>
      <c r="C2740" s="16">
        <f t="shared" si="252"/>
        <v>1.0002925600000001</v>
      </c>
      <c r="D2740" s="16">
        <f t="shared" si="254"/>
        <v>2.4661259529170598</v>
      </c>
      <c r="E2740" s="43">
        <f t="shared" si="255"/>
        <v>1.0003247416000001</v>
      </c>
      <c r="F2740" s="57">
        <f t="shared" si="256"/>
        <v>2.7235022828478401</v>
      </c>
      <c r="G2740" s="44">
        <f t="shared" si="253"/>
        <v>1.00033205777154</v>
      </c>
      <c r="H2740" s="58">
        <f t="shared" si="257"/>
        <v>2.7475789118811398</v>
      </c>
    </row>
    <row r="2741" spans="1:8" x14ac:dyDescent="0.3">
      <c r="A2741" s="9">
        <v>44529</v>
      </c>
      <c r="B2741" s="37">
        <v>7.65</v>
      </c>
      <c r="C2741" s="16">
        <f t="shared" si="252"/>
        <v>1.0002925600000001</v>
      </c>
      <c r="D2741" s="16">
        <f t="shared" si="254"/>
        <v>2.4668474427258502</v>
      </c>
      <c r="E2741" s="43">
        <f t="shared" si="255"/>
        <v>1.0003247416000001</v>
      </c>
      <c r="F2741" s="57">
        <f t="shared" si="256"/>
        <v>2.7243867173367802</v>
      </c>
      <c r="G2741" s="44">
        <f t="shared" si="253"/>
        <v>1.00033205777154</v>
      </c>
      <c r="H2741" s="58">
        <f t="shared" si="257"/>
        <v>2.74849126681175</v>
      </c>
    </row>
    <row r="2742" spans="1:8" x14ac:dyDescent="0.3">
      <c r="A2742" s="9">
        <v>44530</v>
      </c>
      <c r="B2742" s="37">
        <v>7.65</v>
      </c>
      <c r="C2742" s="16">
        <f t="shared" si="252"/>
        <v>1.0002925600000001</v>
      </c>
      <c r="D2742" s="16">
        <f t="shared" si="254"/>
        <v>2.46756914361369</v>
      </c>
      <c r="E2742" s="43">
        <f t="shared" si="255"/>
        <v>1.0003247416000001</v>
      </c>
      <c r="F2742" s="57">
        <f t="shared" si="256"/>
        <v>2.7252714390383899</v>
      </c>
      <c r="G2742" s="44">
        <f t="shared" si="253"/>
        <v>1.00033205777154</v>
      </c>
      <c r="H2742" s="58">
        <f t="shared" si="257"/>
        <v>2.7494039246969</v>
      </c>
    </row>
    <row r="2743" spans="1:8" x14ac:dyDescent="0.3">
      <c r="A2743" s="9">
        <v>44531</v>
      </c>
      <c r="B2743" s="37">
        <v>7.65</v>
      </c>
      <c r="C2743" s="16">
        <f t="shared" si="252"/>
        <v>1.0002925600000001</v>
      </c>
      <c r="D2743" s="16">
        <f t="shared" si="254"/>
        <v>2.4682910556423501</v>
      </c>
      <c r="E2743" s="43">
        <f t="shared" si="255"/>
        <v>1.0003247416000001</v>
      </c>
      <c r="F2743" s="57">
        <f t="shared" si="256"/>
        <v>2.7261564480459399</v>
      </c>
      <c r="G2743" s="44">
        <f t="shared" si="253"/>
        <v>1.00033205777154</v>
      </c>
      <c r="H2743" s="58">
        <f t="shared" si="257"/>
        <v>2.7503168856371998</v>
      </c>
    </row>
    <row r="2744" spans="1:8" x14ac:dyDescent="0.3">
      <c r="A2744" s="9">
        <v>44532</v>
      </c>
      <c r="B2744" s="37">
        <v>7.65</v>
      </c>
      <c r="C2744" s="16">
        <f t="shared" si="252"/>
        <v>1.0002925600000001</v>
      </c>
      <c r="D2744" s="16">
        <f t="shared" si="254"/>
        <v>2.4690131788735901</v>
      </c>
      <c r="E2744" s="43">
        <f t="shared" si="255"/>
        <v>1.0003247416000001</v>
      </c>
      <c r="F2744" s="57">
        <f t="shared" si="256"/>
        <v>2.72704174445273</v>
      </c>
      <c r="G2744" s="44">
        <f t="shared" si="253"/>
        <v>1.00033205777154</v>
      </c>
      <c r="H2744" s="58">
        <f t="shared" si="257"/>
        <v>2.7512301497332698</v>
      </c>
    </row>
    <row r="2745" spans="1:8" x14ac:dyDescent="0.3">
      <c r="A2745" s="9">
        <v>44533</v>
      </c>
      <c r="B2745" s="37">
        <v>7.65</v>
      </c>
      <c r="C2745" s="16">
        <f t="shared" si="252"/>
        <v>1.0002925600000001</v>
      </c>
      <c r="D2745" s="16">
        <f t="shared" si="254"/>
        <v>2.4697355133692001</v>
      </c>
      <c r="E2745" s="43">
        <f t="shared" si="255"/>
        <v>1.0003247416000001</v>
      </c>
      <c r="F2745" s="57">
        <f t="shared" si="256"/>
        <v>2.7279273283520902</v>
      </c>
      <c r="G2745" s="44">
        <f t="shared" si="253"/>
        <v>1.00033205777154</v>
      </c>
      <c r="H2745" s="58">
        <f t="shared" si="257"/>
        <v>2.7521437170857799</v>
      </c>
    </row>
    <row r="2746" spans="1:8" x14ac:dyDescent="0.3">
      <c r="A2746" s="9">
        <v>44536</v>
      </c>
      <c r="B2746" s="37">
        <v>7.65</v>
      </c>
      <c r="C2746" s="16">
        <f t="shared" si="252"/>
        <v>1.0002925600000001</v>
      </c>
      <c r="D2746" s="16">
        <f t="shared" si="254"/>
        <v>2.4704580591909902</v>
      </c>
      <c r="E2746" s="43">
        <f t="shared" si="255"/>
        <v>1.0003247416000001</v>
      </c>
      <c r="F2746" s="57">
        <f t="shared" si="256"/>
        <v>2.7288131998373801</v>
      </c>
      <c r="G2746" s="44">
        <f t="shared" si="253"/>
        <v>1.00033205777154</v>
      </c>
      <c r="H2746" s="58">
        <f t="shared" si="257"/>
        <v>2.7530575877954302</v>
      </c>
    </row>
    <row r="2747" spans="1:8" x14ac:dyDescent="0.3">
      <c r="A2747" s="9">
        <v>44537</v>
      </c>
      <c r="B2747" s="37">
        <v>7.65</v>
      </c>
      <c r="C2747" s="16">
        <f t="shared" si="252"/>
        <v>1.0002925600000001</v>
      </c>
      <c r="D2747" s="16">
        <f t="shared" si="254"/>
        <v>2.47118081640079</v>
      </c>
      <c r="E2747" s="43">
        <f t="shared" si="255"/>
        <v>1.0003247416000001</v>
      </c>
      <c r="F2747" s="57">
        <f t="shared" si="256"/>
        <v>2.7296993590019998</v>
      </c>
      <c r="G2747" s="44">
        <f t="shared" si="253"/>
        <v>1.00033205777154</v>
      </c>
      <c r="H2747" s="58">
        <f t="shared" si="257"/>
        <v>2.75397176196295</v>
      </c>
    </row>
    <row r="2748" spans="1:8" x14ac:dyDescent="0.3">
      <c r="A2748" s="9">
        <v>44538</v>
      </c>
      <c r="B2748" s="37">
        <v>7.65</v>
      </c>
      <c r="C2748" s="16">
        <f t="shared" si="252"/>
        <v>1.0002925600000001</v>
      </c>
      <c r="D2748" s="16">
        <f t="shared" si="254"/>
        <v>2.47190378506044</v>
      </c>
      <c r="E2748" s="43">
        <f t="shared" si="255"/>
        <v>1.0003247416000001</v>
      </c>
      <c r="F2748" s="57">
        <f t="shared" si="256"/>
        <v>2.7305858059393602</v>
      </c>
      <c r="G2748" s="44">
        <f t="shared" si="253"/>
        <v>1.00033205777154</v>
      </c>
      <c r="H2748" s="58">
        <f t="shared" si="257"/>
        <v>2.7548862396891098</v>
      </c>
    </row>
    <row r="2749" spans="1:8" x14ac:dyDescent="0.3">
      <c r="A2749" s="9">
        <v>44539</v>
      </c>
      <c r="B2749" s="37">
        <v>9.15</v>
      </c>
      <c r="C2749" s="16">
        <f t="shared" si="252"/>
        <v>1.00034749</v>
      </c>
      <c r="D2749" s="16">
        <f t="shared" si="254"/>
        <v>2.4726269652317998</v>
      </c>
      <c r="E2749" s="43">
        <f t="shared" si="255"/>
        <v>1.0003857139000001</v>
      </c>
      <c r="F2749" s="57">
        <f t="shared" si="256"/>
        <v>2.7314725407429199</v>
      </c>
      <c r="G2749" s="44">
        <f t="shared" si="253"/>
        <v>1.00038698994052</v>
      </c>
      <c r="H2749" s="58">
        <f t="shared" si="257"/>
        <v>2.7558010210747099</v>
      </c>
    </row>
    <row r="2750" spans="1:8" x14ac:dyDescent="0.3">
      <c r="A2750" s="9">
        <v>44540</v>
      </c>
      <c r="B2750" s="37">
        <v>9.15</v>
      </c>
      <c r="C2750" s="16">
        <f t="shared" si="252"/>
        <v>1.00034749</v>
      </c>
      <c r="D2750" s="16">
        <f t="shared" si="254"/>
        <v>2.4734861783759499</v>
      </c>
      <c r="E2750" s="43">
        <f t="shared" si="255"/>
        <v>1.0003857139000001</v>
      </c>
      <c r="F2750" s="57">
        <f t="shared" si="256"/>
        <v>2.7325261076693499</v>
      </c>
      <c r="G2750" s="44">
        <f t="shared" si="253"/>
        <v>1.00038698994052</v>
      </c>
      <c r="H2750" s="58">
        <f t="shared" si="257"/>
        <v>2.75686748834794</v>
      </c>
    </row>
    <row r="2751" spans="1:8" x14ac:dyDescent="0.3">
      <c r="A2751" s="9">
        <v>44543</v>
      </c>
      <c r="B2751" s="37">
        <v>9.15</v>
      </c>
      <c r="C2751" s="16">
        <f t="shared" si="252"/>
        <v>1.00034749</v>
      </c>
      <c r="D2751" s="16">
        <f t="shared" si="254"/>
        <v>2.4743456900880698</v>
      </c>
      <c r="E2751" s="43">
        <f t="shared" si="255"/>
        <v>1.0003857139000001</v>
      </c>
      <c r="F2751" s="57">
        <f t="shared" si="256"/>
        <v>2.7335800809711901</v>
      </c>
      <c r="G2751" s="44">
        <f t="shared" si="253"/>
        <v>1.00038698994052</v>
      </c>
      <c r="H2751" s="58">
        <f t="shared" si="257"/>
        <v>2.75793436833328</v>
      </c>
    </row>
    <row r="2752" spans="1:8" x14ac:dyDescent="0.3">
      <c r="A2752" s="9">
        <v>44544</v>
      </c>
      <c r="B2752" s="37">
        <v>9.15</v>
      </c>
      <c r="C2752" s="16">
        <f t="shared" si="252"/>
        <v>1.00034749</v>
      </c>
      <c r="D2752" s="16">
        <f t="shared" si="254"/>
        <v>2.4752055004719198</v>
      </c>
      <c r="E2752" s="43">
        <f t="shared" si="255"/>
        <v>1.0003857139000001</v>
      </c>
      <c r="F2752" s="57">
        <f t="shared" si="256"/>
        <v>2.73463446080518</v>
      </c>
      <c r="G2752" s="44">
        <f t="shared" si="253"/>
        <v>1.00038698994052</v>
      </c>
      <c r="H2752" s="58">
        <f t="shared" si="257"/>
        <v>2.7590016611904402</v>
      </c>
    </row>
    <row r="2753" spans="1:8" x14ac:dyDescent="0.3">
      <c r="A2753" s="9">
        <v>44545</v>
      </c>
      <c r="B2753" s="37">
        <v>9.15</v>
      </c>
      <c r="C2753" s="16">
        <f t="shared" si="252"/>
        <v>1.00034749</v>
      </c>
      <c r="D2753" s="16">
        <f t="shared" si="254"/>
        <v>2.4760656096312799</v>
      </c>
      <c r="E2753" s="43">
        <f t="shared" si="255"/>
        <v>1.0003857139000001</v>
      </c>
      <c r="F2753" s="57">
        <f t="shared" si="256"/>
        <v>2.7356892473281298</v>
      </c>
      <c r="G2753" s="44">
        <f t="shared" si="253"/>
        <v>1.00038698994052</v>
      </c>
      <c r="H2753" s="58">
        <f t="shared" si="257"/>
        <v>2.7600693670792</v>
      </c>
    </row>
    <row r="2754" spans="1:8" x14ac:dyDescent="0.3">
      <c r="A2754" s="9">
        <v>44546</v>
      </c>
      <c r="B2754" s="37">
        <v>9.15</v>
      </c>
      <c r="C2754" s="16">
        <f t="shared" si="252"/>
        <v>1.00034749</v>
      </c>
      <c r="D2754" s="16">
        <f t="shared" si="254"/>
        <v>2.4769260176699701</v>
      </c>
      <c r="E2754" s="43">
        <f t="shared" si="255"/>
        <v>1.0003857139000001</v>
      </c>
      <c r="F2754" s="57">
        <f t="shared" si="256"/>
        <v>2.7367444406969099</v>
      </c>
      <c r="G2754" s="44">
        <f t="shared" si="253"/>
        <v>1.00038698994052</v>
      </c>
      <c r="H2754" s="58">
        <f t="shared" si="257"/>
        <v>2.7611374861594</v>
      </c>
    </row>
    <row r="2755" spans="1:8" x14ac:dyDescent="0.3">
      <c r="A2755" s="9">
        <v>44547</v>
      </c>
      <c r="B2755" s="37">
        <v>9.15</v>
      </c>
      <c r="C2755" s="16">
        <f t="shared" si="252"/>
        <v>1.00034749</v>
      </c>
      <c r="D2755" s="16">
        <f t="shared" si="254"/>
        <v>2.4777867246918501</v>
      </c>
      <c r="E2755" s="43">
        <f t="shared" si="255"/>
        <v>1.0003857139000001</v>
      </c>
      <c r="F2755" s="57">
        <f t="shared" si="256"/>
        <v>2.73780004106843</v>
      </c>
      <c r="G2755" s="44">
        <f t="shared" si="253"/>
        <v>1.00038698994052</v>
      </c>
      <c r="H2755" s="58">
        <f t="shared" si="257"/>
        <v>2.7622060185909398</v>
      </c>
    </row>
    <row r="2756" spans="1:8" x14ac:dyDescent="0.3">
      <c r="A2756" s="9">
        <v>44550</v>
      </c>
      <c r="B2756" s="37">
        <v>9.15</v>
      </c>
      <c r="C2756" s="16">
        <f t="shared" ref="C2756:C2819" si="258">ROUND((1+B2756/100)^(1/252),8)</f>
        <v>1.00034749</v>
      </c>
      <c r="D2756" s="16">
        <f t="shared" si="254"/>
        <v>2.4786477308008101</v>
      </c>
      <c r="E2756" s="43">
        <f t="shared" si="255"/>
        <v>1.0003857139000001</v>
      </c>
      <c r="F2756" s="57">
        <f t="shared" si="256"/>
        <v>2.7388560485996898</v>
      </c>
      <c r="G2756" s="44">
        <f t="shared" ref="G2756:G2819" si="259">ROUND((C2756)*((1+$G$1)^(1/252)),16)</f>
        <v>1.00038698994052</v>
      </c>
      <c r="H2756" s="58">
        <f t="shared" si="257"/>
        <v>2.76327496453378</v>
      </c>
    </row>
    <row r="2757" spans="1:8" x14ac:dyDescent="0.3">
      <c r="A2757" s="9">
        <v>44551</v>
      </c>
      <c r="B2757" s="37">
        <v>9.15</v>
      </c>
      <c r="C2757" s="16">
        <f t="shared" si="258"/>
        <v>1.00034749</v>
      </c>
      <c r="D2757" s="16">
        <f t="shared" ref="D2757:D2820" si="260">TRUNC(D2756*(C2756),16)</f>
        <v>2.4795090361007901</v>
      </c>
      <c r="E2757" s="43">
        <f t="shared" ref="E2757:E2820" si="261">ROUND(1+(C2757-1)*$E$1,16)</f>
        <v>1.0003857139000001</v>
      </c>
      <c r="F2757" s="57">
        <f t="shared" ref="F2757:F2820" si="262">TRUNC(F2756*E2756,16)</f>
        <v>2.7399124634477299</v>
      </c>
      <c r="G2757" s="44">
        <f t="shared" si="259"/>
        <v>1.00038698994052</v>
      </c>
      <c r="H2757" s="58">
        <f t="shared" ref="H2757:H2820" si="263">TRUNC(H2756*G2756,16)</f>
        <v>2.7643443241479502</v>
      </c>
    </row>
    <row r="2758" spans="1:8" x14ac:dyDescent="0.3">
      <c r="A2758" s="9">
        <v>44552</v>
      </c>
      <c r="B2758" s="37">
        <v>9.15</v>
      </c>
      <c r="C2758" s="16">
        <f t="shared" si="258"/>
        <v>1.00034749</v>
      </c>
      <c r="D2758" s="16">
        <f t="shared" si="260"/>
        <v>2.4803706406957402</v>
      </c>
      <c r="E2758" s="43">
        <f t="shared" si="261"/>
        <v>1.0003857139000001</v>
      </c>
      <c r="F2758" s="57">
        <f t="shared" si="262"/>
        <v>2.7409692857696699</v>
      </c>
      <c r="G2758" s="44">
        <f t="shared" si="259"/>
        <v>1.00038698994052</v>
      </c>
      <c r="H2758" s="58">
        <f t="shared" si="263"/>
        <v>2.76541409759353</v>
      </c>
    </row>
    <row r="2759" spans="1:8" x14ac:dyDescent="0.3">
      <c r="A2759" s="9">
        <v>44553</v>
      </c>
      <c r="B2759" s="37">
        <v>9.15</v>
      </c>
      <c r="C2759" s="16">
        <f t="shared" si="258"/>
        <v>1.00034749</v>
      </c>
      <c r="D2759" s="16">
        <f t="shared" si="260"/>
        <v>2.4812325446896799</v>
      </c>
      <c r="E2759" s="43">
        <f t="shared" si="261"/>
        <v>1.0003857139000001</v>
      </c>
      <c r="F2759" s="57">
        <f t="shared" si="262"/>
        <v>2.7420265157226602</v>
      </c>
      <c r="G2759" s="44">
        <f t="shared" si="259"/>
        <v>1.00038698994052</v>
      </c>
      <c r="H2759" s="58">
        <f t="shared" si="263"/>
        <v>2.7664842850306699</v>
      </c>
    </row>
    <row r="2760" spans="1:8" x14ac:dyDescent="0.3">
      <c r="A2760" s="9">
        <v>44554</v>
      </c>
      <c r="B2760" s="37">
        <v>9.15</v>
      </c>
      <c r="C2760" s="16">
        <f t="shared" si="258"/>
        <v>1.00034749</v>
      </c>
      <c r="D2760" s="16">
        <f t="shared" si="260"/>
        <v>2.48209474818663</v>
      </c>
      <c r="E2760" s="43">
        <f t="shared" si="261"/>
        <v>1.0003857139000001</v>
      </c>
      <c r="F2760" s="57">
        <f t="shared" si="262"/>
        <v>2.7430841534639399</v>
      </c>
      <c r="G2760" s="44">
        <f t="shared" si="259"/>
        <v>1.00038698994052</v>
      </c>
      <c r="H2760" s="58">
        <f t="shared" si="263"/>
        <v>2.76755488661958</v>
      </c>
    </row>
    <row r="2761" spans="1:8" x14ac:dyDescent="0.3">
      <c r="A2761" s="9">
        <v>44557</v>
      </c>
      <c r="B2761" s="37">
        <v>9.15</v>
      </c>
      <c r="C2761" s="16">
        <f t="shared" si="258"/>
        <v>1.00034749</v>
      </c>
      <c r="D2761" s="16">
        <f t="shared" si="260"/>
        <v>2.4829572512906801</v>
      </c>
      <c r="E2761" s="43">
        <f t="shared" si="261"/>
        <v>1.0003857139000001</v>
      </c>
      <c r="F2761" s="57">
        <f t="shared" si="262"/>
        <v>2.7441421991507999</v>
      </c>
      <c r="G2761" s="44">
        <f t="shared" si="259"/>
        <v>1.00038698994052</v>
      </c>
      <c r="H2761" s="58">
        <f t="shared" si="263"/>
        <v>2.7686259025205402</v>
      </c>
    </row>
    <row r="2762" spans="1:8" x14ac:dyDescent="0.3">
      <c r="A2762" s="9">
        <v>44558</v>
      </c>
      <c r="B2762" s="37">
        <v>9.15</v>
      </c>
      <c r="C2762" s="16">
        <f t="shared" si="258"/>
        <v>1.00034749</v>
      </c>
      <c r="D2762" s="16">
        <f t="shared" si="260"/>
        <v>2.4838200541059301</v>
      </c>
      <c r="E2762" s="43">
        <f t="shared" si="261"/>
        <v>1.0003857139000001</v>
      </c>
      <c r="F2762" s="57">
        <f t="shared" si="262"/>
        <v>2.7452006529405901</v>
      </c>
      <c r="G2762" s="44">
        <f t="shared" si="259"/>
        <v>1.00038698994052</v>
      </c>
      <c r="H2762" s="58">
        <f t="shared" si="263"/>
        <v>2.7696973328938799</v>
      </c>
    </row>
    <row r="2763" spans="1:8" x14ac:dyDescent="0.3">
      <c r="A2763" s="9">
        <v>44559</v>
      </c>
      <c r="B2763" s="37">
        <v>9.15</v>
      </c>
      <c r="C2763" s="16">
        <f t="shared" si="258"/>
        <v>1.00034749</v>
      </c>
      <c r="D2763" s="16">
        <f t="shared" si="260"/>
        <v>2.48468315673653</v>
      </c>
      <c r="E2763" s="43">
        <f t="shared" si="261"/>
        <v>1.0003857139000001</v>
      </c>
      <c r="F2763" s="57">
        <f t="shared" si="262"/>
        <v>2.7462595149907201</v>
      </c>
      <c r="G2763" s="44">
        <f t="shared" si="259"/>
        <v>1.00038698994052</v>
      </c>
      <c r="H2763" s="58">
        <f t="shared" si="263"/>
        <v>2.7707691778999899</v>
      </c>
    </row>
    <row r="2764" spans="1:8" x14ac:dyDescent="0.3">
      <c r="A2764" s="9">
        <v>44560</v>
      </c>
      <c r="B2764" s="37">
        <v>9.15</v>
      </c>
      <c r="C2764" s="16">
        <f t="shared" si="258"/>
        <v>1.00034749</v>
      </c>
      <c r="D2764" s="16">
        <f t="shared" si="260"/>
        <v>2.4855465592866599</v>
      </c>
      <c r="E2764" s="43">
        <f t="shared" si="261"/>
        <v>1.0003857139000001</v>
      </c>
      <c r="F2764" s="57">
        <f t="shared" si="262"/>
        <v>2.7473187854586598</v>
      </c>
      <c r="G2764" s="44">
        <f t="shared" si="259"/>
        <v>1.00038698994052</v>
      </c>
      <c r="H2764" s="58">
        <f t="shared" si="263"/>
        <v>2.7718414376993401</v>
      </c>
    </row>
    <row r="2765" spans="1:8" x14ac:dyDescent="0.3">
      <c r="A2765" s="9">
        <v>44561</v>
      </c>
      <c r="B2765" s="37">
        <v>9.15</v>
      </c>
      <c r="C2765" s="16">
        <f t="shared" si="258"/>
        <v>1.00034749</v>
      </c>
      <c r="D2765" s="16">
        <f t="shared" si="260"/>
        <v>2.4864102618605499</v>
      </c>
      <c r="E2765" s="43">
        <f t="shared" si="261"/>
        <v>1.0003857139000001</v>
      </c>
      <c r="F2765" s="57">
        <f t="shared" si="262"/>
        <v>2.7483784645019398</v>
      </c>
      <c r="G2765" s="44">
        <f t="shared" si="259"/>
        <v>1.00038698994052</v>
      </c>
      <c r="H2765" s="58">
        <f t="shared" si="263"/>
        <v>2.7729141124524501</v>
      </c>
    </row>
    <row r="2766" spans="1:8" x14ac:dyDescent="0.3">
      <c r="A2766" s="9">
        <v>44564</v>
      </c>
      <c r="B2766" s="37">
        <v>9.15</v>
      </c>
      <c r="C2766" s="16">
        <f t="shared" si="258"/>
        <v>1.00034749</v>
      </c>
      <c r="D2766" s="16">
        <f t="shared" si="260"/>
        <v>2.4872742645624402</v>
      </c>
      <c r="E2766" s="43">
        <f t="shared" si="261"/>
        <v>1.0003857139000001</v>
      </c>
      <c r="F2766" s="57">
        <f t="shared" si="262"/>
        <v>2.7494385522781601</v>
      </c>
      <c r="G2766" s="44">
        <f t="shared" si="259"/>
        <v>1.00038698994052</v>
      </c>
      <c r="H2766" s="58">
        <f t="shared" si="263"/>
        <v>2.7739872023198999</v>
      </c>
    </row>
    <row r="2767" spans="1:8" x14ac:dyDescent="0.3">
      <c r="A2767" s="9">
        <v>44565</v>
      </c>
      <c r="B2767" s="37">
        <v>9.15</v>
      </c>
      <c r="C2767" s="16">
        <f t="shared" si="258"/>
        <v>1.00034749</v>
      </c>
      <c r="D2767" s="16">
        <f t="shared" si="260"/>
        <v>2.4881385674966299</v>
      </c>
      <c r="E2767" s="43">
        <f t="shared" si="261"/>
        <v>1.0003857139000001</v>
      </c>
      <c r="F2767" s="57">
        <f t="shared" si="262"/>
        <v>2.7504990489449699</v>
      </c>
      <c r="G2767" s="44">
        <f t="shared" si="259"/>
        <v>1.00038698994052</v>
      </c>
      <c r="H2767" s="58">
        <f t="shared" si="263"/>
        <v>2.7750607074623299</v>
      </c>
    </row>
    <row r="2768" spans="1:8" x14ac:dyDescent="0.3">
      <c r="A2768" s="9">
        <v>44566</v>
      </c>
      <c r="B2768" s="37">
        <v>9.15</v>
      </c>
      <c r="C2768" s="16">
        <f t="shared" si="258"/>
        <v>1.00034749</v>
      </c>
      <c r="D2768" s="16">
        <f t="shared" si="260"/>
        <v>2.4890031707674498</v>
      </c>
      <c r="E2768" s="43">
        <f t="shared" si="261"/>
        <v>1.0003857139000001</v>
      </c>
      <c r="F2768" s="57">
        <f t="shared" si="262"/>
        <v>2.75155995466009</v>
      </c>
      <c r="G2768" s="44">
        <f t="shared" si="259"/>
        <v>1.00038698994052</v>
      </c>
      <c r="H2768" s="58">
        <f t="shared" si="263"/>
        <v>2.7761346280404502</v>
      </c>
    </row>
    <row r="2769" spans="1:8" x14ac:dyDescent="0.3">
      <c r="A2769" s="9">
        <v>44567</v>
      </c>
      <c r="B2769" s="37">
        <v>9.15</v>
      </c>
      <c r="C2769" s="16">
        <f t="shared" si="258"/>
        <v>1.00034749</v>
      </c>
      <c r="D2769" s="16">
        <f t="shared" si="260"/>
        <v>2.4898680744792601</v>
      </c>
      <c r="E2769" s="43">
        <f t="shared" si="261"/>
        <v>1.0003857139000001</v>
      </c>
      <c r="F2769" s="57">
        <f t="shared" si="262"/>
        <v>2.7526212695812902</v>
      </c>
      <c r="G2769" s="44">
        <f t="shared" si="259"/>
        <v>1.00038698994052</v>
      </c>
      <c r="H2769" s="58">
        <f t="shared" si="263"/>
        <v>2.7772089642150299</v>
      </c>
    </row>
    <row r="2770" spans="1:8" x14ac:dyDescent="0.3">
      <c r="A2770" s="9">
        <v>44568</v>
      </c>
      <c r="B2770" s="37">
        <v>9.15</v>
      </c>
      <c r="C2770" s="16">
        <f t="shared" si="258"/>
        <v>1.00034749</v>
      </c>
      <c r="D2770" s="16">
        <f t="shared" si="260"/>
        <v>2.4907332787364602</v>
      </c>
      <c r="E2770" s="43">
        <f t="shared" si="261"/>
        <v>1.0003857139000001</v>
      </c>
      <c r="F2770" s="57">
        <f t="shared" si="262"/>
        <v>2.7536829938663998</v>
      </c>
      <c r="G2770" s="44">
        <f t="shared" si="259"/>
        <v>1.00038698994052</v>
      </c>
      <c r="H2770" s="58">
        <f t="shared" si="263"/>
        <v>2.7782837161469001</v>
      </c>
    </row>
    <row r="2771" spans="1:8" x14ac:dyDescent="0.3">
      <c r="A2771" s="9">
        <v>44571</v>
      </c>
      <c r="B2771" s="37">
        <v>9.15</v>
      </c>
      <c r="C2771" s="16">
        <f t="shared" si="258"/>
        <v>1.00034749</v>
      </c>
      <c r="D2771" s="16">
        <f t="shared" si="260"/>
        <v>2.4915987836434899</v>
      </c>
      <c r="E2771" s="43">
        <f t="shared" si="261"/>
        <v>1.0003857139000001</v>
      </c>
      <c r="F2771" s="57">
        <f t="shared" si="262"/>
        <v>2.7547451276733299</v>
      </c>
      <c r="G2771" s="44">
        <f t="shared" si="259"/>
        <v>1.00038698994052</v>
      </c>
      <c r="H2771" s="58">
        <f t="shared" si="263"/>
        <v>2.7793588839969599</v>
      </c>
    </row>
    <row r="2772" spans="1:8" x14ac:dyDescent="0.3">
      <c r="A2772" s="9">
        <v>44572</v>
      </c>
      <c r="B2772" s="37">
        <v>9.15</v>
      </c>
      <c r="C2772" s="16">
        <f t="shared" si="258"/>
        <v>1.00034749</v>
      </c>
      <c r="D2772" s="16">
        <f t="shared" si="260"/>
        <v>2.4924645893048201</v>
      </c>
      <c r="E2772" s="43">
        <f t="shared" si="261"/>
        <v>1.0003857139000001</v>
      </c>
      <c r="F2772" s="57">
        <f t="shared" si="262"/>
        <v>2.7558076711600301</v>
      </c>
      <c r="G2772" s="44">
        <f t="shared" si="259"/>
        <v>1.00038698994052</v>
      </c>
      <c r="H2772" s="58">
        <f t="shared" si="263"/>
        <v>2.7804344679261601</v>
      </c>
    </row>
    <row r="2773" spans="1:8" x14ac:dyDescent="0.3">
      <c r="A2773" s="9">
        <v>44573</v>
      </c>
      <c r="B2773" s="37">
        <v>9.15</v>
      </c>
      <c r="C2773" s="16">
        <f t="shared" si="258"/>
        <v>1.00034749</v>
      </c>
      <c r="D2773" s="16">
        <f t="shared" si="260"/>
        <v>2.4933306958249601</v>
      </c>
      <c r="E2773" s="43">
        <f t="shared" si="261"/>
        <v>1.0003857139000001</v>
      </c>
      <c r="F2773" s="57">
        <f t="shared" si="262"/>
        <v>2.7568706244845198</v>
      </c>
      <c r="G2773" s="44">
        <f t="shared" si="259"/>
        <v>1.00038698994052</v>
      </c>
      <c r="H2773" s="58">
        <f t="shared" si="263"/>
        <v>2.7815104680955201</v>
      </c>
    </row>
    <row r="2774" spans="1:8" x14ac:dyDescent="0.3">
      <c r="A2774" s="9">
        <v>44574</v>
      </c>
      <c r="B2774" s="37">
        <v>9.15</v>
      </c>
      <c r="C2774" s="16">
        <f t="shared" si="258"/>
        <v>1.00034749</v>
      </c>
      <c r="D2774" s="16">
        <f t="shared" si="260"/>
        <v>2.49419710330845</v>
      </c>
      <c r="E2774" s="43">
        <f t="shared" si="261"/>
        <v>1.0003857139000001</v>
      </c>
      <c r="F2774" s="57">
        <f t="shared" si="262"/>
        <v>2.7579339878048899</v>
      </c>
      <c r="G2774" s="44">
        <f t="shared" si="259"/>
        <v>1.00038698994052</v>
      </c>
      <c r="H2774" s="58">
        <f t="shared" si="263"/>
        <v>2.7825868846661201</v>
      </c>
    </row>
    <row r="2775" spans="1:8" x14ac:dyDescent="0.3">
      <c r="A2775" s="9">
        <v>44575</v>
      </c>
      <c r="B2775" s="37">
        <v>9.15</v>
      </c>
      <c r="C2775" s="16">
        <f t="shared" si="258"/>
        <v>1.00034749</v>
      </c>
      <c r="D2775" s="16">
        <f t="shared" si="260"/>
        <v>2.4950638118598798</v>
      </c>
      <c r="E2775" s="43">
        <f t="shared" si="261"/>
        <v>1.0003857139000001</v>
      </c>
      <c r="F2775" s="57">
        <f t="shared" si="262"/>
        <v>2.7589977612792702</v>
      </c>
      <c r="G2775" s="44">
        <f t="shared" si="259"/>
        <v>1.00038698994052</v>
      </c>
      <c r="H2775" s="58">
        <f t="shared" si="263"/>
        <v>2.7836637177991101</v>
      </c>
    </row>
    <row r="2776" spans="1:8" x14ac:dyDescent="0.3">
      <c r="A2776" s="9">
        <v>44578</v>
      </c>
      <c r="B2776" s="37">
        <v>9.15</v>
      </c>
      <c r="C2776" s="16">
        <f t="shared" si="258"/>
        <v>1.00034749</v>
      </c>
      <c r="D2776" s="16">
        <f t="shared" si="260"/>
        <v>2.49593082158386</v>
      </c>
      <c r="E2776" s="43">
        <f t="shared" si="261"/>
        <v>1.0003857139000001</v>
      </c>
      <c r="F2776" s="57">
        <f t="shared" si="262"/>
        <v>2.7600619450658601</v>
      </c>
      <c r="G2776" s="44">
        <f t="shared" si="259"/>
        <v>1.00038698994052</v>
      </c>
      <c r="H2776" s="58">
        <f t="shared" si="263"/>
        <v>2.78474096765569</v>
      </c>
    </row>
    <row r="2777" spans="1:8" x14ac:dyDescent="0.3">
      <c r="A2777" s="9">
        <v>44579</v>
      </c>
      <c r="B2777" s="37">
        <v>9.15</v>
      </c>
      <c r="C2777" s="16">
        <f t="shared" si="258"/>
        <v>1.00034749</v>
      </c>
      <c r="D2777" s="16">
        <f t="shared" si="260"/>
        <v>2.4967981325850501</v>
      </c>
      <c r="E2777" s="43">
        <f t="shared" si="261"/>
        <v>1.0003857139000001</v>
      </c>
      <c r="F2777" s="57">
        <f t="shared" si="262"/>
        <v>2.7611265393229298</v>
      </c>
      <c r="G2777" s="44">
        <f t="shared" si="259"/>
        <v>1.00038698994052</v>
      </c>
      <c r="H2777" s="58">
        <f t="shared" si="263"/>
        <v>2.7858186343971298</v>
      </c>
    </row>
    <row r="2778" spans="1:8" x14ac:dyDescent="0.3">
      <c r="A2778" s="9">
        <v>44580</v>
      </c>
      <c r="B2778" s="37">
        <v>9.15</v>
      </c>
      <c r="C2778" s="16">
        <f t="shared" si="258"/>
        <v>1.00034749</v>
      </c>
      <c r="D2778" s="16">
        <f t="shared" si="260"/>
        <v>2.4976657449681401</v>
      </c>
      <c r="E2778" s="43">
        <f t="shared" si="261"/>
        <v>1.0003857139000001</v>
      </c>
      <c r="F2778" s="57">
        <f t="shared" si="262"/>
        <v>2.7621915442088101</v>
      </c>
      <c r="G2778" s="44">
        <f t="shared" si="259"/>
        <v>1.00038698994052</v>
      </c>
      <c r="H2778" s="58">
        <f t="shared" si="263"/>
        <v>2.7868967181847499</v>
      </c>
    </row>
    <row r="2779" spans="1:8" x14ac:dyDescent="0.3">
      <c r="A2779" s="9">
        <v>44581</v>
      </c>
      <c r="B2779" s="37">
        <v>9.15</v>
      </c>
      <c r="C2779" s="16">
        <f t="shared" si="258"/>
        <v>1.00034749</v>
      </c>
      <c r="D2779" s="16">
        <f t="shared" si="260"/>
        <v>2.4985336588378599</v>
      </c>
      <c r="E2779" s="43">
        <f t="shared" si="261"/>
        <v>1.0003857139000001</v>
      </c>
      <c r="F2779" s="57">
        <f t="shared" si="262"/>
        <v>2.7632569598818701</v>
      </c>
      <c r="G2779" s="44">
        <f t="shared" si="259"/>
        <v>1.00038698994052</v>
      </c>
      <c r="H2779" s="58">
        <f t="shared" si="263"/>
        <v>2.7879752191799598</v>
      </c>
    </row>
    <row r="2780" spans="1:8" x14ac:dyDescent="0.3">
      <c r="A2780" s="9">
        <v>44582</v>
      </c>
      <c r="B2780" s="37">
        <v>9.15</v>
      </c>
      <c r="C2780" s="16">
        <f t="shared" si="258"/>
        <v>1.00034749</v>
      </c>
      <c r="D2780" s="16">
        <f t="shared" si="260"/>
        <v>2.4994018742989699</v>
      </c>
      <c r="E2780" s="43">
        <f t="shared" si="261"/>
        <v>1.0003857139000001</v>
      </c>
      <c r="F2780" s="57">
        <f t="shared" si="262"/>
        <v>2.76432278650057</v>
      </c>
      <c r="G2780" s="44">
        <f t="shared" si="259"/>
        <v>1.00038698994052</v>
      </c>
      <c r="H2780" s="58">
        <f t="shared" si="263"/>
        <v>2.7890541375442002</v>
      </c>
    </row>
    <row r="2781" spans="1:8" x14ac:dyDescent="0.3">
      <c r="A2781" s="9">
        <v>44585</v>
      </c>
      <c r="B2781" s="37">
        <v>9.15</v>
      </c>
      <c r="C2781" s="16">
        <f t="shared" si="258"/>
        <v>1.00034749</v>
      </c>
      <c r="D2781" s="16">
        <f t="shared" si="260"/>
        <v>2.5002703914562701</v>
      </c>
      <c r="E2781" s="43">
        <f t="shared" si="261"/>
        <v>1.0003857139000001</v>
      </c>
      <c r="F2781" s="57">
        <f t="shared" si="262"/>
        <v>2.7653890242234098</v>
      </c>
      <c r="G2781" s="44">
        <f t="shared" si="259"/>
        <v>1.00038698994052</v>
      </c>
      <c r="H2781" s="58">
        <f t="shared" si="263"/>
        <v>2.790133473439</v>
      </c>
    </row>
    <row r="2782" spans="1:8" x14ac:dyDescent="0.3">
      <c r="A2782" s="9">
        <v>44586</v>
      </c>
      <c r="B2782" s="37">
        <v>9.15</v>
      </c>
      <c r="C2782" s="16">
        <f t="shared" si="258"/>
        <v>1.00034749</v>
      </c>
      <c r="D2782" s="16">
        <f t="shared" si="260"/>
        <v>2.5011392104146002</v>
      </c>
      <c r="E2782" s="43">
        <f t="shared" si="261"/>
        <v>1.0003857139000001</v>
      </c>
      <c r="F2782" s="57">
        <f t="shared" si="262"/>
        <v>2.7664556732089598</v>
      </c>
      <c r="G2782" s="44">
        <f t="shared" si="259"/>
        <v>1.00038698994052</v>
      </c>
      <c r="H2782" s="58">
        <f t="shared" si="263"/>
        <v>2.79121322702593</v>
      </c>
    </row>
    <row r="2783" spans="1:8" x14ac:dyDescent="0.3">
      <c r="A2783" s="9">
        <v>44587</v>
      </c>
      <c r="B2783" s="37">
        <v>9.15</v>
      </c>
      <c r="C2783" s="16">
        <f t="shared" si="258"/>
        <v>1.00034749</v>
      </c>
      <c r="D2783" s="16">
        <f t="shared" si="260"/>
        <v>2.5020083312788302</v>
      </c>
      <c r="E2783" s="43">
        <f t="shared" si="261"/>
        <v>1.0003857139000001</v>
      </c>
      <c r="F2783" s="57">
        <f t="shared" si="262"/>
        <v>2.7675227336158499</v>
      </c>
      <c r="G2783" s="44">
        <f t="shared" si="259"/>
        <v>1.00038698994052</v>
      </c>
      <c r="H2783" s="58">
        <f t="shared" si="263"/>
        <v>2.79229339846664</v>
      </c>
    </row>
    <row r="2784" spans="1:8" x14ac:dyDescent="0.3">
      <c r="A2784" s="9">
        <v>44588</v>
      </c>
      <c r="B2784" s="37">
        <v>9.15</v>
      </c>
      <c r="C2784" s="16">
        <f t="shared" si="258"/>
        <v>1.00034749</v>
      </c>
      <c r="D2784" s="16">
        <f t="shared" si="260"/>
        <v>2.5028777541538698</v>
      </c>
      <c r="E2784" s="43">
        <f t="shared" si="261"/>
        <v>1.0003857139000001</v>
      </c>
      <c r="F2784" s="57">
        <f t="shared" si="262"/>
        <v>2.76859020560277</v>
      </c>
      <c r="G2784" s="44">
        <f t="shared" si="259"/>
        <v>1.00038698994052</v>
      </c>
      <c r="H2784" s="58">
        <f t="shared" si="263"/>
        <v>2.7933739879228301</v>
      </c>
    </row>
    <row r="2785" spans="1:8" x14ac:dyDescent="0.3">
      <c r="A2785" s="9">
        <v>44589</v>
      </c>
      <c r="B2785" s="37">
        <v>9.15</v>
      </c>
      <c r="C2785" s="16">
        <f t="shared" si="258"/>
        <v>1.00034749</v>
      </c>
      <c r="D2785" s="16">
        <f t="shared" si="260"/>
        <v>2.5037474791446601</v>
      </c>
      <c r="E2785" s="43">
        <f t="shared" si="261"/>
        <v>1.0003857139000001</v>
      </c>
      <c r="F2785" s="57">
        <f t="shared" si="262"/>
        <v>2.7696580893284799</v>
      </c>
      <c r="G2785" s="44">
        <f t="shared" si="259"/>
        <v>1.00038698994052</v>
      </c>
      <c r="H2785" s="58">
        <f t="shared" si="263"/>
        <v>2.7944549955562699</v>
      </c>
    </row>
    <row r="2786" spans="1:8" x14ac:dyDescent="0.3">
      <c r="A2786" s="9">
        <v>44592</v>
      </c>
      <c r="B2786" s="37">
        <v>9.15</v>
      </c>
      <c r="C2786" s="16">
        <f t="shared" si="258"/>
        <v>1.00034749</v>
      </c>
      <c r="D2786" s="16">
        <f t="shared" si="260"/>
        <v>2.50461750635619</v>
      </c>
      <c r="E2786" s="43">
        <f t="shared" si="261"/>
        <v>1.0003857139000001</v>
      </c>
      <c r="F2786" s="57">
        <f t="shared" si="262"/>
        <v>2.77072638495178</v>
      </c>
      <c r="G2786" s="44">
        <f t="shared" si="259"/>
        <v>1.00038698994052</v>
      </c>
      <c r="H2786" s="58">
        <f t="shared" si="263"/>
        <v>2.7955364215287899</v>
      </c>
    </row>
    <row r="2787" spans="1:8" x14ac:dyDescent="0.3">
      <c r="A2787" s="9">
        <v>44593</v>
      </c>
      <c r="B2787" s="37">
        <v>9.15</v>
      </c>
      <c r="C2787" s="16">
        <f t="shared" si="258"/>
        <v>1.00034749</v>
      </c>
      <c r="D2787" s="16">
        <f t="shared" si="260"/>
        <v>2.50548783589347</v>
      </c>
      <c r="E2787" s="43">
        <f t="shared" si="261"/>
        <v>1.0003857139000001</v>
      </c>
      <c r="F2787" s="57">
        <f t="shared" si="262"/>
        <v>2.77179509263155</v>
      </c>
      <c r="G2787" s="44">
        <f t="shared" si="259"/>
        <v>1.00038698994052</v>
      </c>
      <c r="H2787" s="58">
        <f t="shared" si="263"/>
        <v>2.7966182660022798</v>
      </c>
    </row>
    <row r="2788" spans="1:8" x14ac:dyDescent="0.3">
      <c r="A2788" s="9">
        <v>44594</v>
      </c>
      <c r="B2788" s="37">
        <v>9.15</v>
      </c>
      <c r="C2788" s="16">
        <f t="shared" si="258"/>
        <v>1.00034749</v>
      </c>
      <c r="D2788" s="16">
        <f t="shared" si="260"/>
        <v>2.5063584678615598</v>
      </c>
      <c r="E2788" s="43">
        <f t="shared" si="261"/>
        <v>1.0003857139000001</v>
      </c>
      <c r="F2788" s="57">
        <f t="shared" si="262"/>
        <v>2.7728642125267302</v>
      </c>
      <c r="G2788" s="44">
        <f t="shared" si="259"/>
        <v>1.00038698994052</v>
      </c>
      <c r="H2788" s="58">
        <f t="shared" si="263"/>
        <v>2.7977005291386998</v>
      </c>
    </row>
    <row r="2789" spans="1:8" x14ac:dyDescent="0.3">
      <c r="A2789" s="9">
        <v>44595</v>
      </c>
      <c r="B2789" s="37">
        <v>10.65</v>
      </c>
      <c r="C2789" s="16">
        <f t="shared" si="258"/>
        <v>1.00040168</v>
      </c>
      <c r="D2789" s="16">
        <f t="shared" si="260"/>
        <v>2.5072294023655601</v>
      </c>
      <c r="E2789" s="43">
        <f t="shared" si="261"/>
        <v>1.0004458648000001</v>
      </c>
      <c r="F2789" s="57">
        <f t="shared" si="262"/>
        <v>2.7739337447963099</v>
      </c>
      <c r="G2789" s="44">
        <f t="shared" si="259"/>
        <v>1.0004411820802801</v>
      </c>
      <c r="H2789" s="58">
        <f t="shared" si="263"/>
        <v>2.7987832111000599</v>
      </c>
    </row>
    <row r="2790" spans="1:8" x14ac:dyDescent="0.3">
      <c r="A2790" s="9">
        <v>44596</v>
      </c>
      <c r="B2790" s="37">
        <v>10.65</v>
      </c>
      <c r="C2790" s="16">
        <f t="shared" si="258"/>
        <v>1.00040168</v>
      </c>
      <c r="D2790" s="16">
        <f t="shared" si="260"/>
        <v>2.5082365062719001</v>
      </c>
      <c r="E2790" s="43">
        <f t="shared" si="261"/>
        <v>1.0004458648000001</v>
      </c>
      <c r="F2790" s="57">
        <f t="shared" si="262"/>
        <v>2.77517054421065</v>
      </c>
      <c r="G2790" s="44">
        <f t="shared" si="259"/>
        <v>1.0004411820802801</v>
      </c>
      <c r="H2790" s="58">
        <f t="shared" si="263"/>
        <v>2.80001798409939</v>
      </c>
    </row>
    <row r="2791" spans="1:8" x14ac:dyDescent="0.3">
      <c r="A2791" s="9">
        <v>44599</v>
      </c>
      <c r="B2791" s="37">
        <v>10.65</v>
      </c>
      <c r="C2791" s="16">
        <f t="shared" si="258"/>
        <v>1.00040168</v>
      </c>
      <c r="D2791" s="16">
        <f t="shared" si="260"/>
        <v>2.5092440147117401</v>
      </c>
      <c r="E2791" s="43">
        <f t="shared" si="261"/>
        <v>1.0004458648000001</v>
      </c>
      <c r="F2791" s="57">
        <f t="shared" si="262"/>
        <v>2.7764078950703102</v>
      </c>
      <c r="G2791" s="44">
        <f t="shared" si="259"/>
        <v>1.0004411820802801</v>
      </c>
      <c r="H2791" s="58">
        <f t="shared" si="263"/>
        <v>2.80125330185844</v>
      </c>
    </row>
    <row r="2792" spans="1:8" x14ac:dyDescent="0.3">
      <c r="A2792" s="9">
        <v>44600</v>
      </c>
      <c r="B2792" s="37">
        <v>10.65</v>
      </c>
      <c r="C2792" s="16">
        <f t="shared" si="258"/>
        <v>1.00040168</v>
      </c>
      <c r="D2792" s="16">
        <f t="shared" si="260"/>
        <v>2.5102519278475701</v>
      </c>
      <c r="E2792" s="43">
        <f t="shared" si="261"/>
        <v>1.0004458648000001</v>
      </c>
      <c r="F2792" s="57">
        <f t="shared" si="262"/>
        <v>2.7776457976211599</v>
      </c>
      <c r="G2792" s="44">
        <f t="shared" si="259"/>
        <v>1.0004411820802801</v>
      </c>
      <c r="H2792" s="58">
        <f t="shared" si="263"/>
        <v>2.8024891646175498</v>
      </c>
    </row>
    <row r="2793" spans="1:8" x14ac:dyDescent="0.3">
      <c r="A2793" s="9">
        <v>44601</v>
      </c>
      <c r="B2793" s="37">
        <v>10.65</v>
      </c>
      <c r="C2793" s="16">
        <f t="shared" si="258"/>
        <v>1.00040168</v>
      </c>
      <c r="D2793" s="16">
        <f t="shared" si="260"/>
        <v>2.51126024584195</v>
      </c>
      <c r="E2793" s="43">
        <f t="shared" si="261"/>
        <v>1.0004458648000001</v>
      </c>
      <c r="F2793" s="57">
        <f t="shared" si="262"/>
        <v>2.7788842521091901</v>
      </c>
      <c r="G2793" s="44">
        <f t="shared" si="259"/>
        <v>1.0004411820802801</v>
      </c>
      <c r="H2793" s="58">
        <f t="shared" si="263"/>
        <v>2.8037255726171599</v>
      </c>
    </row>
    <row r="2794" spans="1:8" x14ac:dyDescent="0.3">
      <c r="A2794" s="9">
        <v>44602</v>
      </c>
      <c r="B2794" s="37">
        <v>10.65</v>
      </c>
      <c r="C2794" s="16">
        <f t="shared" si="258"/>
        <v>1.00040168</v>
      </c>
      <c r="D2794" s="16">
        <f t="shared" si="260"/>
        <v>2.5122689688575002</v>
      </c>
      <c r="E2794" s="43">
        <f t="shared" si="261"/>
        <v>1.0004458648000001</v>
      </c>
      <c r="F2794" s="57">
        <f t="shared" si="262"/>
        <v>2.7801232587804798</v>
      </c>
      <c r="G2794" s="44">
        <f t="shared" si="259"/>
        <v>1.0004411820802801</v>
      </c>
      <c r="H2794" s="58">
        <f t="shared" si="263"/>
        <v>2.8049625260978202</v>
      </c>
    </row>
    <row r="2795" spans="1:8" x14ac:dyDescent="0.3">
      <c r="A2795" s="9">
        <v>44603</v>
      </c>
      <c r="B2795" s="37">
        <v>10.65</v>
      </c>
      <c r="C2795" s="16">
        <f t="shared" si="258"/>
        <v>1.00040168</v>
      </c>
      <c r="D2795" s="16">
        <f t="shared" si="260"/>
        <v>2.5132780970569102</v>
      </c>
      <c r="E2795" s="43">
        <f t="shared" si="261"/>
        <v>1.0004458648000001</v>
      </c>
      <c r="F2795" s="57">
        <f t="shared" si="262"/>
        <v>2.78136281788123</v>
      </c>
      <c r="G2795" s="44">
        <f t="shared" si="259"/>
        <v>1.0004411820802801</v>
      </c>
      <c r="H2795" s="58">
        <f t="shared" si="263"/>
        <v>2.80620002530019</v>
      </c>
    </row>
    <row r="2796" spans="1:8" x14ac:dyDescent="0.3">
      <c r="A2796" s="9">
        <v>44606</v>
      </c>
      <c r="B2796" s="37">
        <v>10.65</v>
      </c>
      <c r="C2796" s="16">
        <f t="shared" si="258"/>
        <v>1.00040168</v>
      </c>
      <c r="D2796" s="16">
        <f t="shared" si="260"/>
        <v>2.51428763060294</v>
      </c>
      <c r="E2796" s="43">
        <f t="shared" si="261"/>
        <v>1.0004458648000001</v>
      </c>
      <c r="F2796" s="57">
        <f t="shared" si="262"/>
        <v>2.7826029296577501</v>
      </c>
      <c r="G2796" s="44">
        <f t="shared" si="259"/>
        <v>1.0004411820802801</v>
      </c>
      <c r="H2796" s="58">
        <f t="shared" si="263"/>
        <v>2.8074380704650301</v>
      </c>
    </row>
    <row r="2797" spans="1:8" x14ac:dyDescent="0.3">
      <c r="A2797" s="9">
        <v>44607</v>
      </c>
      <c r="B2797" s="37">
        <v>10.65</v>
      </c>
      <c r="C2797" s="16">
        <f t="shared" si="258"/>
        <v>1.00040168</v>
      </c>
      <c r="D2797" s="16">
        <f t="shared" si="260"/>
        <v>2.5152975696583999</v>
      </c>
      <c r="E2797" s="43">
        <f t="shared" si="261"/>
        <v>1.0004458648000001</v>
      </c>
      <c r="F2797" s="57">
        <f t="shared" si="262"/>
        <v>2.7838435943564601</v>
      </c>
      <c r="G2797" s="44">
        <f t="shared" si="259"/>
        <v>1.0004411820802801</v>
      </c>
      <c r="H2797" s="58">
        <f t="shared" si="263"/>
        <v>2.80867666183322</v>
      </c>
    </row>
    <row r="2798" spans="1:8" x14ac:dyDescent="0.3">
      <c r="A2798" s="9">
        <v>44608</v>
      </c>
      <c r="B2798" s="37">
        <v>10.65</v>
      </c>
      <c r="C2798" s="16">
        <f t="shared" si="258"/>
        <v>1.00040168</v>
      </c>
      <c r="D2798" s="16">
        <f t="shared" si="260"/>
        <v>2.51630791438618</v>
      </c>
      <c r="E2798" s="43">
        <f t="shared" si="261"/>
        <v>1.0004458648000001</v>
      </c>
      <c r="F2798" s="57">
        <f t="shared" si="262"/>
        <v>2.7850848122238898</v>
      </c>
      <c r="G2798" s="44">
        <f t="shared" si="259"/>
        <v>1.0004411820802801</v>
      </c>
      <c r="H2798" s="58">
        <f t="shared" si="263"/>
        <v>2.80991579964572</v>
      </c>
    </row>
    <row r="2799" spans="1:8" x14ac:dyDescent="0.3">
      <c r="A2799" s="9">
        <v>44609</v>
      </c>
      <c r="B2799" s="37">
        <v>10.65</v>
      </c>
      <c r="C2799" s="16">
        <f t="shared" si="258"/>
        <v>1.00040168</v>
      </c>
      <c r="D2799" s="16">
        <f t="shared" si="260"/>
        <v>2.5173186649492298</v>
      </c>
      <c r="E2799" s="43">
        <f t="shared" si="261"/>
        <v>1.0004458648000001</v>
      </c>
      <c r="F2799" s="57">
        <f t="shared" si="262"/>
        <v>2.7863265835066802</v>
      </c>
      <c r="G2799" s="44">
        <f t="shared" si="259"/>
        <v>1.0004411820802801</v>
      </c>
      <c r="H2799" s="58">
        <f t="shared" si="263"/>
        <v>2.8111554841436202</v>
      </c>
    </row>
    <row r="2800" spans="1:8" x14ac:dyDescent="0.3">
      <c r="A2800" s="9">
        <v>44610</v>
      </c>
      <c r="B2800" s="37">
        <v>10.65</v>
      </c>
      <c r="C2800" s="16">
        <f t="shared" si="258"/>
        <v>1.00040168</v>
      </c>
      <c r="D2800" s="16">
        <f t="shared" si="260"/>
        <v>2.5183298215105698</v>
      </c>
      <c r="E2800" s="43">
        <f t="shared" si="261"/>
        <v>1.0004458648000001</v>
      </c>
      <c r="F2800" s="57">
        <f t="shared" si="262"/>
        <v>2.7875689084515698</v>
      </c>
      <c r="G2800" s="44">
        <f t="shared" si="259"/>
        <v>1.0004411820802801</v>
      </c>
      <c r="H2800" s="58">
        <f t="shared" si="263"/>
        <v>2.8123957155681101</v>
      </c>
    </row>
    <row r="2801" spans="1:8" x14ac:dyDescent="0.3">
      <c r="A2801" s="9">
        <v>44613</v>
      </c>
      <c r="B2801" s="37">
        <v>10.65</v>
      </c>
      <c r="C2801" s="16">
        <f t="shared" si="258"/>
        <v>1.00040168</v>
      </c>
      <c r="D2801" s="16">
        <f t="shared" si="260"/>
        <v>2.5193413842332699</v>
      </c>
      <c r="E2801" s="43">
        <f t="shared" si="261"/>
        <v>1.0004458648000001</v>
      </c>
      <c r="F2801" s="57">
        <f t="shared" si="262"/>
        <v>2.7888117873054199</v>
      </c>
      <c r="G2801" s="44">
        <f t="shared" si="259"/>
        <v>1.0004411820802801</v>
      </c>
      <c r="H2801" s="58">
        <f t="shared" si="263"/>
        <v>2.8136364941604799</v>
      </c>
    </row>
    <row r="2802" spans="1:8" x14ac:dyDescent="0.3">
      <c r="A2802" s="9">
        <v>44614</v>
      </c>
      <c r="B2802" s="37">
        <v>10.65</v>
      </c>
      <c r="C2802" s="16">
        <f t="shared" si="258"/>
        <v>1.00040168</v>
      </c>
      <c r="D2802" s="16">
        <f t="shared" si="260"/>
        <v>2.5203533532804898</v>
      </c>
      <c r="E2802" s="43">
        <f t="shared" si="261"/>
        <v>1.0004458648000001</v>
      </c>
      <c r="F2802" s="57">
        <f t="shared" si="262"/>
        <v>2.7900552203152</v>
      </c>
      <c r="G2802" s="44">
        <f t="shared" si="259"/>
        <v>1.0004411820802801</v>
      </c>
      <c r="H2802" s="58">
        <f t="shared" si="263"/>
        <v>2.8148778201621298</v>
      </c>
    </row>
    <row r="2803" spans="1:8" x14ac:dyDescent="0.3">
      <c r="A2803" s="9">
        <v>44615</v>
      </c>
      <c r="B2803" s="37">
        <v>10.65</v>
      </c>
      <c r="C2803" s="16">
        <f t="shared" si="258"/>
        <v>1.00040168</v>
      </c>
      <c r="D2803" s="16">
        <f t="shared" si="260"/>
        <v>2.5213657288154399</v>
      </c>
      <c r="E2803" s="43">
        <f t="shared" si="261"/>
        <v>1.0004458648000001</v>
      </c>
      <c r="F2803" s="57">
        <f t="shared" si="262"/>
        <v>2.7912992077280001</v>
      </c>
      <c r="G2803" s="44">
        <f t="shared" si="259"/>
        <v>1.0004411820802801</v>
      </c>
      <c r="H2803" s="58">
        <f t="shared" si="263"/>
        <v>2.8161196938145601</v>
      </c>
    </row>
    <row r="2804" spans="1:8" x14ac:dyDescent="0.3">
      <c r="A2804" s="9">
        <v>44616</v>
      </c>
      <c r="B2804" s="37">
        <v>10.65</v>
      </c>
      <c r="C2804" s="16">
        <f t="shared" si="258"/>
        <v>1.00040168</v>
      </c>
      <c r="D2804" s="16">
        <f t="shared" si="260"/>
        <v>2.5223785110013899</v>
      </c>
      <c r="E2804" s="43">
        <f t="shared" si="261"/>
        <v>1.0004458648000001</v>
      </c>
      <c r="F2804" s="57">
        <f t="shared" si="262"/>
        <v>2.79254374979099</v>
      </c>
      <c r="G2804" s="44">
        <f t="shared" si="259"/>
        <v>1.0004411820802801</v>
      </c>
      <c r="H2804" s="58">
        <f t="shared" si="263"/>
        <v>2.8173621153594</v>
      </c>
    </row>
    <row r="2805" spans="1:8" x14ac:dyDescent="0.3">
      <c r="A2805" s="9">
        <v>44617</v>
      </c>
      <c r="B2805" s="37">
        <v>10.65</v>
      </c>
      <c r="C2805" s="16">
        <f t="shared" si="258"/>
        <v>1.00040168</v>
      </c>
      <c r="D2805" s="16">
        <f t="shared" si="260"/>
        <v>2.5233917000016901</v>
      </c>
      <c r="E2805" s="43">
        <f t="shared" si="261"/>
        <v>1.0004458648000001</v>
      </c>
      <c r="F2805" s="57">
        <f t="shared" si="262"/>
        <v>2.7937888467514802</v>
      </c>
      <c r="G2805" s="44">
        <f t="shared" si="259"/>
        <v>1.0004411820802801</v>
      </c>
      <c r="H2805" s="58">
        <f t="shared" si="263"/>
        <v>2.8186050850383602</v>
      </c>
    </row>
    <row r="2806" spans="1:8" x14ac:dyDescent="0.3">
      <c r="A2806" s="9">
        <v>44622</v>
      </c>
      <c r="B2806" s="37">
        <v>10.65</v>
      </c>
      <c r="C2806" s="16">
        <f t="shared" si="258"/>
        <v>1.00040168</v>
      </c>
      <c r="D2806" s="16">
        <f t="shared" si="260"/>
        <v>2.5244052959797498</v>
      </c>
      <c r="E2806" s="43">
        <f t="shared" si="261"/>
        <v>1.0004458648000001</v>
      </c>
      <c r="F2806" s="57">
        <f t="shared" si="262"/>
        <v>2.79503449885688</v>
      </c>
      <c r="G2806" s="44">
        <f t="shared" si="259"/>
        <v>1.0004411820802801</v>
      </c>
      <c r="H2806" s="58">
        <f t="shared" si="263"/>
        <v>2.8198486030932699</v>
      </c>
    </row>
    <row r="2807" spans="1:8" x14ac:dyDescent="0.3">
      <c r="A2807" s="9">
        <v>44623</v>
      </c>
      <c r="B2807" s="37">
        <v>10.65</v>
      </c>
      <c r="C2807" s="16">
        <f t="shared" si="258"/>
        <v>1.00040168</v>
      </c>
      <c r="D2807" s="16">
        <f t="shared" si="260"/>
        <v>2.5254192990990401</v>
      </c>
      <c r="E2807" s="43">
        <f t="shared" si="261"/>
        <v>1.0004458648000001</v>
      </c>
      <c r="F2807" s="57">
        <f t="shared" si="262"/>
        <v>2.7962807063547102</v>
      </c>
      <c r="G2807" s="44">
        <f t="shared" si="259"/>
        <v>1.0004411820802801</v>
      </c>
      <c r="H2807" s="58">
        <f t="shared" si="263"/>
        <v>2.8210926697660601</v>
      </c>
    </row>
    <row r="2808" spans="1:8" x14ac:dyDescent="0.3">
      <c r="A2808" s="9">
        <v>44624</v>
      </c>
      <c r="B2808" s="37">
        <v>10.65</v>
      </c>
      <c r="C2808" s="16">
        <f t="shared" si="258"/>
        <v>1.00040168</v>
      </c>
      <c r="D2808" s="16">
        <f t="shared" si="260"/>
        <v>2.5264337095231002</v>
      </c>
      <c r="E2808" s="43">
        <f t="shared" si="261"/>
        <v>1.0004458648000001</v>
      </c>
      <c r="F2808" s="57">
        <f t="shared" si="262"/>
        <v>2.7975274694925898</v>
      </c>
      <c r="G2808" s="44">
        <f t="shared" si="259"/>
        <v>1.0004411820802801</v>
      </c>
      <c r="H2808" s="58">
        <f t="shared" si="263"/>
        <v>2.82233728529877</v>
      </c>
    </row>
    <row r="2809" spans="1:8" x14ac:dyDescent="0.3">
      <c r="A2809" s="9">
        <v>44627</v>
      </c>
      <c r="B2809" s="37">
        <v>10.65</v>
      </c>
      <c r="C2809" s="16">
        <f t="shared" si="258"/>
        <v>1.00040168</v>
      </c>
      <c r="D2809" s="16">
        <f t="shared" si="260"/>
        <v>2.5274485274155398</v>
      </c>
      <c r="E2809" s="43">
        <f t="shared" si="261"/>
        <v>1.0004458648000001</v>
      </c>
      <c r="F2809" s="57">
        <f t="shared" si="262"/>
        <v>2.7987747885182701</v>
      </c>
      <c r="G2809" s="44">
        <f t="shared" si="259"/>
        <v>1.0004411820802801</v>
      </c>
      <c r="H2809" s="58">
        <f t="shared" si="263"/>
        <v>2.82358244993355</v>
      </c>
    </row>
    <row r="2810" spans="1:8" x14ac:dyDescent="0.3">
      <c r="A2810" s="9">
        <v>44628</v>
      </c>
      <c r="B2810" s="37">
        <v>10.65</v>
      </c>
      <c r="C2810" s="16">
        <f t="shared" si="258"/>
        <v>1.00040168</v>
      </c>
      <c r="D2810" s="16">
        <f t="shared" si="260"/>
        <v>2.5284637529400298</v>
      </c>
      <c r="E2810" s="43">
        <f t="shared" si="261"/>
        <v>1.0004458648000001</v>
      </c>
      <c r="F2810" s="57">
        <f t="shared" si="262"/>
        <v>2.8000226636796</v>
      </c>
      <c r="G2810" s="44">
        <f t="shared" si="259"/>
        <v>1.0004411820802801</v>
      </c>
      <c r="H2810" s="58">
        <f t="shared" si="263"/>
        <v>2.8248281639126498</v>
      </c>
    </row>
    <row r="2811" spans="1:8" x14ac:dyDescent="0.3">
      <c r="A2811" s="9">
        <v>44629</v>
      </c>
      <c r="B2811" s="37">
        <v>10.65</v>
      </c>
      <c r="C2811" s="16">
        <f t="shared" si="258"/>
        <v>1.00040168</v>
      </c>
      <c r="D2811" s="16">
        <f t="shared" si="260"/>
        <v>2.5294793862603102</v>
      </c>
      <c r="E2811" s="43">
        <f t="shared" si="261"/>
        <v>1.0004458648000001</v>
      </c>
      <c r="F2811" s="57">
        <f t="shared" si="262"/>
        <v>2.8012710952245401</v>
      </c>
      <c r="G2811" s="44">
        <f t="shared" si="259"/>
        <v>1.0004411820802801</v>
      </c>
      <c r="H2811" s="58">
        <f t="shared" si="263"/>
        <v>2.82607442747844</v>
      </c>
    </row>
    <row r="2812" spans="1:8" x14ac:dyDescent="0.3">
      <c r="A2812" s="9">
        <v>44630</v>
      </c>
      <c r="B2812" s="37">
        <v>10.65</v>
      </c>
      <c r="C2812" s="16">
        <f t="shared" si="258"/>
        <v>1.00040168</v>
      </c>
      <c r="D2812" s="16">
        <f t="shared" si="260"/>
        <v>2.5304954275401799</v>
      </c>
      <c r="E2812" s="43">
        <f t="shared" si="261"/>
        <v>1.0004458648000001</v>
      </c>
      <c r="F2812" s="57">
        <f t="shared" si="262"/>
        <v>2.8025200834011601</v>
      </c>
      <c r="G2812" s="44">
        <f t="shared" si="259"/>
        <v>1.0004411820802801</v>
      </c>
      <c r="H2812" s="58">
        <f t="shared" si="263"/>
        <v>2.8273212408733799</v>
      </c>
    </row>
    <row r="2813" spans="1:8" x14ac:dyDescent="0.3">
      <c r="A2813" s="9">
        <v>44631</v>
      </c>
      <c r="B2813" s="37">
        <v>10.65</v>
      </c>
      <c r="C2813" s="16">
        <f t="shared" si="258"/>
        <v>1.00040168</v>
      </c>
      <c r="D2813" s="16">
        <f t="shared" si="260"/>
        <v>2.5315118769435099</v>
      </c>
      <c r="E2813" s="43">
        <f t="shared" si="261"/>
        <v>1.0004458648000001</v>
      </c>
      <c r="F2813" s="57">
        <f t="shared" si="262"/>
        <v>2.8037696284576401</v>
      </c>
      <c r="G2813" s="44">
        <f t="shared" si="259"/>
        <v>1.0004411820802801</v>
      </c>
      <c r="H2813" s="58">
        <f t="shared" si="263"/>
        <v>2.8285686043400502</v>
      </c>
    </row>
    <row r="2814" spans="1:8" x14ac:dyDescent="0.3">
      <c r="A2814" s="9">
        <v>44634</v>
      </c>
      <c r="B2814" s="37">
        <v>10.65</v>
      </c>
      <c r="C2814" s="16">
        <f t="shared" si="258"/>
        <v>1.00040168</v>
      </c>
      <c r="D2814" s="16">
        <f t="shared" si="260"/>
        <v>2.5325287346342402</v>
      </c>
      <c r="E2814" s="43">
        <f t="shared" si="261"/>
        <v>1.0004458648000001</v>
      </c>
      <c r="F2814" s="57">
        <f t="shared" si="262"/>
        <v>2.8050197306422802</v>
      </c>
      <c r="G2814" s="44">
        <f t="shared" si="259"/>
        <v>1.0004411820802801</v>
      </c>
      <c r="H2814" s="58">
        <f t="shared" si="263"/>
        <v>2.8298165181211301</v>
      </c>
    </row>
    <row r="2815" spans="1:8" x14ac:dyDescent="0.3">
      <c r="A2815" s="9">
        <v>44635</v>
      </c>
      <c r="B2815" s="37">
        <v>10.65</v>
      </c>
      <c r="C2815" s="16">
        <f t="shared" si="258"/>
        <v>1.00040168</v>
      </c>
      <c r="D2815" s="16">
        <f t="shared" si="260"/>
        <v>2.5335460007763699</v>
      </c>
      <c r="E2815" s="43">
        <f t="shared" si="261"/>
        <v>1.0004458648000001</v>
      </c>
      <c r="F2815" s="57">
        <f t="shared" si="262"/>
        <v>2.8062703902034798</v>
      </c>
      <c r="G2815" s="44">
        <f t="shared" si="259"/>
        <v>1.0004411820802801</v>
      </c>
      <c r="H2815" s="58">
        <f t="shared" si="263"/>
        <v>2.8310649824594099</v>
      </c>
    </row>
    <row r="2816" spans="1:8" x14ac:dyDescent="0.3">
      <c r="A2816" s="9">
        <v>44636</v>
      </c>
      <c r="B2816" s="37">
        <v>10.65</v>
      </c>
      <c r="C2816" s="16">
        <f t="shared" si="258"/>
        <v>1.00040168</v>
      </c>
      <c r="D2816" s="16">
        <f t="shared" si="260"/>
        <v>2.5345636755339598</v>
      </c>
      <c r="E2816" s="43">
        <f t="shared" si="261"/>
        <v>1.0004458648000001</v>
      </c>
      <c r="F2816" s="57">
        <f t="shared" si="262"/>
        <v>2.80752160738975</v>
      </c>
      <c r="G2816" s="44">
        <f t="shared" si="259"/>
        <v>1.0004411820802801</v>
      </c>
      <c r="H2816" s="58">
        <f t="shared" si="263"/>
        <v>2.83231399759778</v>
      </c>
    </row>
    <row r="2817" spans="1:8" x14ac:dyDescent="0.3">
      <c r="A2817" s="9">
        <v>44637</v>
      </c>
      <c r="B2817" s="37">
        <v>11.65</v>
      </c>
      <c r="C2817" s="16">
        <f t="shared" si="258"/>
        <v>1.0004373900000001</v>
      </c>
      <c r="D2817" s="16">
        <f t="shared" si="260"/>
        <v>2.53558175907115</v>
      </c>
      <c r="E2817" s="43">
        <f t="shared" si="261"/>
        <v>1.0004855028999999</v>
      </c>
      <c r="F2817" s="57">
        <f t="shared" si="262"/>
        <v>2.8087733824497199</v>
      </c>
      <c r="G2817" s="44">
        <f t="shared" si="259"/>
        <v>1.0004768934903301</v>
      </c>
      <c r="H2817" s="58">
        <f t="shared" si="263"/>
        <v>2.8335635637792498</v>
      </c>
    </row>
    <row r="2818" spans="1:8" x14ac:dyDescent="0.3">
      <c r="A2818" s="9">
        <v>44638</v>
      </c>
      <c r="B2818" s="37">
        <v>11.65</v>
      </c>
      <c r="C2818" s="16">
        <f t="shared" si="258"/>
        <v>1.0004373900000001</v>
      </c>
      <c r="D2818" s="16">
        <f t="shared" si="260"/>
        <v>2.5366907971767501</v>
      </c>
      <c r="E2818" s="43">
        <f t="shared" si="261"/>
        <v>1.0004855028999999</v>
      </c>
      <c r="F2818" s="57">
        <f t="shared" si="262"/>
        <v>2.8101370500723402</v>
      </c>
      <c r="G2818" s="44">
        <f t="shared" si="259"/>
        <v>1.0004768934903301</v>
      </c>
      <c r="H2818" s="58">
        <f t="shared" si="263"/>
        <v>2.8349148717972499</v>
      </c>
    </row>
    <row r="2819" spans="1:8" x14ac:dyDescent="0.3">
      <c r="A2819" s="9">
        <v>44641</v>
      </c>
      <c r="B2819" s="37">
        <v>11.65</v>
      </c>
      <c r="C2819" s="16">
        <f t="shared" si="258"/>
        <v>1.0004373900000001</v>
      </c>
      <c r="D2819" s="16">
        <f t="shared" si="260"/>
        <v>2.5378003203645298</v>
      </c>
      <c r="E2819" s="43">
        <f t="shared" si="261"/>
        <v>1.0004855028999999</v>
      </c>
      <c r="F2819" s="57">
        <f t="shared" si="262"/>
        <v>2.8115013797595498</v>
      </c>
      <c r="G2819" s="44">
        <f t="shared" si="259"/>
        <v>1.0004768934903301</v>
      </c>
      <c r="H2819" s="58">
        <f t="shared" si="263"/>
        <v>2.83626682424525</v>
      </c>
    </row>
    <row r="2820" spans="1:8" x14ac:dyDescent="0.3">
      <c r="A2820" s="9">
        <v>44642</v>
      </c>
      <c r="B2820" s="37">
        <v>11.65</v>
      </c>
      <c r="C2820" s="16">
        <f t="shared" ref="C2820:C2868" si="264">ROUND((1+B2820/100)^(1/252),8)</f>
        <v>1.0004373900000001</v>
      </c>
      <c r="D2820" s="16">
        <f t="shared" si="260"/>
        <v>2.5389103288466499</v>
      </c>
      <c r="E2820" s="43">
        <f t="shared" si="261"/>
        <v>1.0004855028999999</v>
      </c>
      <c r="F2820" s="57">
        <f t="shared" si="262"/>
        <v>2.8128663718327802</v>
      </c>
      <c r="G2820" s="44">
        <f t="shared" ref="G2820:G2867" si="265">ROUND((C2820)*((1+$G$1)^(1/252)),16)</f>
        <v>1.0004768934903301</v>
      </c>
      <c r="H2820" s="58">
        <f t="shared" si="263"/>
        <v>2.8376194214305701</v>
      </c>
    </row>
    <row r="2821" spans="1:8" x14ac:dyDescent="0.3">
      <c r="A2821" s="9">
        <v>44643</v>
      </c>
      <c r="B2821" s="37">
        <v>11.65</v>
      </c>
      <c r="C2821" s="16">
        <f t="shared" si="264"/>
        <v>1.0004373900000001</v>
      </c>
      <c r="D2821" s="16">
        <f t="shared" ref="D2821:D2867" si="266">TRUNC(D2820*(C2820),16)</f>
        <v>2.54002082283538</v>
      </c>
      <c r="E2821" s="43">
        <f t="shared" ref="E2821:E2867" si="267">ROUND(1+(C2821-1)*$E$1,16)</f>
        <v>1.0004855028999999</v>
      </c>
      <c r="F2821" s="57">
        <f t="shared" ref="F2821:F2867" si="268">TRUNC(F2820*E2820,16)</f>
        <v>2.8142320266136198</v>
      </c>
      <c r="G2821" s="44">
        <f t="shared" si="265"/>
        <v>1.0004768934903301</v>
      </c>
      <c r="H2821" s="58">
        <f t="shared" ref="H2821:H2867" si="269">TRUNC(H2820*G2820,16)</f>
        <v>2.8389726636606798</v>
      </c>
    </row>
    <row r="2822" spans="1:8" x14ac:dyDescent="0.3">
      <c r="A2822" s="9">
        <v>44644</v>
      </c>
      <c r="B2822" s="37">
        <v>11.65</v>
      </c>
      <c r="C2822" s="16">
        <f t="shared" si="264"/>
        <v>1.0004373900000001</v>
      </c>
      <c r="D2822" s="16">
        <f t="shared" si="266"/>
        <v>2.54113180254308</v>
      </c>
      <c r="E2822" s="43">
        <f t="shared" si="267"/>
        <v>1.0004855028999999</v>
      </c>
      <c r="F2822" s="57">
        <f t="shared" si="268"/>
        <v>2.81559834442381</v>
      </c>
      <c r="G2822" s="44">
        <f t="shared" si="265"/>
        <v>1.0004768934903301</v>
      </c>
      <c r="H2822" s="58">
        <f t="shared" si="269"/>
        <v>2.8403265512432001</v>
      </c>
    </row>
    <row r="2823" spans="1:8" x14ac:dyDescent="0.3">
      <c r="A2823" s="9">
        <v>44645</v>
      </c>
      <c r="B2823" s="37">
        <v>11.65</v>
      </c>
      <c r="C2823" s="16">
        <f t="shared" si="264"/>
        <v>1.0004373900000001</v>
      </c>
      <c r="D2823" s="16">
        <f t="shared" si="266"/>
        <v>2.5422432681821898</v>
      </c>
      <c r="E2823" s="43">
        <f t="shared" si="267"/>
        <v>1.0004855028999999</v>
      </c>
      <c r="F2823" s="57">
        <f t="shared" si="268"/>
        <v>2.8169653255852598</v>
      </c>
      <c r="G2823" s="44">
        <f t="shared" si="265"/>
        <v>1.0004768934903301</v>
      </c>
      <c r="H2823" s="58">
        <f t="shared" si="269"/>
        <v>2.8416810844859</v>
      </c>
    </row>
    <row r="2824" spans="1:8" x14ac:dyDescent="0.3">
      <c r="A2824" s="9">
        <v>44648</v>
      </c>
      <c r="B2824" s="37">
        <v>11.65</v>
      </c>
      <c r="C2824" s="16">
        <f t="shared" si="264"/>
        <v>1.0004373900000001</v>
      </c>
      <c r="D2824" s="16">
        <f t="shared" si="266"/>
        <v>2.5433552199652598</v>
      </c>
      <c r="E2824" s="43">
        <f t="shared" si="267"/>
        <v>1.0004855028999999</v>
      </c>
      <c r="F2824" s="57">
        <f t="shared" si="268"/>
        <v>2.8183329704200299</v>
      </c>
      <c r="G2824" s="44">
        <f t="shared" si="265"/>
        <v>1.0004768934903301</v>
      </c>
      <c r="H2824" s="58">
        <f t="shared" si="269"/>
        <v>2.8430362636966899</v>
      </c>
    </row>
    <row r="2825" spans="1:8" x14ac:dyDescent="0.3">
      <c r="A2825" s="9">
        <v>44649</v>
      </c>
      <c r="B2825" s="37">
        <v>11.65</v>
      </c>
      <c r="C2825" s="16">
        <f t="shared" si="264"/>
        <v>1.0004373900000001</v>
      </c>
      <c r="D2825" s="16">
        <f t="shared" si="266"/>
        <v>2.5444676581049199</v>
      </c>
      <c r="E2825" s="43">
        <f t="shared" si="267"/>
        <v>1.0004855028999999</v>
      </c>
      <c r="F2825" s="57">
        <f t="shared" si="268"/>
        <v>2.8197012792503302</v>
      </c>
      <c r="G2825" s="44">
        <f t="shared" si="265"/>
        <v>1.0004768934903301</v>
      </c>
      <c r="H2825" s="58">
        <f t="shared" si="269"/>
        <v>2.8443920891836201</v>
      </c>
    </row>
    <row r="2826" spans="1:8" x14ac:dyDescent="0.3">
      <c r="A2826" s="9">
        <v>44650</v>
      </c>
      <c r="B2826" s="37">
        <v>11.65</v>
      </c>
      <c r="C2826" s="16">
        <f t="shared" si="264"/>
        <v>1.0004373900000001</v>
      </c>
      <c r="D2826" s="16">
        <f t="shared" si="266"/>
        <v>2.5455805828139</v>
      </c>
      <c r="E2826" s="43">
        <f t="shared" si="267"/>
        <v>1.0004855028999999</v>
      </c>
      <c r="F2826" s="57">
        <f t="shared" si="268"/>
        <v>2.82107025239854</v>
      </c>
      <c r="G2826" s="44">
        <f t="shared" si="265"/>
        <v>1.0004768934903301</v>
      </c>
      <c r="H2826" s="58">
        <f t="shared" si="269"/>
        <v>2.8457485612548998</v>
      </c>
    </row>
    <row r="2827" spans="1:8" x14ac:dyDescent="0.3">
      <c r="A2827" s="9">
        <v>44651</v>
      </c>
      <c r="B2827" s="37">
        <v>11.65</v>
      </c>
      <c r="C2827" s="16">
        <f t="shared" si="264"/>
        <v>1.0004373900000001</v>
      </c>
      <c r="D2827" s="16">
        <f t="shared" si="266"/>
        <v>2.54669399430502</v>
      </c>
      <c r="E2827" s="43">
        <f t="shared" si="267"/>
        <v>1.0004855028999999</v>
      </c>
      <c r="F2827" s="57">
        <f t="shared" si="268"/>
        <v>2.8224398901871801</v>
      </c>
      <c r="G2827" s="44">
        <f t="shared" si="265"/>
        <v>1.0004768934903301</v>
      </c>
      <c r="H2827" s="58">
        <f t="shared" si="269"/>
        <v>2.8471056802188799</v>
      </c>
    </row>
    <row r="2828" spans="1:8" x14ac:dyDescent="0.3">
      <c r="A2828" s="9">
        <v>44652</v>
      </c>
      <c r="B2828" s="37">
        <v>11.65</v>
      </c>
      <c r="C2828" s="16">
        <f t="shared" si="264"/>
        <v>1.0004373900000001</v>
      </c>
      <c r="D2828" s="16">
        <f t="shared" si="266"/>
        <v>2.54780789279119</v>
      </c>
      <c r="E2828" s="43">
        <f t="shared" si="267"/>
        <v>1.0004855028999999</v>
      </c>
      <c r="F2828" s="57">
        <f t="shared" si="268"/>
        <v>2.8238101929389399</v>
      </c>
      <c r="G2828" s="44">
        <f t="shared" si="265"/>
        <v>1.0004768934903301</v>
      </c>
      <c r="H2828" s="58">
        <f t="shared" si="269"/>
        <v>2.8484634463840601</v>
      </c>
    </row>
    <row r="2829" spans="1:8" x14ac:dyDescent="0.3">
      <c r="A2829" s="9">
        <v>44655</v>
      </c>
      <c r="B2829" s="37">
        <v>11.65</v>
      </c>
      <c r="C2829" s="16">
        <f t="shared" si="264"/>
        <v>1.0004373900000001</v>
      </c>
      <c r="D2829" s="16">
        <f t="shared" si="266"/>
        <v>2.5489222784854202</v>
      </c>
      <c r="E2829" s="43">
        <f t="shared" si="267"/>
        <v>1.0004855028999999</v>
      </c>
      <c r="F2829" s="57">
        <f t="shared" si="268"/>
        <v>2.8251811609766602</v>
      </c>
      <c r="G2829" s="44">
        <f t="shared" si="265"/>
        <v>1.0004768934903301</v>
      </c>
      <c r="H2829" s="58">
        <f t="shared" si="269"/>
        <v>2.8498218600590799</v>
      </c>
    </row>
    <row r="2830" spans="1:8" x14ac:dyDescent="0.3">
      <c r="A2830" s="9">
        <v>44656</v>
      </c>
      <c r="B2830" s="37">
        <v>11.65</v>
      </c>
      <c r="C2830" s="16">
        <f t="shared" si="264"/>
        <v>1.0004373900000001</v>
      </c>
      <c r="D2830" s="16">
        <f t="shared" si="266"/>
        <v>2.5500371516008098</v>
      </c>
      <c r="E2830" s="43">
        <f t="shared" si="267"/>
        <v>1.0004855028999999</v>
      </c>
      <c r="F2830" s="57">
        <f t="shared" si="268"/>
        <v>2.82655279462334</v>
      </c>
      <c r="G2830" s="44">
        <f t="shared" si="265"/>
        <v>1.0004768934903301</v>
      </c>
      <c r="H2830" s="58">
        <f t="shared" si="269"/>
        <v>2.8511809215527402</v>
      </c>
    </row>
    <row r="2831" spans="1:8" x14ac:dyDescent="0.3">
      <c r="A2831" s="9">
        <v>44657</v>
      </c>
      <c r="B2831" s="37">
        <v>11.65</v>
      </c>
      <c r="C2831" s="16">
        <f t="shared" si="264"/>
        <v>1.0004373900000001</v>
      </c>
      <c r="D2831" s="16">
        <f t="shared" si="266"/>
        <v>2.5511525123505501</v>
      </c>
      <c r="E2831" s="43">
        <f t="shared" si="267"/>
        <v>1.0004855028999999</v>
      </c>
      <c r="F2831" s="57">
        <f t="shared" si="268"/>
        <v>2.8279250942021301</v>
      </c>
      <c r="G2831" s="44">
        <f t="shared" si="265"/>
        <v>1.0004768934903301</v>
      </c>
      <c r="H2831" s="58">
        <f t="shared" si="269"/>
        <v>2.85254063117398</v>
      </c>
    </row>
    <row r="2832" spans="1:8" x14ac:dyDescent="0.3">
      <c r="A2832" s="9">
        <v>44658</v>
      </c>
      <c r="B2832" s="37">
        <v>11.65</v>
      </c>
      <c r="C2832" s="16">
        <f t="shared" si="264"/>
        <v>1.0004373900000001</v>
      </c>
      <c r="D2832" s="16">
        <f t="shared" si="266"/>
        <v>2.55226836094793</v>
      </c>
      <c r="E2832" s="43">
        <f t="shared" si="267"/>
        <v>1.0004855028999999</v>
      </c>
      <c r="F2832" s="57">
        <f t="shared" si="268"/>
        <v>2.8292980600363502</v>
      </c>
      <c r="G2832" s="44">
        <f t="shared" si="265"/>
        <v>1.0004768934903301</v>
      </c>
      <c r="H2832" s="58">
        <f t="shared" si="269"/>
        <v>2.8539009892318901</v>
      </c>
    </row>
    <row r="2833" spans="1:8" x14ac:dyDescent="0.3">
      <c r="A2833" s="9">
        <v>44659</v>
      </c>
      <c r="B2833" s="37">
        <v>11.65</v>
      </c>
      <c r="C2833" s="16">
        <f t="shared" si="264"/>
        <v>1.0004373900000001</v>
      </c>
      <c r="D2833" s="16">
        <f t="shared" si="266"/>
        <v>2.5533846976063299</v>
      </c>
      <c r="E2833" s="43">
        <f t="shared" si="267"/>
        <v>1.0004855028999999</v>
      </c>
      <c r="F2833" s="57">
        <f t="shared" si="268"/>
        <v>2.8306716924494602</v>
      </c>
      <c r="G2833" s="44">
        <f t="shared" si="265"/>
        <v>1.0004768934903301</v>
      </c>
      <c r="H2833" s="58">
        <f t="shared" si="269"/>
        <v>2.8552619960357002</v>
      </c>
    </row>
    <row r="2834" spans="1:8" x14ac:dyDescent="0.3">
      <c r="A2834" s="9">
        <v>44662</v>
      </c>
      <c r="B2834" s="37">
        <v>11.65</v>
      </c>
      <c r="C2834" s="16">
        <f t="shared" si="264"/>
        <v>1.0004373900000001</v>
      </c>
      <c r="D2834" s="16">
        <f t="shared" si="266"/>
        <v>2.55450152253922</v>
      </c>
      <c r="E2834" s="43">
        <f t="shared" si="267"/>
        <v>1.0004855028999999</v>
      </c>
      <c r="F2834" s="57">
        <f t="shared" si="268"/>
        <v>2.83204599176509</v>
      </c>
      <c r="G2834" s="44">
        <f t="shared" si="265"/>
        <v>1.0004768934903301</v>
      </c>
      <c r="H2834" s="58">
        <f t="shared" si="269"/>
        <v>2.8566236518947998</v>
      </c>
    </row>
    <row r="2835" spans="1:8" x14ac:dyDescent="0.3">
      <c r="A2835" s="9">
        <v>44663</v>
      </c>
      <c r="B2835" s="37">
        <v>11.65</v>
      </c>
      <c r="C2835" s="16">
        <f t="shared" si="264"/>
        <v>1.0004373900000001</v>
      </c>
      <c r="D2835" s="16">
        <f t="shared" si="266"/>
        <v>2.5556188359601602</v>
      </c>
      <c r="E2835" s="43">
        <f t="shared" si="267"/>
        <v>1.0004855028999999</v>
      </c>
      <c r="F2835" s="57">
        <f t="shared" si="268"/>
        <v>2.83342095830703</v>
      </c>
      <c r="G2835" s="44">
        <f t="shared" si="265"/>
        <v>1.0004768934903301</v>
      </c>
      <c r="H2835" s="58">
        <f t="shared" si="269"/>
        <v>2.8579859571187098</v>
      </c>
    </row>
    <row r="2836" spans="1:8" x14ac:dyDescent="0.3">
      <c r="A2836" s="9">
        <v>44664</v>
      </c>
      <c r="B2836" s="37">
        <v>11.65</v>
      </c>
      <c r="C2836" s="16">
        <f t="shared" si="264"/>
        <v>1.0004373900000001</v>
      </c>
      <c r="D2836" s="16">
        <f t="shared" si="266"/>
        <v>2.5567366380828198</v>
      </c>
      <c r="E2836" s="43">
        <f t="shared" si="267"/>
        <v>1.0004855028999999</v>
      </c>
      <c r="F2836" s="57">
        <f t="shared" si="268"/>
        <v>2.83479659239921</v>
      </c>
      <c r="G2836" s="44">
        <f t="shared" si="265"/>
        <v>1.0004768934903301</v>
      </c>
      <c r="H2836" s="58">
        <f t="shared" si="269"/>
        <v>2.8593489120171101</v>
      </c>
    </row>
    <row r="2837" spans="1:8" x14ac:dyDescent="0.3">
      <c r="A2837" s="9">
        <v>44665</v>
      </c>
      <c r="B2837" s="37">
        <v>11.65</v>
      </c>
      <c r="C2837" s="16">
        <f t="shared" si="264"/>
        <v>1.0004373900000001</v>
      </c>
      <c r="D2837" s="16">
        <f t="shared" si="266"/>
        <v>2.5578549291209498</v>
      </c>
      <c r="E2837" s="43">
        <f t="shared" si="267"/>
        <v>1.0004855028999999</v>
      </c>
      <c r="F2837" s="57">
        <f t="shared" si="268"/>
        <v>2.8361728943657298</v>
      </c>
      <c r="G2837" s="44">
        <f t="shared" si="265"/>
        <v>1.0004768934903301</v>
      </c>
      <c r="H2837" s="58">
        <f t="shared" si="269"/>
        <v>2.86071251689983</v>
      </c>
    </row>
    <row r="2838" spans="1:8" x14ac:dyDescent="0.3">
      <c r="A2838" s="9">
        <v>44669</v>
      </c>
      <c r="B2838" s="37">
        <v>11.65</v>
      </c>
      <c r="C2838" s="16">
        <f t="shared" si="264"/>
        <v>1.0004373900000001</v>
      </c>
      <c r="D2838" s="16">
        <f t="shared" si="266"/>
        <v>2.5589737092884</v>
      </c>
      <c r="E2838" s="43">
        <f t="shared" si="267"/>
        <v>1.0004855028999999</v>
      </c>
      <c r="F2838" s="57">
        <f t="shared" si="268"/>
        <v>2.8375498645308501</v>
      </c>
      <c r="G2838" s="44">
        <f t="shared" si="265"/>
        <v>1.0004768934903301</v>
      </c>
      <c r="H2838" s="58">
        <f t="shared" si="269"/>
        <v>2.8620767720768501</v>
      </c>
    </row>
    <row r="2839" spans="1:8" x14ac:dyDescent="0.3">
      <c r="A2839" s="9">
        <v>44670</v>
      </c>
      <c r="B2839" s="37">
        <v>11.65</v>
      </c>
      <c r="C2839" s="16">
        <f t="shared" si="264"/>
        <v>1.0004373900000001</v>
      </c>
      <c r="D2839" s="16">
        <f t="shared" si="266"/>
        <v>2.5600929787991098</v>
      </c>
      <c r="E2839" s="43">
        <f t="shared" si="267"/>
        <v>1.0004855028999999</v>
      </c>
      <c r="F2839" s="57">
        <f t="shared" si="268"/>
        <v>2.83892750321897</v>
      </c>
      <c r="G2839" s="44">
        <f t="shared" si="265"/>
        <v>1.0004768934903301</v>
      </c>
      <c r="H2839" s="58">
        <f t="shared" si="269"/>
        <v>2.8634416778582801</v>
      </c>
    </row>
    <row r="2840" spans="1:8" x14ac:dyDescent="0.3">
      <c r="A2840" s="9">
        <v>44671</v>
      </c>
      <c r="B2840" s="37">
        <v>11.65</v>
      </c>
      <c r="C2840" s="16">
        <f t="shared" si="264"/>
        <v>1.0004373900000001</v>
      </c>
      <c r="D2840" s="16">
        <f t="shared" si="266"/>
        <v>2.5612127378671099</v>
      </c>
      <c r="E2840" s="43">
        <f t="shared" si="267"/>
        <v>1.0004855028999999</v>
      </c>
      <c r="F2840" s="57">
        <f t="shared" si="268"/>
        <v>2.8403058107546699</v>
      </c>
      <c r="G2840" s="44">
        <f t="shared" si="265"/>
        <v>1.0004768934903301</v>
      </c>
      <c r="H2840" s="58">
        <f t="shared" si="269"/>
        <v>2.86480723455439</v>
      </c>
    </row>
    <row r="2841" spans="1:8" x14ac:dyDescent="0.3">
      <c r="A2841" s="9">
        <v>44673</v>
      </c>
      <c r="B2841" s="37">
        <v>11.65</v>
      </c>
      <c r="C2841" s="16">
        <f t="shared" si="264"/>
        <v>1.0004373900000001</v>
      </c>
      <c r="D2841" s="16">
        <f t="shared" si="266"/>
        <v>2.5623329867065299</v>
      </c>
      <c r="E2841" s="43">
        <f t="shared" si="267"/>
        <v>1.0004855028999999</v>
      </c>
      <c r="F2841" s="57">
        <f t="shared" si="268"/>
        <v>2.8416847874626798</v>
      </c>
      <c r="G2841" s="44">
        <f t="shared" si="265"/>
        <v>1.0004768934903301</v>
      </c>
      <c r="H2841" s="58">
        <f t="shared" si="269"/>
        <v>2.8661734424756</v>
      </c>
    </row>
    <row r="2842" spans="1:8" x14ac:dyDescent="0.3">
      <c r="A2842" s="9">
        <v>44676</v>
      </c>
      <c r="B2842" s="37">
        <v>11.65</v>
      </c>
      <c r="C2842" s="16">
        <f t="shared" si="264"/>
        <v>1.0004373900000001</v>
      </c>
      <c r="D2842" s="16">
        <f t="shared" si="266"/>
        <v>2.5634537255315899</v>
      </c>
      <c r="E2842" s="43">
        <f t="shared" si="267"/>
        <v>1.0004855028999999</v>
      </c>
      <c r="F2842" s="57">
        <f t="shared" si="268"/>
        <v>2.8430644336678799</v>
      </c>
      <c r="G2842" s="44">
        <f t="shared" si="265"/>
        <v>1.0004768934903301</v>
      </c>
      <c r="H2842" s="58">
        <f t="shared" si="269"/>
        <v>2.8675403019324701</v>
      </c>
    </row>
    <row r="2843" spans="1:8" x14ac:dyDescent="0.3">
      <c r="A2843" s="9">
        <v>44677</v>
      </c>
      <c r="B2843" s="37">
        <v>11.65</v>
      </c>
      <c r="C2843" s="16">
        <f t="shared" si="264"/>
        <v>1.0004373900000001</v>
      </c>
      <c r="D2843" s="16">
        <f t="shared" si="266"/>
        <v>2.5645749545565999</v>
      </c>
      <c r="E2843" s="43">
        <f t="shared" si="267"/>
        <v>1.0004855028999999</v>
      </c>
      <c r="F2843" s="57">
        <f t="shared" si="268"/>
        <v>2.84444474969531</v>
      </c>
      <c r="G2843" s="44">
        <f t="shared" si="265"/>
        <v>1.0004768934903301</v>
      </c>
      <c r="H2843" s="58">
        <f t="shared" si="269"/>
        <v>2.8689078132357202</v>
      </c>
    </row>
    <row r="2844" spans="1:8" x14ac:dyDescent="0.3">
      <c r="A2844" s="9">
        <v>44678</v>
      </c>
      <c r="B2844" s="37">
        <v>11.65</v>
      </c>
      <c r="C2844" s="16">
        <f t="shared" si="264"/>
        <v>1.0004373900000001</v>
      </c>
      <c r="D2844" s="16">
        <f t="shared" si="266"/>
        <v>2.5656966739959701</v>
      </c>
      <c r="E2844" s="43">
        <f t="shared" si="267"/>
        <v>1.0004855028999999</v>
      </c>
      <c r="F2844" s="57">
        <f t="shared" si="268"/>
        <v>2.84582573587018</v>
      </c>
      <c r="G2844" s="44">
        <f t="shared" si="265"/>
        <v>1.0004768934903301</v>
      </c>
      <c r="H2844" s="58">
        <f t="shared" si="269"/>
        <v>2.87027597669621</v>
      </c>
    </row>
    <row r="2845" spans="1:8" x14ac:dyDescent="0.3">
      <c r="A2845" s="9">
        <v>44679</v>
      </c>
      <c r="B2845" s="37">
        <v>11.65</v>
      </c>
      <c r="C2845" s="16">
        <f t="shared" si="264"/>
        <v>1.0004373900000001</v>
      </c>
      <c r="D2845" s="16">
        <f t="shared" si="266"/>
        <v>2.5668188840642099</v>
      </c>
      <c r="E2845" s="43">
        <f t="shared" si="267"/>
        <v>1.0004855028999999</v>
      </c>
      <c r="F2845" s="57">
        <f t="shared" si="268"/>
        <v>2.8472073925178401</v>
      </c>
      <c r="G2845" s="44">
        <f t="shared" si="265"/>
        <v>1.0004768934903301</v>
      </c>
      <c r="H2845" s="58">
        <f t="shared" si="269"/>
        <v>2.87164479262495</v>
      </c>
    </row>
    <row r="2846" spans="1:8" x14ac:dyDescent="0.3">
      <c r="A2846" s="9">
        <v>44680</v>
      </c>
      <c r="B2846" s="37">
        <v>11.65</v>
      </c>
      <c r="C2846" s="16">
        <f t="shared" si="264"/>
        <v>1.0004373900000001</v>
      </c>
      <c r="D2846" s="16">
        <f t="shared" si="266"/>
        <v>2.5679415849759102</v>
      </c>
      <c r="E2846" s="43">
        <f t="shared" si="267"/>
        <v>1.0004855028999999</v>
      </c>
      <c r="F2846" s="57">
        <f t="shared" si="268"/>
        <v>2.8485897199638099</v>
      </c>
      <c r="G2846" s="44">
        <f t="shared" si="265"/>
        <v>1.0004768934903301</v>
      </c>
      <c r="H2846" s="58">
        <f t="shared" si="269"/>
        <v>2.8730142613330898</v>
      </c>
    </row>
    <row r="2847" spans="1:8" x14ac:dyDescent="0.3">
      <c r="A2847" s="9">
        <v>44683</v>
      </c>
      <c r="B2847" s="37">
        <v>11.65</v>
      </c>
      <c r="C2847" s="16">
        <f t="shared" si="264"/>
        <v>1.0004373900000001</v>
      </c>
      <c r="D2847" s="16">
        <f t="shared" si="266"/>
        <v>2.5690647769457602</v>
      </c>
      <c r="E2847" s="43">
        <f t="shared" si="267"/>
        <v>1.0004855028999999</v>
      </c>
      <c r="F2847" s="57">
        <f t="shared" si="268"/>
        <v>2.8499727185337602</v>
      </c>
      <c r="G2847" s="44">
        <f t="shared" si="265"/>
        <v>1.0004768934903301</v>
      </c>
      <c r="H2847" s="58">
        <f t="shared" si="269"/>
        <v>2.87438438313194</v>
      </c>
    </row>
    <row r="2848" spans="1:8" x14ac:dyDescent="0.3">
      <c r="A2848" s="9">
        <v>44684</v>
      </c>
      <c r="B2848" s="37">
        <v>11.65</v>
      </c>
      <c r="C2848" s="16">
        <f t="shared" si="264"/>
        <v>1.0004373900000001</v>
      </c>
      <c r="D2848" s="16">
        <f t="shared" si="266"/>
        <v>2.5701884601885499</v>
      </c>
      <c r="E2848" s="43">
        <f t="shared" si="267"/>
        <v>1.0004855028999999</v>
      </c>
      <c r="F2848" s="57">
        <f t="shared" si="268"/>
        <v>2.8513563885535298</v>
      </c>
      <c r="G2848" s="44">
        <f t="shared" si="265"/>
        <v>1.0004768934903301</v>
      </c>
      <c r="H2848" s="58">
        <f t="shared" si="269"/>
        <v>2.8757551583329599</v>
      </c>
    </row>
    <row r="2849" spans="1:8" x14ac:dyDescent="0.3">
      <c r="A2849" s="9">
        <v>44685</v>
      </c>
      <c r="B2849" s="37">
        <v>11.65</v>
      </c>
      <c r="C2849" s="16">
        <f t="shared" si="264"/>
        <v>1.0004373900000001</v>
      </c>
      <c r="D2849" s="16">
        <f t="shared" si="266"/>
        <v>2.57131263491915</v>
      </c>
      <c r="E2849" s="43">
        <f t="shared" si="267"/>
        <v>1.0004855028999999</v>
      </c>
      <c r="F2849" s="57">
        <f t="shared" si="268"/>
        <v>2.8527407303491099</v>
      </c>
      <c r="G2849" s="44">
        <f t="shared" si="265"/>
        <v>1.0004768934903301</v>
      </c>
      <c r="H2849" s="58">
        <f t="shared" si="269"/>
        <v>2.8771265872477501</v>
      </c>
    </row>
    <row r="2850" spans="1:8" x14ac:dyDescent="0.3">
      <c r="A2850" s="9">
        <v>44686</v>
      </c>
      <c r="B2850" s="37">
        <v>12.65</v>
      </c>
      <c r="C2850" s="16">
        <f t="shared" si="264"/>
        <v>1.0004727899999999</v>
      </c>
      <c r="D2850" s="16">
        <f t="shared" si="266"/>
        <v>2.5724373013525401</v>
      </c>
      <c r="E2850" s="43">
        <f t="shared" si="267"/>
        <v>1.0005247969</v>
      </c>
      <c r="F2850" s="57">
        <f t="shared" si="268"/>
        <v>2.8541257442466401</v>
      </c>
      <c r="G2850" s="44">
        <f t="shared" si="265"/>
        <v>1.00051229488814</v>
      </c>
      <c r="H2850" s="58">
        <f t="shared" si="269"/>
        <v>2.8784986701880602</v>
      </c>
    </row>
    <row r="2851" spans="1:8" x14ac:dyDescent="0.3">
      <c r="A2851" s="9">
        <v>44687</v>
      </c>
      <c r="B2851" s="37">
        <v>12.65</v>
      </c>
      <c r="C2851" s="16">
        <f t="shared" si="264"/>
        <v>1.0004727899999999</v>
      </c>
      <c r="D2851" s="16">
        <f t="shared" si="266"/>
        <v>2.57365352398425</v>
      </c>
      <c r="E2851" s="43">
        <f t="shared" si="267"/>
        <v>1.0005247969</v>
      </c>
      <c r="F2851" s="57">
        <f t="shared" si="268"/>
        <v>2.8556235805894299</v>
      </c>
      <c r="G2851" s="44">
        <f t="shared" si="265"/>
        <v>1.00051229488814</v>
      </c>
      <c r="H2851" s="58">
        <f t="shared" si="269"/>
        <v>2.87997331034232</v>
      </c>
    </row>
    <row r="2852" spans="1:8" x14ac:dyDescent="0.3">
      <c r="A2852" s="9">
        <v>44690</v>
      </c>
      <c r="B2852" s="37">
        <v>12.65</v>
      </c>
      <c r="C2852" s="16">
        <f t="shared" si="264"/>
        <v>1.0004727899999999</v>
      </c>
      <c r="D2852" s="16">
        <f t="shared" si="266"/>
        <v>2.57487032163385</v>
      </c>
      <c r="E2852" s="43">
        <f t="shared" si="267"/>
        <v>1.0005247969</v>
      </c>
      <c r="F2852" s="57">
        <f t="shared" si="268"/>
        <v>2.8571222029920902</v>
      </c>
      <c r="G2852" s="44">
        <f t="shared" si="265"/>
        <v>1.00051229488814</v>
      </c>
      <c r="H2852" s="58">
        <f t="shared" si="269"/>
        <v>2.8814487059471898</v>
      </c>
    </row>
    <row r="2853" spans="1:8" x14ac:dyDescent="0.3">
      <c r="A2853" s="9">
        <v>44691</v>
      </c>
      <c r="B2853" s="37">
        <v>12.65</v>
      </c>
      <c r="C2853" s="16">
        <f t="shared" si="264"/>
        <v>1.0004727899999999</v>
      </c>
      <c r="D2853" s="16">
        <f t="shared" si="266"/>
        <v>2.5760876945732201</v>
      </c>
      <c r="E2853" s="43">
        <f t="shared" si="267"/>
        <v>1.0005247969</v>
      </c>
      <c r="F2853" s="57">
        <f t="shared" si="268"/>
        <v>2.8586216118671399</v>
      </c>
      <c r="G2853" s="44">
        <f t="shared" si="265"/>
        <v>1.00051229488814</v>
      </c>
      <c r="H2853" s="58">
        <f t="shared" si="269"/>
        <v>2.8829248573896802</v>
      </c>
    </row>
    <row r="2854" spans="1:8" x14ac:dyDescent="0.3">
      <c r="A2854" s="9">
        <v>44692</v>
      </c>
      <c r="B2854" s="37">
        <v>12.65</v>
      </c>
      <c r="C2854" s="16">
        <f t="shared" si="264"/>
        <v>1.0004727899999999</v>
      </c>
      <c r="D2854" s="16">
        <f t="shared" si="266"/>
        <v>2.57730564307434</v>
      </c>
      <c r="E2854" s="43">
        <f t="shared" si="267"/>
        <v>1.0005247969</v>
      </c>
      <c r="F2854" s="57">
        <f t="shared" si="268"/>
        <v>2.86012180762732</v>
      </c>
      <c r="G2854" s="44">
        <f t="shared" si="265"/>
        <v>1.00051229488814</v>
      </c>
      <c r="H2854" s="58">
        <f t="shared" si="269"/>
        <v>2.8844017650570102</v>
      </c>
    </row>
    <row r="2855" spans="1:8" x14ac:dyDescent="0.3">
      <c r="A2855" s="9">
        <v>44693</v>
      </c>
      <c r="B2855" s="37">
        <v>12.65</v>
      </c>
      <c r="C2855" s="16">
        <f t="shared" si="264"/>
        <v>1.0004727899999999</v>
      </c>
      <c r="D2855" s="16">
        <f t="shared" si="266"/>
        <v>2.5785241674093302</v>
      </c>
      <c r="E2855" s="43">
        <f t="shared" si="267"/>
        <v>1.0005247969</v>
      </c>
      <c r="F2855" s="57">
        <f t="shared" si="268"/>
        <v>2.86162279068559</v>
      </c>
      <c r="G2855" s="44">
        <f t="shared" si="265"/>
        <v>1.00051229488814</v>
      </c>
      <c r="H2855" s="58">
        <f t="shared" si="269"/>
        <v>2.8858794293365899</v>
      </c>
    </row>
    <row r="2856" spans="1:8" x14ac:dyDescent="0.3">
      <c r="A2856" s="9">
        <v>44694</v>
      </c>
      <c r="B2856" s="37">
        <v>12.65</v>
      </c>
      <c r="C2856" s="16">
        <f t="shared" si="264"/>
        <v>1.0004727899999999</v>
      </c>
      <c r="D2856" s="16">
        <f t="shared" si="266"/>
        <v>2.5797432678504402</v>
      </c>
      <c r="E2856" s="43">
        <f t="shared" si="267"/>
        <v>1.0005247969</v>
      </c>
      <c r="F2856" s="57">
        <f t="shared" si="268"/>
        <v>2.86312456145511</v>
      </c>
      <c r="G2856" s="44">
        <f t="shared" si="265"/>
        <v>1.00051229488814</v>
      </c>
      <c r="H2856" s="58">
        <f t="shared" si="269"/>
        <v>2.8873578506160298</v>
      </c>
    </row>
    <row r="2857" spans="1:8" x14ac:dyDescent="0.3">
      <c r="A2857" s="9">
        <v>44697</v>
      </c>
      <c r="B2857" s="37">
        <v>12.65</v>
      </c>
      <c r="C2857" s="16">
        <f t="shared" si="264"/>
        <v>1.0004727899999999</v>
      </c>
      <c r="D2857" s="16">
        <f t="shared" si="266"/>
        <v>2.5809629446700502</v>
      </c>
      <c r="E2857" s="43">
        <f t="shared" si="267"/>
        <v>1.0005247969</v>
      </c>
      <c r="F2857" s="57">
        <f t="shared" si="268"/>
        <v>2.8646271203492799</v>
      </c>
      <c r="G2857" s="44">
        <f t="shared" si="265"/>
        <v>1.00051229488814</v>
      </c>
      <c r="H2857" s="58">
        <f t="shared" si="269"/>
        <v>2.8888370292831298</v>
      </c>
    </row>
    <row r="2858" spans="1:8" x14ac:dyDescent="0.3">
      <c r="A2858" s="9">
        <v>44698</v>
      </c>
      <c r="B2858" s="37">
        <v>12.65</v>
      </c>
      <c r="C2858" s="16">
        <f t="shared" si="264"/>
        <v>1.0004727899999999</v>
      </c>
      <c r="D2858" s="16">
        <f t="shared" si="266"/>
        <v>2.58218319814066</v>
      </c>
      <c r="E2858" s="43">
        <f t="shared" si="267"/>
        <v>1.0005247969</v>
      </c>
      <c r="F2858" s="57">
        <f t="shared" si="268"/>
        <v>2.8661304677817001</v>
      </c>
      <c r="G2858" s="44">
        <f t="shared" si="265"/>
        <v>1.00051229488814</v>
      </c>
      <c r="H2858" s="58">
        <f t="shared" si="269"/>
        <v>2.8903169657259</v>
      </c>
    </row>
    <row r="2859" spans="1:8" x14ac:dyDescent="0.3">
      <c r="A2859" s="9">
        <v>44699</v>
      </c>
      <c r="B2859" s="37">
        <v>12.65</v>
      </c>
      <c r="C2859" s="16">
        <f t="shared" si="264"/>
        <v>1.0004727899999999</v>
      </c>
      <c r="D2859" s="16">
        <f t="shared" si="266"/>
        <v>2.5834040285349098</v>
      </c>
      <c r="E2859" s="43">
        <f t="shared" si="267"/>
        <v>1.0005247969</v>
      </c>
      <c r="F2859" s="57">
        <f t="shared" si="268"/>
        <v>2.8676346041661902</v>
      </c>
      <c r="G2859" s="44">
        <f t="shared" si="265"/>
        <v>1.00051229488814</v>
      </c>
      <c r="H2859" s="58">
        <f t="shared" si="269"/>
        <v>2.8917976603325499</v>
      </c>
    </row>
    <row r="2860" spans="1:8" x14ac:dyDescent="0.3">
      <c r="A2860" s="9">
        <v>44700</v>
      </c>
      <c r="B2860" s="37">
        <v>12.65</v>
      </c>
      <c r="C2860" s="16">
        <f t="shared" si="264"/>
        <v>1.0004727899999999</v>
      </c>
      <c r="D2860" s="16">
        <f t="shared" si="266"/>
        <v>2.5846254361255601</v>
      </c>
      <c r="E2860" s="43">
        <f t="shared" si="267"/>
        <v>1.0005247969</v>
      </c>
      <c r="F2860" s="57">
        <f t="shared" si="268"/>
        <v>2.8691395299167901</v>
      </c>
      <c r="G2860" s="44">
        <f t="shared" si="265"/>
        <v>1.00051229488814</v>
      </c>
      <c r="H2860" s="58">
        <f t="shared" si="269"/>
        <v>2.8932791134914702</v>
      </c>
    </row>
    <row r="2861" spans="1:8" x14ac:dyDescent="0.3">
      <c r="A2861" s="9">
        <v>44701</v>
      </c>
      <c r="B2861" s="37">
        <v>12.65</v>
      </c>
      <c r="C2861" s="16">
        <f t="shared" si="264"/>
        <v>1.0004727899999999</v>
      </c>
      <c r="D2861" s="16">
        <f t="shared" si="266"/>
        <v>2.5858474211855098</v>
      </c>
      <c r="E2861" s="43">
        <f t="shared" si="267"/>
        <v>1.0005247969</v>
      </c>
      <c r="F2861" s="57">
        <f t="shared" si="268"/>
        <v>2.87064524544776</v>
      </c>
      <c r="G2861" s="44">
        <f t="shared" si="265"/>
        <v>1.00051229488814</v>
      </c>
      <c r="H2861" s="58">
        <f t="shared" si="269"/>
        <v>2.8947613255912699</v>
      </c>
    </row>
    <row r="2862" spans="1:8" x14ac:dyDescent="0.3">
      <c r="A2862" s="9">
        <v>44704</v>
      </c>
      <c r="B2862" s="37">
        <v>12.65</v>
      </c>
      <c r="C2862" s="16">
        <f t="shared" si="264"/>
        <v>1.0004727899999999</v>
      </c>
      <c r="D2862" s="16">
        <f t="shared" si="266"/>
        <v>2.58706998398777</v>
      </c>
      <c r="E2862" s="43">
        <f t="shared" si="267"/>
        <v>1.0005247969</v>
      </c>
      <c r="F2862" s="57">
        <f t="shared" si="268"/>
        <v>2.8721517511735701</v>
      </c>
      <c r="G2862" s="44">
        <f t="shared" si="265"/>
        <v>1.00051229488814</v>
      </c>
      <c r="H2862" s="58">
        <f t="shared" si="269"/>
        <v>2.8962442970207598</v>
      </c>
    </row>
    <row r="2863" spans="1:8" x14ac:dyDescent="0.3">
      <c r="A2863" s="9">
        <v>44705</v>
      </c>
      <c r="B2863" s="37">
        <v>12.65</v>
      </c>
      <c r="C2863" s="16">
        <f t="shared" si="264"/>
        <v>1.0004727899999999</v>
      </c>
      <c r="D2863" s="16">
        <f t="shared" si="266"/>
        <v>2.5882931248054999</v>
      </c>
      <c r="E2863" s="43">
        <f t="shared" si="267"/>
        <v>1.0005247969</v>
      </c>
      <c r="F2863" s="57">
        <f t="shared" si="268"/>
        <v>2.8736590475089199</v>
      </c>
      <c r="G2863" s="44">
        <f t="shared" si="265"/>
        <v>1.00051229488814</v>
      </c>
      <c r="H2863" s="58">
        <f t="shared" si="269"/>
        <v>2.8977280281689302</v>
      </c>
    </row>
    <row r="2864" spans="1:8" x14ac:dyDescent="0.3">
      <c r="A2864" s="9">
        <v>44706</v>
      </c>
      <c r="B2864" s="37">
        <v>12.65</v>
      </c>
      <c r="C2864" s="16">
        <f t="shared" si="264"/>
        <v>1.0004727899999999</v>
      </c>
      <c r="D2864" s="16">
        <f t="shared" si="266"/>
        <v>2.58951684391198</v>
      </c>
      <c r="E2864" s="43">
        <f t="shared" si="267"/>
        <v>1.0005247969</v>
      </c>
      <c r="F2864" s="57">
        <f t="shared" si="268"/>
        <v>2.8751671348687098</v>
      </c>
      <c r="G2864" s="44">
        <f t="shared" si="265"/>
        <v>1.00051229488814</v>
      </c>
      <c r="H2864" s="58">
        <f t="shared" si="269"/>
        <v>2.8992125194249798</v>
      </c>
    </row>
    <row r="2865" spans="1:8" x14ac:dyDescent="0.3">
      <c r="A2865" s="9">
        <v>44707</v>
      </c>
      <c r="B2865" s="37">
        <v>12.65</v>
      </c>
      <c r="C2865" s="16">
        <f t="shared" si="264"/>
        <v>1.0004727899999999</v>
      </c>
      <c r="D2865" s="16">
        <f t="shared" si="266"/>
        <v>2.5907411415806099</v>
      </c>
      <c r="E2865" s="43">
        <f t="shared" si="267"/>
        <v>1.0005247969</v>
      </c>
      <c r="F2865" s="57">
        <f t="shared" si="268"/>
        <v>2.87667601366807</v>
      </c>
      <c r="G2865" s="44">
        <f t="shared" si="265"/>
        <v>1.00051229488814</v>
      </c>
      <c r="H2865" s="58">
        <f t="shared" si="269"/>
        <v>2.9006977711783102</v>
      </c>
    </row>
    <row r="2866" spans="1:8" x14ac:dyDescent="0.3">
      <c r="A2866" s="9">
        <v>44708</v>
      </c>
      <c r="B2866" s="37">
        <v>12.65</v>
      </c>
      <c r="C2866" s="16">
        <f t="shared" si="264"/>
        <v>1.0004727899999999</v>
      </c>
      <c r="D2866" s="16">
        <f t="shared" si="266"/>
        <v>2.59196601808494</v>
      </c>
      <c r="E2866" s="43">
        <f t="shared" si="267"/>
        <v>1.0005247969</v>
      </c>
      <c r="F2866" s="57">
        <f t="shared" si="268"/>
        <v>2.8781856843223501</v>
      </c>
      <c r="G2866" s="44">
        <f t="shared" si="265"/>
        <v>1.00051229488814</v>
      </c>
      <c r="H2866" s="58">
        <f t="shared" si="269"/>
        <v>2.9021837838185198</v>
      </c>
    </row>
    <row r="2867" spans="1:8" x14ac:dyDescent="0.3">
      <c r="A2867" s="9">
        <v>44711</v>
      </c>
      <c r="B2867" s="37">
        <v>12.65</v>
      </c>
      <c r="C2867" s="16">
        <f t="shared" si="264"/>
        <v>1.0004727899999999</v>
      </c>
      <c r="D2867" s="16">
        <f t="shared" si="266"/>
        <v>2.5931914736986301</v>
      </c>
      <c r="E2867" s="43">
        <f t="shared" si="267"/>
        <v>1.0005247969</v>
      </c>
      <c r="F2867" s="57">
        <f t="shared" si="268"/>
        <v>2.8796961472471101</v>
      </c>
      <c r="G2867" s="44">
        <f t="shared" si="265"/>
        <v>1.00051229488814</v>
      </c>
      <c r="H2867" s="58">
        <f t="shared" si="269"/>
        <v>2.9036705577354098</v>
      </c>
    </row>
    <row r="2868" spans="1:8" x14ac:dyDescent="0.3">
      <c r="A2868" s="9">
        <v>44712</v>
      </c>
      <c r="B2868" s="37">
        <v>12.65</v>
      </c>
      <c r="C2868" s="16">
        <f t="shared" si="264"/>
        <v>1.0004727899999999</v>
      </c>
      <c r="D2868" s="16">
        <f t="shared" ref="D2868" si="270">TRUNC(D2867*(C2867),16)</f>
        <v>2.5944175086954799</v>
      </c>
      <c r="E2868" s="43">
        <f t="shared" ref="E2868" si="271">ROUND(1+(C2868-1)*$E$1,16)</f>
        <v>1.0005247969</v>
      </c>
      <c r="F2868" s="57">
        <f t="shared" ref="F2868" si="272">TRUNC(F2867*E2867,16)</f>
        <v>2.8812074028581298</v>
      </c>
      <c r="G2868" s="44">
        <f t="shared" ref="G2868" si="273">ROUND((C2868)*((1+$G$1)^(1/252)),16)</f>
        <v>1.00051229488814</v>
      </c>
      <c r="H2868" s="58">
        <f t="shared" ref="H2868" si="274">TRUNC(H2867*G2867,16)</f>
        <v>2.9051580933189798</v>
      </c>
    </row>
    <row r="2869" spans="1:8" x14ac:dyDescent="0.3">
      <c r="A2869" s="28"/>
    </row>
    <row r="2870" spans="1:8" x14ac:dyDescent="0.3">
      <c r="A2870" s="28"/>
      <c r="B2870" s="29"/>
      <c r="D2870" s="8"/>
    </row>
    <row r="2871" spans="1:8" x14ac:dyDescent="0.3">
      <c r="A2871" s="28"/>
    </row>
    <row r="2872" spans="1:8" x14ac:dyDescent="0.3">
      <c r="A2872" s="28"/>
    </row>
    <row r="2873" spans="1:8" x14ac:dyDescent="0.3">
      <c r="A2873" s="28"/>
    </row>
    <row r="2874" spans="1:8" x14ac:dyDescent="0.3">
      <c r="A2874" s="28"/>
    </row>
    <row r="2875" spans="1:8" x14ac:dyDescent="0.3">
      <c r="A2875" s="28"/>
    </row>
    <row r="2876" spans="1:8" x14ac:dyDescent="0.3">
      <c r="A2876" s="28"/>
    </row>
    <row r="2877" spans="1:8" x14ac:dyDescent="0.3">
      <c r="A2877" s="28"/>
    </row>
    <row r="2878" spans="1:8" x14ac:dyDescent="0.3">
      <c r="A2878" s="28"/>
    </row>
    <row r="2879" spans="1:8" x14ac:dyDescent="0.3">
      <c r="A2879" s="28"/>
    </row>
    <row r="2880" spans="1:8" x14ac:dyDescent="0.3">
      <c r="A2880" s="28"/>
    </row>
    <row r="2881" spans="1:1" x14ac:dyDescent="0.3">
      <c r="A2881" s="28"/>
    </row>
    <row r="2882" spans="1:1" x14ac:dyDescent="0.3">
      <c r="A2882" s="28"/>
    </row>
    <row r="2883" spans="1:1" x14ac:dyDescent="0.3">
      <c r="A2883" s="28"/>
    </row>
    <row r="2884" spans="1:1" x14ac:dyDescent="0.3">
      <c r="A2884" s="28"/>
    </row>
    <row r="2885" spans="1:1" x14ac:dyDescent="0.3">
      <c r="A2885" s="28"/>
    </row>
    <row r="2886" spans="1:1" x14ac:dyDescent="0.3">
      <c r="A2886" s="28"/>
    </row>
    <row r="2887" spans="1:1" x14ac:dyDescent="0.3">
      <c r="A2887" s="28"/>
    </row>
    <row r="2888" spans="1:1" x14ac:dyDescent="0.3">
      <c r="A2888" s="28"/>
    </row>
    <row r="2889" spans="1:1" x14ac:dyDescent="0.3">
      <c r="A2889" s="28"/>
    </row>
    <row r="2890" spans="1:1" x14ac:dyDescent="0.3">
      <c r="A2890" s="28"/>
    </row>
    <row r="2891" spans="1:1" x14ac:dyDescent="0.3">
      <c r="A2891" s="28"/>
    </row>
    <row r="2892" spans="1:1" x14ac:dyDescent="0.3">
      <c r="A2892" s="28"/>
    </row>
    <row r="2893" spans="1:1" x14ac:dyDescent="0.3">
      <c r="A2893" s="28"/>
    </row>
    <row r="2894" spans="1:1" x14ac:dyDescent="0.3">
      <c r="A2894" s="28"/>
    </row>
    <row r="2895" spans="1:1" x14ac:dyDescent="0.3">
      <c r="A2895" s="28"/>
    </row>
    <row r="2896" spans="1:1" x14ac:dyDescent="0.3">
      <c r="A2896" s="28"/>
    </row>
    <row r="2897" spans="1:1" x14ac:dyDescent="0.3">
      <c r="A2897" s="28"/>
    </row>
    <row r="2898" spans="1:1" x14ac:dyDescent="0.3">
      <c r="A2898" s="28"/>
    </row>
    <row r="2899" spans="1:1" x14ac:dyDescent="0.3">
      <c r="A2899" s="28"/>
    </row>
    <row r="2900" spans="1:1" x14ac:dyDescent="0.3">
      <c r="A2900" s="28"/>
    </row>
    <row r="2901" spans="1:1" x14ac:dyDescent="0.3">
      <c r="A2901" s="28"/>
    </row>
    <row r="2902" spans="1:1" x14ac:dyDescent="0.3">
      <c r="A2902" s="28"/>
    </row>
    <row r="2903" spans="1:1" x14ac:dyDescent="0.3">
      <c r="A2903" s="28"/>
    </row>
    <row r="2904" spans="1:1" x14ac:dyDescent="0.3">
      <c r="A2904" s="28"/>
    </row>
    <row r="2905" spans="1:1" x14ac:dyDescent="0.3">
      <c r="A2905" s="28"/>
    </row>
    <row r="2906" spans="1:1" x14ac:dyDescent="0.3">
      <c r="A2906" s="28"/>
    </row>
    <row r="2907" spans="1:1" x14ac:dyDescent="0.3">
      <c r="A2907" s="28"/>
    </row>
    <row r="2908" spans="1:1" x14ac:dyDescent="0.3">
      <c r="A2908" s="28"/>
    </row>
    <row r="2909" spans="1:1" x14ac:dyDescent="0.3">
      <c r="A2909" s="28"/>
    </row>
    <row r="2910" spans="1:1" x14ac:dyDescent="0.3">
      <c r="A2910" s="28"/>
    </row>
    <row r="2911" spans="1:1" x14ac:dyDescent="0.3">
      <c r="A2911" s="28"/>
    </row>
    <row r="2912" spans="1:1" x14ac:dyDescent="0.3">
      <c r="A2912" s="28"/>
    </row>
    <row r="2913" spans="1:1" x14ac:dyDescent="0.3">
      <c r="A2913" s="28"/>
    </row>
    <row r="2914" spans="1:1" x14ac:dyDescent="0.3">
      <c r="A2914" s="28"/>
    </row>
    <row r="2915" spans="1:1" x14ac:dyDescent="0.3">
      <c r="A2915" s="28"/>
    </row>
    <row r="2916" spans="1:1" x14ac:dyDescent="0.3">
      <c r="A2916" s="28"/>
    </row>
    <row r="2917" spans="1:1" x14ac:dyDescent="0.3">
      <c r="A2917" s="28"/>
    </row>
    <row r="2918" spans="1:1" x14ac:dyDescent="0.3">
      <c r="A2918" s="28"/>
    </row>
    <row r="2919" spans="1:1" x14ac:dyDescent="0.3">
      <c r="A2919" s="28"/>
    </row>
    <row r="2920" spans="1:1" x14ac:dyDescent="0.3">
      <c r="A2920" s="28"/>
    </row>
    <row r="2921" spans="1:1" x14ac:dyDescent="0.3">
      <c r="A2921" s="28"/>
    </row>
    <row r="2922" spans="1:1" x14ac:dyDescent="0.3">
      <c r="A2922" s="28"/>
    </row>
    <row r="2923" spans="1:1" x14ac:dyDescent="0.3">
      <c r="A2923" s="28"/>
    </row>
    <row r="2924" spans="1:1" x14ac:dyDescent="0.3">
      <c r="A2924" s="28"/>
    </row>
    <row r="2925" spans="1:1" x14ac:dyDescent="0.3">
      <c r="A2925" s="28"/>
    </row>
    <row r="2926" spans="1:1" x14ac:dyDescent="0.3">
      <c r="A2926" s="28"/>
    </row>
    <row r="2927" spans="1:1" x14ac:dyDescent="0.3">
      <c r="A2927" s="28"/>
    </row>
    <row r="2928" spans="1:1" x14ac:dyDescent="0.3">
      <c r="A2928" s="28"/>
    </row>
    <row r="2929" spans="1:1" x14ac:dyDescent="0.3">
      <c r="A2929" s="28"/>
    </row>
    <row r="2930" spans="1:1" x14ac:dyDescent="0.3">
      <c r="A2930" s="28"/>
    </row>
    <row r="2931" spans="1:1" x14ac:dyDescent="0.3">
      <c r="A2931" s="28"/>
    </row>
    <row r="2932" spans="1:1" x14ac:dyDescent="0.3">
      <c r="A2932" s="28"/>
    </row>
    <row r="2933" spans="1:1" x14ac:dyDescent="0.3">
      <c r="A2933" s="28"/>
    </row>
    <row r="2934" spans="1:1" x14ac:dyDescent="0.3">
      <c r="A2934" s="28"/>
    </row>
    <row r="2935" spans="1:1" x14ac:dyDescent="0.3">
      <c r="A2935" s="28"/>
    </row>
    <row r="2936" spans="1:1" x14ac:dyDescent="0.3">
      <c r="A2936" s="28"/>
    </row>
    <row r="2937" spans="1:1" x14ac:dyDescent="0.3">
      <c r="A2937" s="28"/>
    </row>
    <row r="2938" spans="1:1" x14ac:dyDescent="0.3">
      <c r="A2938" s="28"/>
    </row>
    <row r="2939" spans="1:1" x14ac:dyDescent="0.3">
      <c r="A2939" s="28"/>
    </row>
    <row r="2940" spans="1:1" x14ac:dyDescent="0.3">
      <c r="A2940" s="28"/>
    </row>
    <row r="2941" spans="1:1" x14ac:dyDescent="0.3">
      <c r="A2941" s="28"/>
    </row>
    <row r="2942" spans="1:1" x14ac:dyDescent="0.3">
      <c r="A2942" s="28"/>
    </row>
    <row r="2943" spans="1:1" x14ac:dyDescent="0.3">
      <c r="A2943" s="28"/>
    </row>
    <row r="2944" spans="1:1" x14ac:dyDescent="0.3">
      <c r="A2944" s="28"/>
    </row>
    <row r="2945" spans="1:1" x14ac:dyDescent="0.3">
      <c r="A2945" s="28"/>
    </row>
    <row r="2946" spans="1:1" x14ac:dyDescent="0.3">
      <c r="A2946" s="28"/>
    </row>
    <row r="2947" spans="1:1" x14ac:dyDescent="0.3">
      <c r="A2947" s="28"/>
    </row>
    <row r="2948" spans="1:1" x14ac:dyDescent="0.3">
      <c r="A2948" s="28"/>
    </row>
    <row r="2949" spans="1:1" x14ac:dyDescent="0.3">
      <c r="A2949" s="28"/>
    </row>
    <row r="2950" spans="1:1" x14ac:dyDescent="0.3">
      <c r="A2950" s="28"/>
    </row>
    <row r="2951" spans="1:1" x14ac:dyDescent="0.3">
      <c r="A2951" s="28"/>
    </row>
    <row r="2952" spans="1:1" x14ac:dyDescent="0.3">
      <c r="A2952" s="28"/>
    </row>
    <row r="2953" spans="1:1" x14ac:dyDescent="0.3">
      <c r="A2953" s="28"/>
    </row>
    <row r="2954" spans="1:1" x14ac:dyDescent="0.3">
      <c r="A2954" s="28"/>
    </row>
    <row r="2955" spans="1:1" x14ac:dyDescent="0.3">
      <c r="A2955" s="28"/>
    </row>
    <row r="2956" spans="1:1" x14ac:dyDescent="0.3">
      <c r="A2956" s="28"/>
    </row>
    <row r="2957" spans="1:1" x14ac:dyDescent="0.3">
      <c r="A2957" s="28"/>
    </row>
    <row r="2958" spans="1:1" x14ac:dyDescent="0.3">
      <c r="A2958" s="28"/>
    </row>
    <row r="2959" spans="1:1" x14ac:dyDescent="0.3">
      <c r="A2959" s="28"/>
    </row>
    <row r="2960" spans="1:1" x14ac:dyDescent="0.3">
      <c r="A2960" s="28"/>
    </row>
    <row r="2961" spans="1:1" x14ac:dyDescent="0.3">
      <c r="A2961" s="28"/>
    </row>
    <row r="2962" spans="1:1" x14ac:dyDescent="0.3">
      <c r="A2962" s="28"/>
    </row>
    <row r="2963" spans="1:1" x14ac:dyDescent="0.3">
      <c r="A2963" s="28"/>
    </row>
    <row r="2964" spans="1:1" x14ac:dyDescent="0.3">
      <c r="A2964" s="28"/>
    </row>
    <row r="2965" spans="1:1" x14ac:dyDescent="0.3">
      <c r="A2965" s="28"/>
    </row>
    <row r="2966" spans="1:1" x14ac:dyDescent="0.3">
      <c r="A2966" s="28"/>
    </row>
    <row r="2967" spans="1:1" x14ac:dyDescent="0.3">
      <c r="A2967" s="28"/>
    </row>
    <row r="2968" spans="1:1" x14ac:dyDescent="0.3">
      <c r="A2968" s="28"/>
    </row>
    <row r="2969" spans="1:1" x14ac:dyDescent="0.3">
      <c r="A2969" s="28"/>
    </row>
    <row r="2970" spans="1:1" x14ac:dyDescent="0.3">
      <c r="A2970" s="28"/>
    </row>
    <row r="2971" spans="1:1" x14ac:dyDescent="0.3">
      <c r="A2971" s="28"/>
    </row>
    <row r="2972" spans="1:1" x14ac:dyDescent="0.3">
      <c r="A2972" s="28"/>
    </row>
    <row r="2973" spans="1:1" x14ac:dyDescent="0.3">
      <c r="A2973" s="28"/>
    </row>
    <row r="2974" spans="1:1" x14ac:dyDescent="0.3">
      <c r="A2974" s="28"/>
    </row>
    <row r="2975" spans="1:1" x14ac:dyDescent="0.3">
      <c r="A2975" s="28"/>
    </row>
    <row r="2976" spans="1:1" x14ac:dyDescent="0.3">
      <c r="A2976" s="28"/>
    </row>
    <row r="2977" spans="1:1" x14ac:dyDescent="0.3">
      <c r="A2977" s="28"/>
    </row>
    <row r="2978" spans="1:1" x14ac:dyDescent="0.3">
      <c r="A2978" s="28"/>
    </row>
    <row r="2979" spans="1:1" x14ac:dyDescent="0.3">
      <c r="A2979" s="28"/>
    </row>
    <row r="2980" spans="1:1" x14ac:dyDescent="0.3">
      <c r="A2980" s="28"/>
    </row>
    <row r="2981" spans="1:1" x14ac:dyDescent="0.3">
      <c r="A2981" s="28"/>
    </row>
    <row r="2982" spans="1:1" x14ac:dyDescent="0.3">
      <c r="A2982" s="28"/>
    </row>
    <row r="2983" spans="1:1" x14ac:dyDescent="0.3">
      <c r="A2983" s="28"/>
    </row>
    <row r="2984" spans="1:1" x14ac:dyDescent="0.3">
      <c r="A2984" s="28"/>
    </row>
    <row r="2985" spans="1:1" x14ac:dyDescent="0.3">
      <c r="A2985" s="28"/>
    </row>
    <row r="2986" spans="1:1" x14ac:dyDescent="0.3">
      <c r="A2986" s="28"/>
    </row>
    <row r="2987" spans="1:1" x14ac:dyDescent="0.3">
      <c r="A2987" s="28"/>
    </row>
    <row r="2988" spans="1:1" x14ac:dyDescent="0.3">
      <c r="A2988" s="28"/>
    </row>
    <row r="2989" spans="1:1" x14ac:dyDescent="0.3">
      <c r="A2989" s="28"/>
    </row>
    <row r="2990" spans="1:1" x14ac:dyDescent="0.3">
      <c r="A2990" s="28"/>
    </row>
    <row r="2991" spans="1:1" x14ac:dyDescent="0.3">
      <c r="A2991" s="28"/>
    </row>
    <row r="2992" spans="1:1" x14ac:dyDescent="0.3">
      <c r="A2992" s="28"/>
    </row>
    <row r="2993" spans="1:1" x14ac:dyDescent="0.3">
      <c r="A2993" s="28"/>
    </row>
    <row r="2994" spans="1:1" x14ac:dyDescent="0.3">
      <c r="A2994" s="28"/>
    </row>
    <row r="2995" spans="1:1" x14ac:dyDescent="0.3">
      <c r="A2995" s="28"/>
    </row>
    <row r="2996" spans="1:1" x14ac:dyDescent="0.3">
      <c r="A2996" s="28"/>
    </row>
    <row r="2997" spans="1:1" x14ac:dyDescent="0.3">
      <c r="A2997" s="28"/>
    </row>
    <row r="2998" spans="1:1" x14ac:dyDescent="0.3">
      <c r="A2998" s="28"/>
    </row>
    <row r="2999" spans="1:1" x14ac:dyDescent="0.3">
      <c r="A2999" s="28"/>
    </row>
    <row r="3000" spans="1:1" x14ac:dyDescent="0.3">
      <c r="A3000" s="28"/>
    </row>
    <row r="3001" spans="1:1" x14ac:dyDescent="0.3">
      <c r="A3001" s="28"/>
    </row>
    <row r="3002" spans="1:1" x14ac:dyDescent="0.3">
      <c r="A3002" s="28"/>
    </row>
    <row r="3003" spans="1:1" x14ac:dyDescent="0.3">
      <c r="A3003" s="28"/>
    </row>
    <row r="3004" spans="1:1" x14ac:dyDescent="0.3">
      <c r="A3004" s="28"/>
    </row>
    <row r="3005" spans="1:1" x14ac:dyDescent="0.3">
      <c r="A3005" s="28"/>
    </row>
    <row r="3006" spans="1:1" x14ac:dyDescent="0.3">
      <c r="A3006" s="28"/>
    </row>
    <row r="3007" spans="1:1" x14ac:dyDescent="0.3">
      <c r="A3007" s="28"/>
    </row>
    <row r="3008" spans="1:1" x14ac:dyDescent="0.3">
      <c r="A3008" s="28"/>
    </row>
    <row r="3009" spans="1:1" x14ac:dyDescent="0.3">
      <c r="A3009" s="28"/>
    </row>
    <row r="3010" spans="1:1" x14ac:dyDescent="0.3">
      <c r="A3010" s="28"/>
    </row>
    <row r="3011" spans="1:1" x14ac:dyDescent="0.3">
      <c r="A3011" s="28"/>
    </row>
    <row r="3012" spans="1:1" x14ac:dyDescent="0.3">
      <c r="A3012" s="28"/>
    </row>
    <row r="3013" spans="1:1" x14ac:dyDescent="0.3">
      <c r="A3013" s="28"/>
    </row>
    <row r="3014" spans="1:1" x14ac:dyDescent="0.3">
      <c r="A3014" s="28"/>
    </row>
    <row r="3015" spans="1:1" x14ac:dyDescent="0.3">
      <c r="A3015" s="28"/>
    </row>
    <row r="3016" spans="1:1" x14ac:dyDescent="0.3">
      <c r="A3016" s="28"/>
    </row>
    <row r="3017" spans="1:1" x14ac:dyDescent="0.3">
      <c r="A3017" s="28"/>
    </row>
    <row r="3018" spans="1:1" x14ac:dyDescent="0.3">
      <c r="A3018" s="28"/>
    </row>
    <row r="3019" spans="1:1" x14ac:dyDescent="0.3">
      <c r="A3019" s="28"/>
    </row>
    <row r="3020" spans="1:1" x14ac:dyDescent="0.3">
      <c r="A3020" s="28"/>
    </row>
    <row r="3021" spans="1:1" x14ac:dyDescent="0.3">
      <c r="A3021" s="28"/>
    </row>
    <row r="3022" spans="1:1" x14ac:dyDescent="0.3">
      <c r="A3022" s="28"/>
    </row>
    <row r="3023" spans="1:1" x14ac:dyDescent="0.3">
      <c r="A3023" s="28"/>
    </row>
    <row r="3024" spans="1:1" x14ac:dyDescent="0.3">
      <c r="A3024" s="28"/>
    </row>
    <row r="3025" spans="1:1" x14ac:dyDescent="0.3">
      <c r="A3025" s="28"/>
    </row>
    <row r="3026" spans="1:1" x14ac:dyDescent="0.3">
      <c r="A3026" s="28"/>
    </row>
    <row r="3027" spans="1:1" x14ac:dyDescent="0.3">
      <c r="A3027" s="28"/>
    </row>
    <row r="3028" spans="1:1" x14ac:dyDescent="0.3">
      <c r="A3028" s="28"/>
    </row>
    <row r="3029" spans="1:1" x14ac:dyDescent="0.3">
      <c r="A3029" s="28"/>
    </row>
    <row r="3030" spans="1:1" x14ac:dyDescent="0.3">
      <c r="A3030" s="28"/>
    </row>
    <row r="3031" spans="1:1" x14ac:dyDescent="0.3">
      <c r="A3031" s="28"/>
    </row>
    <row r="3032" spans="1:1" x14ac:dyDescent="0.3">
      <c r="A3032" s="28"/>
    </row>
    <row r="3033" spans="1:1" x14ac:dyDescent="0.3">
      <c r="A3033" s="28"/>
    </row>
    <row r="3034" spans="1:1" x14ac:dyDescent="0.3">
      <c r="A3034" s="28"/>
    </row>
    <row r="3035" spans="1:1" x14ac:dyDescent="0.3">
      <c r="A3035" s="28"/>
    </row>
    <row r="3036" spans="1:1" x14ac:dyDescent="0.3">
      <c r="A3036" s="28"/>
    </row>
    <row r="3037" spans="1:1" x14ac:dyDescent="0.3">
      <c r="A3037" s="28"/>
    </row>
    <row r="3038" spans="1:1" x14ac:dyDescent="0.3">
      <c r="A3038" s="28"/>
    </row>
    <row r="3039" spans="1:1" x14ac:dyDescent="0.3">
      <c r="A3039" s="28"/>
    </row>
    <row r="3040" spans="1:1" x14ac:dyDescent="0.3">
      <c r="A3040" s="28"/>
    </row>
    <row r="3041" spans="1:1" x14ac:dyDescent="0.3">
      <c r="A3041" s="28"/>
    </row>
    <row r="3042" spans="1:1" x14ac:dyDescent="0.3">
      <c r="A3042" s="28"/>
    </row>
    <row r="3043" spans="1:1" x14ac:dyDescent="0.3">
      <c r="A3043" s="28"/>
    </row>
    <row r="3044" spans="1:1" x14ac:dyDescent="0.3">
      <c r="A3044" s="28"/>
    </row>
    <row r="3045" spans="1:1" x14ac:dyDescent="0.3">
      <c r="A3045" s="28"/>
    </row>
    <row r="3046" spans="1:1" x14ac:dyDescent="0.3">
      <c r="A3046" s="28"/>
    </row>
    <row r="3047" spans="1:1" x14ac:dyDescent="0.3">
      <c r="A3047" s="28"/>
    </row>
    <row r="3048" spans="1:1" x14ac:dyDescent="0.3">
      <c r="A3048" s="28"/>
    </row>
    <row r="3049" spans="1:1" x14ac:dyDescent="0.3">
      <c r="A3049" s="28"/>
    </row>
    <row r="3050" spans="1:1" x14ac:dyDescent="0.3">
      <c r="A3050" s="28"/>
    </row>
    <row r="3051" spans="1:1" x14ac:dyDescent="0.3">
      <c r="A3051" s="28"/>
    </row>
    <row r="3052" spans="1:1" x14ac:dyDescent="0.3">
      <c r="A3052" s="28"/>
    </row>
    <row r="3053" spans="1:1" x14ac:dyDescent="0.3">
      <c r="A3053" s="28"/>
    </row>
    <row r="3054" spans="1:1" x14ac:dyDescent="0.3">
      <c r="A3054" s="28"/>
    </row>
    <row r="3055" spans="1:1" x14ac:dyDescent="0.3">
      <c r="A3055" s="28"/>
    </row>
    <row r="3056" spans="1:1" x14ac:dyDescent="0.3">
      <c r="A3056" s="28"/>
    </row>
    <row r="3057" spans="1:1" x14ac:dyDescent="0.3">
      <c r="A3057" s="28"/>
    </row>
    <row r="3058" spans="1:1" x14ac:dyDescent="0.3">
      <c r="A3058" s="28"/>
    </row>
    <row r="3059" spans="1:1" x14ac:dyDescent="0.3">
      <c r="A3059" s="28"/>
    </row>
    <row r="3060" spans="1:1" x14ac:dyDescent="0.3">
      <c r="A3060" s="28"/>
    </row>
    <row r="3061" spans="1:1" x14ac:dyDescent="0.3">
      <c r="A3061" s="28"/>
    </row>
    <row r="3062" spans="1:1" x14ac:dyDescent="0.3">
      <c r="A3062" s="28"/>
    </row>
    <row r="3063" spans="1:1" x14ac:dyDescent="0.3">
      <c r="A3063" s="28"/>
    </row>
    <row r="3064" spans="1:1" x14ac:dyDescent="0.3">
      <c r="A3064" s="28"/>
    </row>
    <row r="3065" spans="1:1" x14ac:dyDescent="0.3">
      <c r="A3065" s="28"/>
    </row>
    <row r="3066" spans="1:1" x14ac:dyDescent="0.3">
      <c r="A3066" s="28"/>
    </row>
    <row r="3067" spans="1:1" x14ac:dyDescent="0.3">
      <c r="A3067" s="28"/>
    </row>
    <row r="3068" spans="1:1" x14ac:dyDescent="0.3">
      <c r="A3068" s="28"/>
    </row>
    <row r="3069" spans="1:1" x14ac:dyDescent="0.3">
      <c r="A3069" s="28"/>
    </row>
    <row r="3070" spans="1:1" x14ac:dyDescent="0.3">
      <c r="A3070" s="28"/>
    </row>
    <row r="3071" spans="1:1" x14ac:dyDescent="0.3">
      <c r="A3071" s="28"/>
    </row>
    <row r="3072" spans="1:1" x14ac:dyDescent="0.3">
      <c r="A3072" s="28"/>
    </row>
    <row r="3073" spans="1:1" x14ac:dyDescent="0.3">
      <c r="A3073" s="28"/>
    </row>
    <row r="3074" spans="1:1" x14ac:dyDescent="0.3">
      <c r="A3074" s="28"/>
    </row>
    <row r="3075" spans="1:1" x14ac:dyDescent="0.3">
      <c r="A3075" s="28"/>
    </row>
    <row r="3076" spans="1:1" x14ac:dyDescent="0.3">
      <c r="A3076" s="28"/>
    </row>
    <row r="3077" spans="1:1" x14ac:dyDescent="0.3">
      <c r="A3077" s="28"/>
    </row>
    <row r="3078" spans="1:1" x14ac:dyDescent="0.3">
      <c r="A3078" s="28"/>
    </row>
    <row r="3079" spans="1:1" x14ac:dyDescent="0.3">
      <c r="A3079" s="28"/>
    </row>
    <row r="3080" spans="1:1" x14ac:dyDescent="0.3">
      <c r="A3080" s="28"/>
    </row>
    <row r="3081" spans="1:1" x14ac:dyDescent="0.3">
      <c r="A3081" s="28"/>
    </row>
    <row r="3082" spans="1:1" x14ac:dyDescent="0.3">
      <c r="A3082" s="28"/>
    </row>
    <row r="3083" spans="1:1" x14ac:dyDescent="0.3">
      <c r="A3083" s="28"/>
    </row>
    <row r="3084" spans="1:1" x14ac:dyDescent="0.3">
      <c r="A3084" s="28"/>
    </row>
    <row r="3085" spans="1:1" x14ac:dyDescent="0.3">
      <c r="A3085" s="28"/>
    </row>
    <row r="3086" spans="1:1" x14ac:dyDescent="0.3">
      <c r="A3086" s="28"/>
    </row>
    <row r="3087" spans="1:1" x14ac:dyDescent="0.3">
      <c r="A3087" s="28"/>
    </row>
    <row r="3088" spans="1:1" x14ac:dyDescent="0.3">
      <c r="A3088" s="28"/>
    </row>
    <row r="3089" spans="1:1" x14ac:dyDescent="0.3">
      <c r="A3089" s="28"/>
    </row>
    <row r="3090" spans="1:1" x14ac:dyDescent="0.3">
      <c r="A3090" s="28"/>
    </row>
    <row r="3091" spans="1:1" x14ac:dyDescent="0.3">
      <c r="A3091" s="28"/>
    </row>
    <row r="3092" spans="1:1" x14ac:dyDescent="0.3">
      <c r="A3092" s="28"/>
    </row>
    <row r="3093" spans="1:1" x14ac:dyDescent="0.3">
      <c r="A3093" s="28"/>
    </row>
    <row r="3094" spans="1:1" x14ac:dyDescent="0.3">
      <c r="A3094" s="28"/>
    </row>
    <row r="3095" spans="1:1" x14ac:dyDescent="0.3">
      <c r="A3095" s="28"/>
    </row>
    <row r="3096" spans="1:1" x14ac:dyDescent="0.3">
      <c r="A3096" s="28"/>
    </row>
    <row r="3097" spans="1:1" x14ac:dyDescent="0.3">
      <c r="A3097" s="28"/>
    </row>
    <row r="3098" spans="1:1" x14ac:dyDescent="0.3">
      <c r="A3098" s="28"/>
    </row>
    <row r="3099" spans="1:1" x14ac:dyDescent="0.3">
      <c r="A3099" s="28"/>
    </row>
    <row r="3100" spans="1:1" x14ac:dyDescent="0.3">
      <c r="A3100" s="28"/>
    </row>
    <row r="3101" spans="1:1" x14ac:dyDescent="0.3">
      <c r="A3101" s="28"/>
    </row>
    <row r="3102" spans="1:1" x14ac:dyDescent="0.3">
      <c r="A3102" s="28"/>
    </row>
    <row r="3103" spans="1:1" x14ac:dyDescent="0.3">
      <c r="A3103" s="28"/>
    </row>
    <row r="3104" spans="1:1" x14ac:dyDescent="0.3">
      <c r="A3104" s="28"/>
    </row>
    <row r="3105" spans="1:1" x14ac:dyDescent="0.3">
      <c r="A3105" s="28"/>
    </row>
    <row r="3106" spans="1:1" x14ac:dyDescent="0.3">
      <c r="A3106" s="28"/>
    </row>
    <row r="3107" spans="1:1" x14ac:dyDescent="0.3">
      <c r="A3107" s="28"/>
    </row>
    <row r="3108" spans="1:1" x14ac:dyDescent="0.3">
      <c r="A3108" s="28"/>
    </row>
    <row r="3109" spans="1:1" x14ac:dyDescent="0.3">
      <c r="A3109" s="28"/>
    </row>
    <row r="3110" spans="1:1" x14ac:dyDescent="0.3">
      <c r="A3110" s="28"/>
    </row>
    <row r="3111" spans="1:1" x14ac:dyDescent="0.3">
      <c r="A3111" s="28"/>
    </row>
    <row r="3112" spans="1:1" x14ac:dyDescent="0.3">
      <c r="A3112" s="28"/>
    </row>
    <row r="3113" spans="1:1" x14ac:dyDescent="0.3">
      <c r="A3113" s="28"/>
    </row>
    <row r="3114" spans="1:1" x14ac:dyDescent="0.3">
      <c r="A3114" s="28"/>
    </row>
    <row r="3115" spans="1:1" x14ac:dyDescent="0.3">
      <c r="A3115" s="28"/>
    </row>
    <row r="3116" spans="1:1" x14ac:dyDescent="0.3">
      <c r="A3116" s="28"/>
    </row>
    <row r="3117" spans="1:1" x14ac:dyDescent="0.3">
      <c r="A3117" s="28"/>
    </row>
    <row r="3118" spans="1:1" x14ac:dyDescent="0.3">
      <c r="A3118" s="28"/>
    </row>
    <row r="3119" spans="1:1" x14ac:dyDescent="0.3">
      <c r="A3119" s="28"/>
    </row>
    <row r="3120" spans="1:1" x14ac:dyDescent="0.3">
      <c r="A3120" s="28"/>
    </row>
    <row r="3121" spans="1:1" x14ac:dyDescent="0.3">
      <c r="A3121" s="28"/>
    </row>
    <row r="3122" spans="1:1" x14ac:dyDescent="0.3">
      <c r="A3122" s="28"/>
    </row>
    <row r="3123" spans="1:1" x14ac:dyDescent="0.3">
      <c r="A3123" s="28"/>
    </row>
    <row r="3124" spans="1:1" x14ac:dyDescent="0.3">
      <c r="A3124" s="28"/>
    </row>
    <row r="3125" spans="1:1" x14ac:dyDescent="0.3">
      <c r="A3125" s="28"/>
    </row>
    <row r="3126" spans="1:1" x14ac:dyDescent="0.3">
      <c r="A3126" s="28"/>
    </row>
    <row r="3127" spans="1:1" x14ac:dyDescent="0.3">
      <c r="A3127" s="28"/>
    </row>
    <row r="3128" spans="1:1" x14ac:dyDescent="0.3">
      <c r="A3128" s="28"/>
    </row>
    <row r="3129" spans="1:1" x14ac:dyDescent="0.3">
      <c r="A3129" s="28"/>
    </row>
    <row r="3130" spans="1:1" x14ac:dyDescent="0.3">
      <c r="A3130" s="28"/>
    </row>
    <row r="3131" spans="1:1" x14ac:dyDescent="0.3">
      <c r="A3131" s="28"/>
    </row>
    <row r="3132" spans="1:1" x14ac:dyDescent="0.3">
      <c r="A3132" s="28"/>
    </row>
    <row r="3133" spans="1:1" x14ac:dyDescent="0.3">
      <c r="A3133" s="28"/>
    </row>
    <row r="3134" spans="1:1" x14ac:dyDescent="0.3">
      <c r="A3134" s="28"/>
    </row>
    <row r="3135" spans="1:1" x14ac:dyDescent="0.3">
      <c r="A3135" s="28"/>
    </row>
    <row r="3136" spans="1:1" x14ac:dyDescent="0.3">
      <c r="A3136" s="28"/>
    </row>
    <row r="3137" spans="1:1" x14ac:dyDescent="0.3">
      <c r="A3137" s="28"/>
    </row>
    <row r="3138" spans="1:1" x14ac:dyDescent="0.3">
      <c r="A3138" s="28"/>
    </row>
    <row r="3139" spans="1:1" x14ac:dyDescent="0.3">
      <c r="A3139" s="28"/>
    </row>
    <row r="3140" spans="1:1" x14ac:dyDescent="0.3">
      <c r="A3140" s="28"/>
    </row>
    <row r="3141" spans="1:1" x14ac:dyDescent="0.3">
      <c r="A3141" s="28"/>
    </row>
    <row r="3142" spans="1:1" x14ac:dyDescent="0.3">
      <c r="A3142" s="28"/>
    </row>
    <row r="3143" spans="1:1" x14ac:dyDescent="0.3">
      <c r="A3143" s="28"/>
    </row>
    <row r="3144" spans="1:1" x14ac:dyDescent="0.3">
      <c r="A3144" s="28"/>
    </row>
    <row r="3145" spans="1:1" x14ac:dyDescent="0.3">
      <c r="A3145" s="28"/>
    </row>
    <row r="3146" spans="1:1" x14ac:dyDescent="0.3">
      <c r="A3146" s="28"/>
    </row>
    <row r="3147" spans="1:1" x14ac:dyDescent="0.3">
      <c r="A3147" s="28"/>
    </row>
    <row r="3148" spans="1:1" x14ac:dyDescent="0.3">
      <c r="A3148" s="28"/>
    </row>
    <row r="3149" spans="1:1" x14ac:dyDescent="0.3">
      <c r="A3149" s="28"/>
    </row>
    <row r="3150" spans="1:1" x14ac:dyDescent="0.3">
      <c r="A3150" s="28"/>
    </row>
    <row r="3151" spans="1:1" x14ac:dyDescent="0.3">
      <c r="A3151" s="28"/>
    </row>
    <row r="3152" spans="1:1" x14ac:dyDescent="0.3">
      <c r="A3152" s="28"/>
    </row>
    <row r="3153" spans="1:1" x14ac:dyDescent="0.3">
      <c r="A3153" s="28"/>
    </row>
    <row r="3154" spans="1:1" x14ac:dyDescent="0.3">
      <c r="A3154" s="28"/>
    </row>
    <row r="3155" spans="1:1" x14ac:dyDescent="0.3">
      <c r="A3155" s="28"/>
    </row>
    <row r="3156" spans="1:1" x14ac:dyDescent="0.3">
      <c r="A3156" s="28"/>
    </row>
    <row r="3157" spans="1:1" x14ac:dyDescent="0.3">
      <c r="A3157" s="28"/>
    </row>
    <row r="3158" spans="1:1" x14ac:dyDescent="0.3">
      <c r="A3158" s="28"/>
    </row>
    <row r="3159" spans="1:1" x14ac:dyDescent="0.3">
      <c r="A3159" s="28"/>
    </row>
    <row r="3160" spans="1:1" x14ac:dyDescent="0.3">
      <c r="A3160" s="28"/>
    </row>
    <row r="3161" spans="1:1" x14ac:dyDescent="0.3">
      <c r="A3161" s="28"/>
    </row>
    <row r="3162" spans="1:1" x14ac:dyDescent="0.3">
      <c r="A3162" s="28"/>
    </row>
    <row r="3163" spans="1:1" x14ac:dyDescent="0.3">
      <c r="A3163" s="28"/>
    </row>
    <row r="3164" spans="1:1" x14ac:dyDescent="0.3">
      <c r="A3164" s="28"/>
    </row>
    <row r="3165" spans="1:1" x14ac:dyDescent="0.3">
      <c r="A3165" s="28"/>
    </row>
    <row r="3166" spans="1:1" x14ac:dyDescent="0.3">
      <c r="A3166" s="28"/>
    </row>
    <row r="3167" spans="1:1" x14ac:dyDescent="0.3">
      <c r="A3167" s="28"/>
    </row>
    <row r="3168" spans="1:1" x14ac:dyDescent="0.3">
      <c r="A3168" s="28"/>
    </row>
    <row r="3169" spans="1:1" x14ac:dyDescent="0.3">
      <c r="A3169" s="28"/>
    </row>
    <row r="3170" spans="1:1" x14ac:dyDescent="0.3">
      <c r="A3170" s="28"/>
    </row>
    <row r="3171" spans="1:1" x14ac:dyDescent="0.3">
      <c r="A3171" s="28"/>
    </row>
    <row r="3172" spans="1:1" x14ac:dyDescent="0.3">
      <c r="A3172" s="28"/>
    </row>
    <row r="3173" spans="1:1" x14ac:dyDescent="0.3">
      <c r="A3173" s="28"/>
    </row>
    <row r="3174" spans="1:1" x14ac:dyDescent="0.3">
      <c r="A3174" s="28"/>
    </row>
    <row r="3175" spans="1:1" x14ac:dyDescent="0.3">
      <c r="A3175" s="28"/>
    </row>
    <row r="3176" spans="1:1" x14ac:dyDescent="0.3">
      <c r="A3176" s="28"/>
    </row>
    <row r="3177" spans="1:1" x14ac:dyDescent="0.3">
      <c r="A3177" s="28"/>
    </row>
    <row r="3178" spans="1:1" x14ac:dyDescent="0.3">
      <c r="A3178" s="28"/>
    </row>
    <row r="3179" spans="1:1" x14ac:dyDescent="0.3">
      <c r="A3179" s="28"/>
    </row>
    <row r="3180" spans="1:1" x14ac:dyDescent="0.3">
      <c r="A3180" s="28"/>
    </row>
    <row r="3181" spans="1:1" x14ac:dyDescent="0.3">
      <c r="A3181" s="28"/>
    </row>
    <row r="3182" spans="1:1" x14ac:dyDescent="0.3">
      <c r="A3182" s="28"/>
    </row>
    <row r="3183" spans="1:1" x14ac:dyDescent="0.3">
      <c r="A3183" s="28"/>
    </row>
    <row r="3184" spans="1:1" x14ac:dyDescent="0.3">
      <c r="A3184" s="28"/>
    </row>
    <row r="3185" spans="1:1" x14ac:dyDescent="0.3">
      <c r="A3185" s="28"/>
    </row>
    <row r="3186" spans="1:1" x14ac:dyDescent="0.3">
      <c r="A3186" s="28"/>
    </row>
    <row r="3187" spans="1:1" x14ac:dyDescent="0.3">
      <c r="A3187" s="28"/>
    </row>
    <row r="3188" spans="1:1" x14ac:dyDescent="0.3">
      <c r="A3188" s="28"/>
    </row>
    <row r="3189" spans="1:1" x14ac:dyDescent="0.3">
      <c r="A3189" s="28"/>
    </row>
    <row r="3190" spans="1:1" x14ac:dyDescent="0.3">
      <c r="A3190" s="28"/>
    </row>
    <row r="3191" spans="1:1" x14ac:dyDescent="0.3">
      <c r="A3191" s="28"/>
    </row>
    <row r="3192" spans="1:1" x14ac:dyDescent="0.3">
      <c r="A3192" s="28"/>
    </row>
    <row r="3193" spans="1:1" x14ac:dyDescent="0.3">
      <c r="A3193" s="28"/>
    </row>
    <row r="3194" spans="1:1" x14ac:dyDescent="0.3">
      <c r="A3194" s="28"/>
    </row>
    <row r="3195" spans="1:1" x14ac:dyDescent="0.3">
      <c r="A3195" s="28"/>
    </row>
    <row r="3196" spans="1:1" x14ac:dyDescent="0.3">
      <c r="A3196" s="28"/>
    </row>
    <row r="3197" spans="1:1" x14ac:dyDescent="0.3">
      <c r="A3197" s="28"/>
    </row>
    <row r="3198" spans="1:1" x14ac:dyDescent="0.3">
      <c r="A3198" s="28"/>
    </row>
    <row r="3199" spans="1:1" x14ac:dyDescent="0.3">
      <c r="A3199" s="28"/>
    </row>
    <row r="3200" spans="1:1" x14ac:dyDescent="0.3">
      <c r="A3200" s="28"/>
    </row>
    <row r="3201" spans="1:1" x14ac:dyDescent="0.3">
      <c r="A3201" s="28"/>
    </row>
    <row r="3202" spans="1:1" x14ac:dyDescent="0.3">
      <c r="A3202" s="28"/>
    </row>
    <row r="3203" spans="1:1" x14ac:dyDescent="0.3">
      <c r="A3203" s="28"/>
    </row>
    <row r="3204" spans="1:1" x14ac:dyDescent="0.3">
      <c r="A3204" s="28"/>
    </row>
    <row r="3205" spans="1:1" x14ac:dyDescent="0.3">
      <c r="A3205" s="28"/>
    </row>
    <row r="3206" spans="1:1" x14ac:dyDescent="0.3">
      <c r="A3206" s="28"/>
    </row>
    <row r="3207" spans="1:1" x14ac:dyDescent="0.3">
      <c r="A3207" s="28"/>
    </row>
    <row r="3208" spans="1:1" x14ac:dyDescent="0.3">
      <c r="A3208" s="28"/>
    </row>
    <row r="3209" spans="1:1" x14ac:dyDescent="0.3">
      <c r="A3209" s="28"/>
    </row>
    <row r="3210" spans="1:1" x14ac:dyDescent="0.3">
      <c r="A3210" s="28"/>
    </row>
    <row r="3211" spans="1:1" x14ac:dyDescent="0.3">
      <c r="A3211" s="28"/>
    </row>
    <row r="3212" spans="1:1" x14ac:dyDescent="0.3">
      <c r="A3212" s="28"/>
    </row>
    <row r="3213" spans="1:1" x14ac:dyDescent="0.3">
      <c r="A3213" s="28"/>
    </row>
    <row r="3214" spans="1:1" x14ac:dyDescent="0.3">
      <c r="A3214" s="28"/>
    </row>
    <row r="3215" spans="1:1" x14ac:dyDescent="0.3">
      <c r="A3215" s="28"/>
    </row>
    <row r="3216" spans="1:1" x14ac:dyDescent="0.3">
      <c r="A3216" s="28"/>
    </row>
    <row r="3217" spans="1:1" x14ac:dyDescent="0.3">
      <c r="A3217" s="28"/>
    </row>
    <row r="3218" spans="1:1" x14ac:dyDescent="0.3">
      <c r="A3218" s="28"/>
    </row>
    <row r="3219" spans="1:1" x14ac:dyDescent="0.3">
      <c r="A3219" s="28"/>
    </row>
    <row r="3220" spans="1:1" x14ac:dyDescent="0.3">
      <c r="A3220" s="28"/>
    </row>
    <row r="3221" spans="1:1" x14ac:dyDescent="0.3">
      <c r="A3221" s="28"/>
    </row>
    <row r="3222" spans="1:1" x14ac:dyDescent="0.3">
      <c r="A3222" s="28"/>
    </row>
    <row r="3223" spans="1:1" x14ac:dyDescent="0.3">
      <c r="A3223" s="28"/>
    </row>
    <row r="3224" spans="1:1" x14ac:dyDescent="0.3">
      <c r="A3224" s="28"/>
    </row>
    <row r="3225" spans="1:1" x14ac:dyDescent="0.3">
      <c r="A3225" s="28"/>
    </row>
    <row r="3226" spans="1:1" x14ac:dyDescent="0.3">
      <c r="A3226" s="28"/>
    </row>
    <row r="3227" spans="1:1" x14ac:dyDescent="0.3">
      <c r="A3227" s="28"/>
    </row>
    <row r="3228" spans="1:1" x14ac:dyDescent="0.3">
      <c r="A3228" s="28"/>
    </row>
    <row r="3229" spans="1:1" x14ac:dyDescent="0.3">
      <c r="A3229" s="28"/>
    </row>
    <row r="3230" spans="1:1" x14ac:dyDescent="0.3">
      <c r="A3230" s="28"/>
    </row>
    <row r="3231" spans="1:1" x14ac:dyDescent="0.3">
      <c r="A3231" s="28"/>
    </row>
    <row r="3232" spans="1:1" x14ac:dyDescent="0.3">
      <c r="A3232" s="28"/>
    </row>
    <row r="3233" spans="1:1" x14ac:dyDescent="0.3">
      <c r="A3233" s="28"/>
    </row>
    <row r="3234" spans="1:1" x14ac:dyDescent="0.3">
      <c r="A3234" s="28"/>
    </row>
    <row r="3235" spans="1:1" x14ac:dyDescent="0.3">
      <c r="A3235" s="28"/>
    </row>
    <row r="3236" spans="1:1" x14ac:dyDescent="0.3">
      <c r="A3236" s="28"/>
    </row>
    <row r="3237" spans="1:1" x14ac:dyDescent="0.3">
      <c r="A3237" s="28"/>
    </row>
    <row r="3238" spans="1:1" x14ac:dyDescent="0.3">
      <c r="A3238" s="28"/>
    </row>
    <row r="3239" spans="1:1" x14ac:dyDescent="0.3">
      <c r="A3239" s="28"/>
    </row>
    <row r="3240" spans="1:1" x14ac:dyDescent="0.3">
      <c r="A3240" s="28"/>
    </row>
    <row r="3241" spans="1:1" x14ac:dyDescent="0.3">
      <c r="A3241" s="28"/>
    </row>
    <row r="3242" spans="1:1" x14ac:dyDescent="0.3">
      <c r="A3242" s="28"/>
    </row>
    <row r="3243" spans="1:1" x14ac:dyDescent="0.3">
      <c r="A3243" s="28"/>
    </row>
    <row r="3244" spans="1:1" x14ac:dyDescent="0.3">
      <c r="A3244" s="28"/>
    </row>
    <row r="3245" spans="1:1" x14ac:dyDescent="0.3">
      <c r="A3245" s="28"/>
    </row>
    <row r="3246" spans="1:1" x14ac:dyDescent="0.3">
      <c r="A3246" s="28"/>
    </row>
    <row r="3247" spans="1:1" x14ac:dyDescent="0.3">
      <c r="A3247" s="28"/>
    </row>
    <row r="3248" spans="1:1" x14ac:dyDescent="0.3">
      <c r="A3248" s="28"/>
    </row>
    <row r="3249" spans="1:1" x14ac:dyDescent="0.3">
      <c r="A3249" s="28"/>
    </row>
    <row r="3250" spans="1:1" x14ac:dyDescent="0.3">
      <c r="A3250" s="28"/>
    </row>
    <row r="3251" spans="1:1" x14ac:dyDescent="0.3">
      <c r="A3251" s="28"/>
    </row>
    <row r="3252" spans="1:1" x14ac:dyDescent="0.3">
      <c r="A3252" s="28"/>
    </row>
    <row r="3253" spans="1:1" x14ac:dyDescent="0.3">
      <c r="A3253" s="28"/>
    </row>
    <row r="3254" spans="1:1" x14ac:dyDescent="0.3">
      <c r="A3254" s="28"/>
    </row>
    <row r="3255" spans="1:1" x14ac:dyDescent="0.3">
      <c r="A3255" s="28"/>
    </row>
    <row r="3256" spans="1:1" x14ac:dyDescent="0.3">
      <c r="A3256" s="28"/>
    </row>
    <row r="3257" spans="1:1" x14ac:dyDescent="0.3">
      <c r="A3257" s="28"/>
    </row>
    <row r="3258" spans="1:1" x14ac:dyDescent="0.3">
      <c r="A3258" s="28"/>
    </row>
    <row r="3259" spans="1:1" x14ac:dyDescent="0.3">
      <c r="A3259" s="28"/>
    </row>
    <row r="3260" spans="1:1" x14ac:dyDescent="0.3">
      <c r="A3260" s="28"/>
    </row>
    <row r="3261" spans="1:1" x14ac:dyDescent="0.3">
      <c r="A3261" s="28"/>
    </row>
    <row r="3262" spans="1:1" x14ac:dyDescent="0.3">
      <c r="A3262" s="28"/>
    </row>
    <row r="3263" spans="1:1" x14ac:dyDescent="0.3">
      <c r="A3263" s="28"/>
    </row>
    <row r="3264" spans="1:1" x14ac:dyDescent="0.3">
      <c r="A3264" s="28"/>
    </row>
    <row r="3265" spans="1:1" x14ac:dyDescent="0.3">
      <c r="A3265" s="28"/>
    </row>
    <row r="3266" spans="1:1" x14ac:dyDescent="0.3">
      <c r="A3266" s="28"/>
    </row>
    <row r="3267" spans="1:1" x14ac:dyDescent="0.3">
      <c r="A3267" s="28"/>
    </row>
    <row r="3268" spans="1:1" x14ac:dyDescent="0.3">
      <c r="A3268" s="28"/>
    </row>
    <row r="3269" spans="1:1" x14ac:dyDescent="0.3">
      <c r="A3269" s="28"/>
    </row>
    <row r="3270" spans="1:1" x14ac:dyDescent="0.3">
      <c r="A3270" s="28"/>
    </row>
    <row r="3271" spans="1:1" x14ac:dyDescent="0.3">
      <c r="A3271" s="28"/>
    </row>
    <row r="3272" spans="1:1" x14ac:dyDescent="0.3">
      <c r="A3272" s="28"/>
    </row>
    <row r="3273" spans="1:1" x14ac:dyDescent="0.3">
      <c r="A3273" s="28"/>
    </row>
    <row r="3274" spans="1:1" x14ac:dyDescent="0.3">
      <c r="A3274" s="28"/>
    </row>
    <row r="3275" spans="1:1" x14ac:dyDescent="0.3">
      <c r="A3275" s="28"/>
    </row>
    <row r="3276" spans="1:1" x14ac:dyDescent="0.3">
      <c r="A3276" s="28"/>
    </row>
    <row r="3277" spans="1:1" x14ac:dyDescent="0.3">
      <c r="A3277" s="28"/>
    </row>
    <row r="3278" spans="1:1" x14ac:dyDescent="0.3">
      <c r="A3278" s="28"/>
    </row>
    <row r="3279" spans="1:1" x14ac:dyDescent="0.3">
      <c r="A3279" s="28"/>
    </row>
    <row r="3280" spans="1:1" x14ac:dyDescent="0.3">
      <c r="A3280" s="28"/>
    </row>
    <row r="3281" spans="1:1" x14ac:dyDescent="0.3">
      <c r="A3281" s="28"/>
    </row>
    <row r="3282" spans="1:1" x14ac:dyDescent="0.3">
      <c r="A3282" s="28"/>
    </row>
    <row r="3283" spans="1:1" x14ac:dyDescent="0.3">
      <c r="A3283" s="28"/>
    </row>
    <row r="3284" spans="1:1" x14ac:dyDescent="0.3">
      <c r="A3284" s="28"/>
    </row>
    <row r="3285" spans="1:1" x14ac:dyDescent="0.3">
      <c r="A3285" s="28"/>
    </row>
    <row r="3286" spans="1:1" x14ac:dyDescent="0.3">
      <c r="A3286" s="28"/>
    </row>
    <row r="3287" spans="1:1" x14ac:dyDescent="0.3">
      <c r="A3287" s="28"/>
    </row>
    <row r="3288" spans="1:1" x14ac:dyDescent="0.3">
      <c r="A3288" s="28"/>
    </row>
    <row r="3289" spans="1:1" x14ac:dyDescent="0.3">
      <c r="A3289" s="28"/>
    </row>
    <row r="3290" spans="1:1" x14ac:dyDescent="0.3">
      <c r="A3290" s="28"/>
    </row>
    <row r="3291" spans="1:1" x14ac:dyDescent="0.3">
      <c r="A3291" s="28"/>
    </row>
    <row r="3292" spans="1:1" x14ac:dyDescent="0.3">
      <c r="A3292" s="28"/>
    </row>
    <row r="3293" spans="1:1" x14ac:dyDescent="0.3">
      <c r="A3293" s="28"/>
    </row>
    <row r="3294" spans="1:1" x14ac:dyDescent="0.3">
      <c r="A3294" s="28"/>
    </row>
    <row r="3295" spans="1:1" x14ac:dyDescent="0.3">
      <c r="A3295" s="28"/>
    </row>
    <row r="3296" spans="1:1" x14ac:dyDescent="0.3">
      <c r="A3296" s="28"/>
    </row>
    <row r="3297" spans="1:1" x14ac:dyDescent="0.3">
      <c r="A3297" s="28"/>
    </row>
    <row r="3298" spans="1:1" x14ac:dyDescent="0.3">
      <c r="A3298" s="28"/>
    </row>
    <row r="3299" spans="1:1" x14ac:dyDescent="0.3">
      <c r="A3299" s="28"/>
    </row>
    <row r="3300" spans="1:1" x14ac:dyDescent="0.3">
      <c r="A3300" s="28"/>
    </row>
    <row r="3301" spans="1:1" x14ac:dyDescent="0.3">
      <c r="A3301" s="28"/>
    </row>
    <row r="3302" spans="1:1" x14ac:dyDescent="0.3">
      <c r="A3302" s="28"/>
    </row>
    <row r="3303" spans="1:1" x14ac:dyDescent="0.3">
      <c r="A3303" s="28"/>
    </row>
    <row r="3304" spans="1:1" x14ac:dyDescent="0.3">
      <c r="A3304" s="28"/>
    </row>
    <row r="3305" spans="1:1" x14ac:dyDescent="0.3">
      <c r="A3305" s="28"/>
    </row>
    <row r="3306" spans="1:1" x14ac:dyDescent="0.3">
      <c r="A3306" s="28"/>
    </row>
    <row r="3307" spans="1:1" x14ac:dyDescent="0.3">
      <c r="A3307" s="28"/>
    </row>
    <row r="3308" spans="1:1" x14ac:dyDescent="0.3">
      <c r="A3308" s="28"/>
    </row>
    <row r="3309" spans="1:1" x14ac:dyDescent="0.3">
      <c r="A3309" s="28"/>
    </row>
    <row r="3310" spans="1:1" x14ac:dyDescent="0.3">
      <c r="A3310" s="28"/>
    </row>
    <row r="3311" spans="1:1" x14ac:dyDescent="0.3">
      <c r="A3311" s="28"/>
    </row>
    <row r="3312" spans="1:1" x14ac:dyDescent="0.3">
      <c r="A3312" s="28"/>
    </row>
    <row r="3313" spans="1:1" x14ac:dyDescent="0.3">
      <c r="A3313" s="28"/>
    </row>
    <row r="3314" spans="1:1" x14ac:dyDescent="0.3">
      <c r="A3314" s="28"/>
    </row>
    <row r="3315" spans="1:1" x14ac:dyDescent="0.3">
      <c r="A3315" s="28"/>
    </row>
    <row r="3316" spans="1:1" x14ac:dyDescent="0.3">
      <c r="A3316" s="28"/>
    </row>
    <row r="3317" spans="1:1" x14ac:dyDescent="0.3">
      <c r="A3317" s="28"/>
    </row>
    <row r="3318" spans="1:1" x14ac:dyDescent="0.3">
      <c r="A3318" s="28"/>
    </row>
    <row r="3319" spans="1:1" x14ac:dyDescent="0.3">
      <c r="A3319" s="28"/>
    </row>
    <row r="3320" spans="1:1" x14ac:dyDescent="0.3">
      <c r="A3320" s="28"/>
    </row>
    <row r="3321" spans="1:1" x14ac:dyDescent="0.3">
      <c r="A3321" s="28"/>
    </row>
    <row r="3322" spans="1:1" x14ac:dyDescent="0.3">
      <c r="A3322" s="28"/>
    </row>
    <row r="3323" spans="1:1" x14ac:dyDescent="0.3">
      <c r="A3323" s="28"/>
    </row>
    <row r="3324" spans="1:1" x14ac:dyDescent="0.3">
      <c r="A3324" s="28"/>
    </row>
    <row r="3325" spans="1:1" x14ac:dyDescent="0.3">
      <c r="A3325" s="28"/>
    </row>
    <row r="3326" spans="1:1" x14ac:dyDescent="0.3">
      <c r="A3326" s="28"/>
    </row>
    <row r="3327" spans="1:1" x14ac:dyDescent="0.3">
      <c r="A3327" s="28"/>
    </row>
    <row r="3328" spans="1:1" x14ac:dyDescent="0.3">
      <c r="A3328" s="28"/>
    </row>
    <row r="3329" spans="1:1" x14ac:dyDescent="0.3">
      <c r="A3329" s="28"/>
    </row>
    <row r="3330" spans="1:1" x14ac:dyDescent="0.3">
      <c r="A3330" s="28"/>
    </row>
    <row r="3331" spans="1:1" x14ac:dyDescent="0.3">
      <c r="A3331" s="28"/>
    </row>
    <row r="3332" spans="1:1" x14ac:dyDescent="0.3">
      <c r="A3332" s="28"/>
    </row>
    <row r="3333" spans="1:1" x14ac:dyDescent="0.3">
      <c r="A3333" s="28"/>
    </row>
    <row r="3334" spans="1:1" x14ac:dyDescent="0.3">
      <c r="A3334" s="28"/>
    </row>
    <row r="3335" spans="1:1" x14ac:dyDescent="0.3">
      <c r="A3335" s="28"/>
    </row>
    <row r="3336" spans="1:1" x14ac:dyDescent="0.3">
      <c r="A3336" s="28"/>
    </row>
    <row r="3337" spans="1:1" x14ac:dyDescent="0.3">
      <c r="A3337" s="28"/>
    </row>
    <row r="3338" spans="1:1" x14ac:dyDescent="0.3">
      <c r="A3338" s="28"/>
    </row>
    <row r="3339" spans="1:1" x14ac:dyDescent="0.3">
      <c r="A3339" s="28"/>
    </row>
    <row r="3340" spans="1:1" x14ac:dyDescent="0.3">
      <c r="A3340" s="28"/>
    </row>
    <row r="3341" spans="1:1" x14ac:dyDescent="0.3">
      <c r="A3341" s="28"/>
    </row>
    <row r="3342" spans="1:1" x14ac:dyDescent="0.3">
      <c r="A3342" s="28"/>
    </row>
    <row r="3343" spans="1:1" x14ac:dyDescent="0.3">
      <c r="A3343" s="28"/>
    </row>
    <row r="3344" spans="1:1" x14ac:dyDescent="0.3">
      <c r="A3344" s="28"/>
    </row>
    <row r="3345" spans="1:1" x14ac:dyDescent="0.3">
      <c r="A3345" s="28"/>
    </row>
    <row r="3346" spans="1:1" x14ac:dyDescent="0.3">
      <c r="A3346" s="28"/>
    </row>
    <row r="3347" spans="1:1" x14ac:dyDescent="0.3">
      <c r="A3347" s="28"/>
    </row>
    <row r="3348" spans="1:1" x14ac:dyDescent="0.3">
      <c r="A3348" s="28"/>
    </row>
    <row r="3349" spans="1:1" x14ac:dyDescent="0.3">
      <c r="A3349" s="28"/>
    </row>
    <row r="3350" spans="1:1" x14ac:dyDescent="0.3">
      <c r="A3350" s="28"/>
    </row>
    <row r="3351" spans="1:1" x14ac:dyDescent="0.3">
      <c r="A3351" s="28"/>
    </row>
    <row r="3352" spans="1:1" x14ac:dyDescent="0.3">
      <c r="A3352" s="28"/>
    </row>
    <row r="3353" spans="1:1" x14ac:dyDescent="0.3">
      <c r="A3353" s="28"/>
    </row>
    <row r="3354" spans="1:1" x14ac:dyDescent="0.3">
      <c r="A3354" s="28"/>
    </row>
    <row r="3355" spans="1:1" x14ac:dyDescent="0.3">
      <c r="A3355" s="28"/>
    </row>
    <row r="3356" spans="1:1" x14ac:dyDescent="0.3">
      <c r="A3356" s="28"/>
    </row>
    <row r="3357" spans="1:1" x14ac:dyDescent="0.3">
      <c r="A3357" s="28"/>
    </row>
    <row r="3358" spans="1:1" x14ac:dyDescent="0.3">
      <c r="A3358" s="28"/>
    </row>
    <row r="3359" spans="1:1" x14ac:dyDescent="0.3">
      <c r="A3359" s="28"/>
    </row>
    <row r="3360" spans="1:1" x14ac:dyDescent="0.3">
      <c r="A3360" s="28"/>
    </row>
    <row r="3361" spans="1:1" x14ac:dyDescent="0.3">
      <c r="A3361" s="28"/>
    </row>
    <row r="3362" spans="1:1" x14ac:dyDescent="0.3">
      <c r="A3362" s="28"/>
    </row>
    <row r="3363" spans="1:1" x14ac:dyDescent="0.3">
      <c r="A3363" s="28"/>
    </row>
    <row r="3364" spans="1:1" x14ac:dyDescent="0.3">
      <c r="A3364" s="28"/>
    </row>
    <row r="3365" spans="1:1" x14ac:dyDescent="0.3">
      <c r="A3365" s="28"/>
    </row>
    <row r="3366" spans="1:1" x14ac:dyDescent="0.3">
      <c r="A3366" s="28"/>
    </row>
    <row r="3367" spans="1:1" x14ac:dyDescent="0.3">
      <c r="A3367" s="28"/>
    </row>
    <row r="3368" spans="1:1" x14ac:dyDescent="0.3">
      <c r="A3368" s="28"/>
    </row>
    <row r="3369" spans="1:1" x14ac:dyDescent="0.3">
      <c r="A3369" s="28"/>
    </row>
    <row r="3370" spans="1:1" x14ac:dyDescent="0.3">
      <c r="A3370" s="28"/>
    </row>
    <row r="3371" spans="1:1" x14ac:dyDescent="0.3">
      <c r="A3371" s="28"/>
    </row>
    <row r="3372" spans="1:1" x14ac:dyDescent="0.3">
      <c r="A3372" s="28"/>
    </row>
    <row r="3373" spans="1:1" x14ac:dyDescent="0.3">
      <c r="A3373" s="28"/>
    </row>
    <row r="3374" spans="1:1" x14ac:dyDescent="0.3">
      <c r="A3374" s="28"/>
    </row>
    <row r="3375" spans="1:1" x14ac:dyDescent="0.3">
      <c r="A3375" s="28"/>
    </row>
    <row r="3376" spans="1:1" x14ac:dyDescent="0.3">
      <c r="A3376" s="28"/>
    </row>
    <row r="3377" spans="1:1" x14ac:dyDescent="0.3">
      <c r="A3377" s="28"/>
    </row>
    <row r="3378" spans="1:1" x14ac:dyDescent="0.3">
      <c r="A3378" s="28"/>
    </row>
    <row r="3379" spans="1:1" x14ac:dyDescent="0.3">
      <c r="A3379" s="28"/>
    </row>
    <row r="3380" spans="1:1" x14ac:dyDescent="0.3">
      <c r="A3380" s="28"/>
    </row>
    <row r="3381" spans="1:1" x14ac:dyDescent="0.3">
      <c r="A3381" s="28"/>
    </row>
    <row r="3382" spans="1:1" x14ac:dyDescent="0.3">
      <c r="A3382" s="28"/>
    </row>
    <row r="3383" spans="1:1" x14ac:dyDescent="0.3">
      <c r="A3383" s="28"/>
    </row>
    <row r="3384" spans="1:1" x14ac:dyDescent="0.3">
      <c r="A3384" s="28"/>
    </row>
    <row r="3385" spans="1:1" x14ac:dyDescent="0.3">
      <c r="A3385" s="28"/>
    </row>
    <row r="3386" spans="1:1" x14ac:dyDescent="0.3">
      <c r="A3386" s="28"/>
    </row>
    <row r="3387" spans="1:1" x14ac:dyDescent="0.3">
      <c r="A3387" s="28"/>
    </row>
    <row r="3388" spans="1:1" x14ac:dyDescent="0.3">
      <c r="A3388" s="28"/>
    </row>
    <row r="3389" spans="1:1" x14ac:dyDescent="0.3">
      <c r="A3389" s="28"/>
    </row>
    <row r="3390" spans="1:1" x14ac:dyDescent="0.3">
      <c r="A3390" s="28"/>
    </row>
    <row r="3391" spans="1:1" x14ac:dyDescent="0.3">
      <c r="A3391" s="28"/>
    </row>
    <row r="3392" spans="1:1" x14ac:dyDescent="0.3">
      <c r="A3392" s="28"/>
    </row>
    <row r="3393" spans="1:1" x14ac:dyDescent="0.3">
      <c r="A3393" s="28"/>
    </row>
    <row r="3394" spans="1:1" x14ac:dyDescent="0.3">
      <c r="A3394" s="28"/>
    </row>
    <row r="3395" spans="1:1" x14ac:dyDescent="0.3">
      <c r="A3395" s="28"/>
    </row>
    <row r="3396" spans="1:1" x14ac:dyDescent="0.3">
      <c r="A3396" s="28"/>
    </row>
    <row r="3397" spans="1:1" x14ac:dyDescent="0.3">
      <c r="A3397" s="28"/>
    </row>
    <row r="3398" spans="1:1" x14ac:dyDescent="0.3">
      <c r="A3398" s="28"/>
    </row>
    <row r="3399" spans="1:1" x14ac:dyDescent="0.3">
      <c r="A3399" s="28"/>
    </row>
    <row r="3400" spans="1:1" x14ac:dyDescent="0.3">
      <c r="A3400" s="28"/>
    </row>
    <row r="3401" spans="1:1" x14ac:dyDescent="0.3">
      <c r="A3401" s="28"/>
    </row>
    <row r="3402" spans="1:1" x14ac:dyDescent="0.3">
      <c r="A3402" s="28"/>
    </row>
    <row r="3403" spans="1:1" x14ac:dyDescent="0.3">
      <c r="A3403" s="28"/>
    </row>
    <row r="3404" spans="1:1" x14ac:dyDescent="0.3">
      <c r="A3404" s="28"/>
    </row>
    <row r="3405" spans="1:1" x14ac:dyDescent="0.3">
      <c r="A3405" s="28"/>
    </row>
    <row r="3406" spans="1:1" x14ac:dyDescent="0.3">
      <c r="A3406" s="28"/>
    </row>
    <row r="3407" spans="1:1" x14ac:dyDescent="0.3">
      <c r="A3407" s="28"/>
    </row>
    <row r="3408" spans="1:1" x14ac:dyDescent="0.3">
      <c r="A3408" s="28"/>
    </row>
    <row r="3409" spans="1:1" x14ac:dyDescent="0.3">
      <c r="A3409" s="28"/>
    </row>
    <row r="3410" spans="1:1" x14ac:dyDescent="0.3">
      <c r="A3410" s="28"/>
    </row>
    <row r="3411" spans="1:1" x14ac:dyDescent="0.3">
      <c r="A3411" s="28"/>
    </row>
    <row r="3412" spans="1:1" x14ac:dyDescent="0.3">
      <c r="A3412" s="28"/>
    </row>
    <row r="3413" spans="1:1" x14ac:dyDescent="0.3">
      <c r="A3413" s="28"/>
    </row>
    <row r="3414" spans="1:1" x14ac:dyDescent="0.3">
      <c r="A3414" s="28"/>
    </row>
    <row r="3415" spans="1:1" x14ac:dyDescent="0.3">
      <c r="A3415" s="28"/>
    </row>
    <row r="3416" spans="1:1" x14ac:dyDescent="0.3">
      <c r="A3416" s="28"/>
    </row>
    <row r="3417" spans="1:1" x14ac:dyDescent="0.3">
      <c r="A3417" s="28"/>
    </row>
    <row r="3418" spans="1:1" x14ac:dyDescent="0.3">
      <c r="A3418" s="28"/>
    </row>
    <row r="3419" spans="1:1" x14ac:dyDescent="0.3">
      <c r="A3419" s="28"/>
    </row>
    <row r="3420" spans="1:1" x14ac:dyDescent="0.3">
      <c r="A3420" s="28"/>
    </row>
    <row r="3421" spans="1:1" x14ac:dyDescent="0.3">
      <c r="A3421" s="28"/>
    </row>
    <row r="3422" spans="1:1" x14ac:dyDescent="0.3">
      <c r="A3422" s="28"/>
    </row>
    <row r="3423" spans="1:1" x14ac:dyDescent="0.3">
      <c r="A3423" s="28"/>
    </row>
    <row r="3424" spans="1:1" x14ac:dyDescent="0.3">
      <c r="A3424" s="28"/>
    </row>
    <row r="3425" spans="1:1" x14ac:dyDescent="0.3">
      <c r="A3425" s="28"/>
    </row>
    <row r="3426" spans="1:1" x14ac:dyDescent="0.3">
      <c r="A3426" s="28"/>
    </row>
    <row r="3427" spans="1:1" x14ac:dyDescent="0.3">
      <c r="A3427" s="28"/>
    </row>
    <row r="3428" spans="1:1" x14ac:dyDescent="0.3">
      <c r="A3428" s="28"/>
    </row>
    <row r="3429" spans="1:1" x14ac:dyDescent="0.3">
      <c r="A3429" s="28"/>
    </row>
    <row r="3430" spans="1:1" x14ac:dyDescent="0.3">
      <c r="A3430" s="28"/>
    </row>
    <row r="3431" spans="1:1" x14ac:dyDescent="0.3">
      <c r="A3431" s="28"/>
    </row>
    <row r="3432" spans="1:1" x14ac:dyDescent="0.3">
      <c r="A3432" s="28"/>
    </row>
    <row r="3433" spans="1:1" x14ac:dyDescent="0.3">
      <c r="A3433" s="28"/>
    </row>
    <row r="3434" spans="1:1" x14ac:dyDescent="0.3">
      <c r="A3434" s="28"/>
    </row>
    <row r="3435" spans="1:1" x14ac:dyDescent="0.3">
      <c r="A3435" s="28"/>
    </row>
    <row r="3436" spans="1:1" x14ac:dyDescent="0.3">
      <c r="A3436" s="28"/>
    </row>
    <row r="3437" spans="1:1" x14ac:dyDescent="0.3">
      <c r="A3437" s="28"/>
    </row>
    <row r="3438" spans="1:1" x14ac:dyDescent="0.3">
      <c r="A3438" s="28"/>
    </row>
    <row r="3439" spans="1:1" x14ac:dyDescent="0.3">
      <c r="A3439" s="28"/>
    </row>
    <row r="3440" spans="1:1" x14ac:dyDescent="0.3">
      <c r="A3440" s="28"/>
    </row>
    <row r="3441" spans="1:1" x14ac:dyDescent="0.3">
      <c r="A3441" s="28"/>
    </row>
    <row r="3442" spans="1:1" x14ac:dyDescent="0.3">
      <c r="A3442" s="28"/>
    </row>
    <row r="3443" spans="1:1" x14ac:dyDescent="0.3">
      <c r="A3443" s="28"/>
    </row>
    <row r="3444" spans="1:1" x14ac:dyDescent="0.3">
      <c r="A3444" s="28"/>
    </row>
    <row r="3445" spans="1:1" x14ac:dyDescent="0.3">
      <c r="A3445" s="28"/>
    </row>
    <row r="3446" spans="1:1" x14ac:dyDescent="0.3">
      <c r="A3446" s="28"/>
    </row>
    <row r="3447" spans="1:1" x14ac:dyDescent="0.3">
      <c r="A3447" s="28"/>
    </row>
    <row r="3448" spans="1:1" x14ac:dyDescent="0.3">
      <c r="A3448" s="28"/>
    </row>
    <row r="3449" spans="1:1" x14ac:dyDescent="0.3">
      <c r="A3449" s="28"/>
    </row>
    <row r="3450" spans="1:1" x14ac:dyDescent="0.3">
      <c r="A3450" s="28"/>
    </row>
    <row r="3451" spans="1:1" x14ac:dyDescent="0.3">
      <c r="A3451" s="28"/>
    </row>
    <row r="3452" spans="1:1" x14ac:dyDescent="0.3">
      <c r="A3452" s="28"/>
    </row>
    <row r="3453" spans="1:1" x14ac:dyDescent="0.3">
      <c r="A3453" s="28"/>
    </row>
    <row r="3454" spans="1:1" x14ac:dyDescent="0.3">
      <c r="A3454" s="28"/>
    </row>
    <row r="3455" spans="1:1" x14ac:dyDescent="0.3">
      <c r="A3455" s="28"/>
    </row>
    <row r="3456" spans="1:1" x14ac:dyDescent="0.3">
      <c r="A3456" s="28"/>
    </row>
    <row r="3457" spans="1:1" x14ac:dyDescent="0.3">
      <c r="A3457" s="28"/>
    </row>
    <row r="3458" spans="1:1" x14ac:dyDescent="0.3">
      <c r="A3458" s="28"/>
    </row>
    <row r="3459" spans="1:1" x14ac:dyDescent="0.3">
      <c r="A3459" s="28"/>
    </row>
    <row r="3460" spans="1:1" x14ac:dyDescent="0.3">
      <c r="A3460" s="28"/>
    </row>
    <row r="3461" spans="1:1" x14ac:dyDescent="0.3">
      <c r="A3461" s="28"/>
    </row>
    <row r="3462" spans="1:1" x14ac:dyDescent="0.3">
      <c r="A3462" s="28"/>
    </row>
    <row r="3463" spans="1:1" x14ac:dyDescent="0.3">
      <c r="A3463" s="28"/>
    </row>
    <row r="3464" spans="1:1" x14ac:dyDescent="0.3">
      <c r="A3464" s="28"/>
    </row>
    <row r="3465" spans="1:1" x14ac:dyDescent="0.3">
      <c r="A3465" s="28"/>
    </row>
    <row r="3466" spans="1:1" x14ac:dyDescent="0.3">
      <c r="A3466" s="28"/>
    </row>
    <row r="3467" spans="1:1" x14ac:dyDescent="0.3">
      <c r="A3467" s="28"/>
    </row>
    <row r="3468" spans="1:1" x14ac:dyDescent="0.3">
      <c r="A3468" s="28"/>
    </row>
    <row r="3469" spans="1:1" x14ac:dyDescent="0.3">
      <c r="A3469" s="28"/>
    </row>
    <row r="3470" spans="1:1" x14ac:dyDescent="0.3">
      <c r="A3470" s="28"/>
    </row>
    <row r="3471" spans="1:1" x14ac:dyDescent="0.3">
      <c r="A3471" s="28"/>
    </row>
    <row r="3472" spans="1:1" x14ac:dyDescent="0.3">
      <c r="A3472" s="28"/>
    </row>
    <row r="3473" spans="1:1" x14ac:dyDescent="0.3">
      <c r="A3473" s="28"/>
    </row>
    <row r="3474" spans="1:1" x14ac:dyDescent="0.3">
      <c r="A3474" s="28"/>
    </row>
    <row r="3475" spans="1:1" x14ac:dyDescent="0.3">
      <c r="A3475" s="28"/>
    </row>
    <row r="3476" spans="1:1" x14ac:dyDescent="0.3">
      <c r="A3476" s="28"/>
    </row>
    <row r="3477" spans="1:1" x14ac:dyDescent="0.3">
      <c r="A3477" s="28"/>
    </row>
    <row r="3478" spans="1:1" x14ac:dyDescent="0.3">
      <c r="A3478" s="28"/>
    </row>
    <row r="3479" spans="1:1" x14ac:dyDescent="0.3">
      <c r="A3479" s="28"/>
    </row>
    <row r="3480" spans="1:1" x14ac:dyDescent="0.3">
      <c r="A3480" s="28"/>
    </row>
    <row r="3481" spans="1:1" x14ac:dyDescent="0.3">
      <c r="A3481" s="28"/>
    </row>
    <row r="3482" spans="1:1" x14ac:dyDescent="0.3">
      <c r="A3482" s="28"/>
    </row>
    <row r="3483" spans="1:1" x14ac:dyDescent="0.3">
      <c r="A3483" s="28"/>
    </row>
    <row r="3484" spans="1:1" x14ac:dyDescent="0.3">
      <c r="A3484" s="28"/>
    </row>
    <row r="3485" spans="1:1" x14ac:dyDescent="0.3">
      <c r="A3485" s="28"/>
    </row>
    <row r="3486" spans="1:1" x14ac:dyDescent="0.3">
      <c r="A3486" s="28"/>
    </row>
    <row r="3487" spans="1:1" x14ac:dyDescent="0.3">
      <c r="A3487" s="28"/>
    </row>
    <row r="3488" spans="1:1" x14ac:dyDescent="0.3">
      <c r="A3488" s="28"/>
    </row>
    <row r="3489" spans="1:1" x14ac:dyDescent="0.3">
      <c r="A3489" s="28"/>
    </row>
    <row r="3490" spans="1:1" x14ac:dyDescent="0.3">
      <c r="A3490" s="28"/>
    </row>
    <row r="3491" spans="1:1" x14ac:dyDescent="0.3">
      <c r="A3491" s="28"/>
    </row>
    <row r="3492" spans="1:1" x14ac:dyDescent="0.3">
      <c r="A3492" s="28"/>
    </row>
    <row r="3493" spans="1:1" x14ac:dyDescent="0.3">
      <c r="A3493" s="28"/>
    </row>
    <row r="3494" spans="1:1" x14ac:dyDescent="0.3">
      <c r="A3494" s="28"/>
    </row>
    <row r="3495" spans="1:1" x14ac:dyDescent="0.3">
      <c r="A3495" s="28"/>
    </row>
    <row r="3496" spans="1:1" x14ac:dyDescent="0.3">
      <c r="A3496" s="28"/>
    </row>
    <row r="3497" spans="1:1" x14ac:dyDescent="0.3">
      <c r="A3497" s="28"/>
    </row>
    <row r="3498" spans="1:1" x14ac:dyDescent="0.3">
      <c r="A3498" s="28"/>
    </row>
    <row r="3499" spans="1:1" x14ac:dyDescent="0.3">
      <c r="A3499" s="28"/>
    </row>
    <row r="3500" spans="1:1" x14ac:dyDescent="0.3">
      <c r="A3500" s="28"/>
    </row>
    <row r="3501" spans="1:1" x14ac:dyDescent="0.3">
      <c r="A3501" s="28"/>
    </row>
    <row r="3502" spans="1:1" x14ac:dyDescent="0.3">
      <c r="A3502" s="28"/>
    </row>
    <row r="3503" spans="1:1" x14ac:dyDescent="0.3">
      <c r="A3503" s="28"/>
    </row>
    <row r="3504" spans="1:1" x14ac:dyDescent="0.3">
      <c r="A3504" s="28"/>
    </row>
    <row r="3505" spans="1:1" x14ac:dyDescent="0.3">
      <c r="A3505" s="28"/>
    </row>
    <row r="3506" spans="1:1" x14ac:dyDescent="0.3">
      <c r="A3506" s="28"/>
    </row>
    <row r="3507" spans="1:1" x14ac:dyDescent="0.3">
      <c r="A3507" s="28"/>
    </row>
    <row r="3508" spans="1:1" x14ac:dyDescent="0.3">
      <c r="A3508" s="28"/>
    </row>
    <row r="3509" spans="1:1" x14ac:dyDescent="0.3">
      <c r="A3509" s="28"/>
    </row>
    <row r="3510" spans="1:1" x14ac:dyDescent="0.3">
      <c r="A3510" s="28"/>
    </row>
    <row r="3511" spans="1:1" x14ac:dyDescent="0.3">
      <c r="A3511" s="28"/>
    </row>
    <row r="3512" spans="1:1" x14ac:dyDescent="0.3">
      <c r="A3512" s="28"/>
    </row>
    <row r="3513" spans="1:1" x14ac:dyDescent="0.3">
      <c r="A3513" s="28"/>
    </row>
    <row r="3514" spans="1:1" x14ac:dyDescent="0.3">
      <c r="A3514" s="28"/>
    </row>
    <row r="3515" spans="1:1" x14ac:dyDescent="0.3">
      <c r="A3515" s="28"/>
    </row>
    <row r="3516" spans="1:1" x14ac:dyDescent="0.3">
      <c r="A3516" s="28"/>
    </row>
    <row r="3517" spans="1:1" x14ac:dyDescent="0.3">
      <c r="A3517" s="28"/>
    </row>
    <row r="3518" spans="1:1" x14ac:dyDescent="0.3">
      <c r="A3518" s="28"/>
    </row>
    <row r="3519" spans="1:1" x14ac:dyDescent="0.3">
      <c r="A3519" s="28"/>
    </row>
    <row r="3520" spans="1:1" x14ac:dyDescent="0.3">
      <c r="A3520" s="28"/>
    </row>
    <row r="3521" spans="1:1" x14ac:dyDescent="0.3">
      <c r="A3521" s="28"/>
    </row>
    <row r="3522" spans="1:1" x14ac:dyDescent="0.3">
      <c r="A3522" s="28"/>
    </row>
    <row r="3523" spans="1:1" x14ac:dyDescent="0.3">
      <c r="A3523" s="28"/>
    </row>
    <row r="3524" spans="1:1" x14ac:dyDescent="0.3">
      <c r="A3524" s="28"/>
    </row>
    <row r="3525" spans="1:1" x14ac:dyDescent="0.3">
      <c r="A3525" s="28"/>
    </row>
    <row r="3526" spans="1:1" x14ac:dyDescent="0.3">
      <c r="A3526" s="28"/>
    </row>
    <row r="3527" spans="1:1" x14ac:dyDescent="0.3">
      <c r="A3527" s="28"/>
    </row>
    <row r="3528" spans="1:1" x14ac:dyDescent="0.3">
      <c r="A3528" s="28"/>
    </row>
    <row r="3529" spans="1:1" x14ac:dyDescent="0.3">
      <c r="A3529" s="28"/>
    </row>
    <row r="3530" spans="1:1" x14ac:dyDescent="0.3">
      <c r="A3530" s="28"/>
    </row>
    <row r="3531" spans="1:1" x14ac:dyDescent="0.3">
      <c r="A3531" s="28"/>
    </row>
    <row r="3532" spans="1:1" x14ac:dyDescent="0.3">
      <c r="A3532" s="28"/>
    </row>
    <row r="3533" spans="1:1" x14ac:dyDescent="0.3">
      <c r="A3533" s="28"/>
    </row>
    <row r="3534" spans="1:1" x14ac:dyDescent="0.3">
      <c r="A3534" s="28"/>
    </row>
    <row r="3535" spans="1:1" x14ac:dyDescent="0.3">
      <c r="A3535" s="28"/>
    </row>
    <row r="3536" spans="1:1" x14ac:dyDescent="0.3">
      <c r="A3536" s="28"/>
    </row>
    <row r="3537" spans="1:1" x14ac:dyDescent="0.3">
      <c r="A3537" s="28"/>
    </row>
    <row r="3538" spans="1:1" x14ac:dyDescent="0.3">
      <c r="A3538" s="28"/>
    </row>
    <row r="3539" spans="1:1" x14ac:dyDescent="0.3">
      <c r="A3539" s="28"/>
    </row>
    <row r="3540" spans="1:1" x14ac:dyDescent="0.3">
      <c r="A3540" s="28"/>
    </row>
    <row r="3541" spans="1:1" x14ac:dyDescent="0.3">
      <c r="A3541" s="28"/>
    </row>
    <row r="3542" spans="1:1" x14ac:dyDescent="0.3">
      <c r="A3542" s="28"/>
    </row>
    <row r="3543" spans="1:1" x14ac:dyDescent="0.3">
      <c r="A3543" s="28"/>
    </row>
    <row r="3544" spans="1:1" x14ac:dyDescent="0.3">
      <c r="A3544" s="28"/>
    </row>
    <row r="3545" spans="1:1" x14ac:dyDescent="0.3">
      <c r="A3545" s="28"/>
    </row>
    <row r="3546" spans="1:1" x14ac:dyDescent="0.3">
      <c r="A3546" s="28"/>
    </row>
    <row r="3547" spans="1:1" x14ac:dyDescent="0.3">
      <c r="A3547" s="28"/>
    </row>
    <row r="3548" spans="1:1" x14ac:dyDescent="0.3">
      <c r="A3548" s="28"/>
    </row>
    <row r="3549" spans="1:1" x14ac:dyDescent="0.3">
      <c r="A3549" s="28"/>
    </row>
    <row r="3550" spans="1:1" x14ac:dyDescent="0.3">
      <c r="A3550" s="28"/>
    </row>
    <row r="3551" spans="1:1" x14ac:dyDescent="0.3">
      <c r="A3551" s="28"/>
    </row>
    <row r="3552" spans="1:1" x14ac:dyDescent="0.3">
      <c r="A3552" s="28"/>
    </row>
    <row r="3553" spans="1:1" x14ac:dyDescent="0.3">
      <c r="A3553" s="28"/>
    </row>
    <row r="3554" spans="1:1" x14ac:dyDescent="0.3">
      <c r="A3554" s="28"/>
    </row>
    <row r="3555" spans="1:1" x14ac:dyDescent="0.3">
      <c r="A3555" s="28"/>
    </row>
    <row r="3556" spans="1:1" x14ac:dyDescent="0.3">
      <c r="A3556" s="28"/>
    </row>
    <row r="3557" spans="1:1" x14ac:dyDescent="0.3">
      <c r="A3557" s="28"/>
    </row>
    <row r="3558" spans="1:1" x14ac:dyDescent="0.3">
      <c r="A3558" s="28"/>
    </row>
    <row r="3559" spans="1:1" x14ac:dyDescent="0.3">
      <c r="A3559" s="28"/>
    </row>
    <row r="3560" spans="1:1" x14ac:dyDescent="0.3">
      <c r="A3560" s="28"/>
    </row>
    <row r="3561" spans="1:1" x14ac:dyDescent="0.3">
      <c r="A3561" s="28"/>
    </row>
    <row r="3562" spans="1:1" x14ac:dyDescent="0.3">
      <c r="A3562" s="28"/>
    </row>
    <row r="3563" spans="1:1" x14ac:dyDescent="0.3">
      <c r="A3563" s="28"/>
    </row>
    <row r="3564" spans="1:1" x14ac:dyDescent="0.3">
      <c r="A3564" s="28"/>
    </row>
    <row r="3565" spans="1:1" x14ac:dyDescent="0.3">
      <c r="A3565" s="28"/>
    </row>
    <row r="3566" spans="1:1" x14ac:dyDescent="0.3">
      <c r="A3566" s="28"/>
    </row>
    <row r="3567" spans="1:1" x14ac:dyDescent="0.3">
      <c r="A3567" s="28"/>
    </row>
    <row r="3568" spans="1:1" x14ac:dyDescent="0.3">
      <c r="A3568" s="28"/>
    </row>
    <row r="3569" spans="1:1" x14ac:dyDescent="0.3">
      <c r="A3569" s="28"/>
    </row>
    <row r="3570" spans="1:1" x14ac:dyDescent="0.3">
      <c r="A3570" s="28"/>
    </row>
    <row r="3571" spans="1:1" x14ac:dyDescent="0.3">
      <c r="A3571" s="28"/>
    </row>
    <row r="3572" spans="1:1" x14ac:dyDescent="0.3">
      <c r="A3572" s="28"/>
    </row>
    <row r="3573" spans="1:1" x14ac:dyDescent="0.3">
      <c r="A3573" s="28"/>
    </row>
    <row r="3574" spans="1:1" x14ac:dyDescent="0.3">
      <c r="A3574" s="28"/>
    </row>
    <row r="3575" spans="1:1" x14ac:dyDescent="0.3">
      <c r="A3575" s="28"/>
    </row>
    <row r="3576" spans="1:1" x14ac:dyDescent="0.3">
      <c r="A3576" s="28"/>
    </row>
    <row r="3577" spans="1:1" x14ac:dyDescent="0.3">
      <c r="A3577" s="28"/>
    </row>
    <row r="3578" spans="1:1" x14ac:dyDescent="0.3">
      <c r="A3578" s="28"/>
    </row>
    <row r="3579" spans="1:1" x14ac:dyDescent="0.3">
      <c r="A3579" s="28"/>
    </row>
    <row r="3580" spans="1:1" x14ac:dyDescent="0.3">
      <c r="A3580" s="28"/>
    </row>
    <row r="3581" spans="1:1" x14ac:dyDescent="0.3">
      <c r="A3581" s="28"/>
    </row>
    <row r="3582" spans="1:1" x14ac:dyDescent="0.3">
      <c r="A3582" s="28"/>
    </row>
    <row r="3583" spans="1:1" x14ac:dyDescent="0.3">
      <c r="A3583" s="28"/>
    </row>
    <row r="3584" spans="1:1" x14ac:dyDescent="0.3">
      <c r="A3584" s="28"/>
    </row>
    <row r="3585" spans="1:1" x14ac:dyDescent="0.3">
      <c r="A3585" s="28"/>
    </row>
    <row r="3586" spans="1:1" x14ac:dyDescent="0.3">
      <c r="A3586" s="28"/>
    </row>
    <row r="3587" spans="1:1" x14ac:dyDescent="0.3">
      <c r="A3587" s="28"/>
    </row>
    <row r="3588" spans="1:1" x14ac:dyDescent="0.3">
      <c r="A3588" s="28"/>
    </row>
    <row r="3589" spans="1:1" x14ac:dyDescent="0.3">
      <c r="A3589" s="28"/>
    </row>
    <row r="3590" spans="1:1" x14ac:dyDescent="0.3">
      <c r="A3590" s="28"/>
    </row>
    <row r="3591" spans="1:1" x14ac:dyDescent="0.3">
      <c r="A3591" s="28"/>
    </row>
    <row r="3592" spans="1:1" x14ac:dyDescent="0.3">
      <c r="A3592" s="28"/>
    </row>
    <row r="3593" spans="1:1" x14ac:dyDescent="0.3">
      <c r="A3593" s="28"/>
    </row>
    <row r="3594" spans="1:1" x14ac:dyDescent="0.3">
      <c r="A3594" s="28"/>
    </row>
    <row r="3595" spans="1:1" x14ac:dyDescent="0.3">
      <c r="A3595" s="28"/>
    </row>
    <row r="3596" spans="1:1" x14ac:dyDescent="0.3">
      <c r="A3596" s="28"/>
    </row>
    <row r="3597" spans="1:1" x14ac:dyDescent="0.3">
      <c r="A3597" s="28"/>
    </row>
    <row r="3598" spans="1:1" x14ac:dyDescent="0.3">
      <c r="A3598" s="28"/>
    </row>
    <row r="3599" spans="1:1" x14ac:dyDescent="0.3">
      <c r="A3599" s="28"/>
    </row>
    <row r="3600" spans="1:1" x14ac:dyDescent="0.3">
      <c r="A3600" s="28"/>
    </row>
    <row r="3601" spans="1:1" x14ac:dyDescent="0.3">
      <c r="A3601" s="28"/>
    </row>
    <row r="3602" spans="1:1" x14ac:dyDescent="0.3">
      <c r="A3602" s="28"/>
    </row>
    <row r="3603" spans="1:1" x14ac:dyDescent="0.3">
      <c r="A3603" s="28"/>
    </row>
    <row r="3604" spans="1:1" x14ac:dyDescent="0.3">
      <c r="A3604" s="28"/>
    </row>
    <row r="3605" spans="1:1" x14ac:dyDescent="0.3">
      <c r="A3605" s="28"/>
    </row>
    <row r="3606" spans="1:1" x14ac:dyDescent="0.3">
      <c r="A3606" s="28"/>
    </row>
    <row r="3607" spans="1:1" x14ac:dyDescent="0.3">
      <c r="A3607" s="28"/>
    </row>
    <row r="3608" spans="1:1" x14ac:dyDescent="0.3">
      <c r="A3608" s="28"/>
    </row>
    <row r="3609" spans="1:1" x14ac:dyDescent="0.3">
      <c r="A3609" s="28"/>
    </row>
    <row r="3610" spans="1:1" x14ac:dyDescent="0.3">
      <c r="A3610" s="28"/>
    </row>
    <row r="3611" spans="1:1" x14ac:dyDescent="0.3">
      <c r="A3611" s="28"/>
    </row>
    <row r="3612" spans="1:1" x14ac:dyDescent="0.3">
      <c r="A3612" s="28"/>
    </row>
    <row r="3613" spans="1:1" x14ac:dyDescent="0.3">
      <c r="A3613" s="28"/>
    </row>
    <row r="3614" spans="1:1" x14ac:dyDescent="0.3">
      <c r="A3614" s="28"/>
    </row>
    <row r="3615" spans="1:1" x14ac:dyDescent="0.3">
      <c r="A3615" s="28"/>
    </row>
    <row r="3616" spans="1:1" x14ac:dyDescent="0.3">
      <c r="A3616" s="28"/>
    </row>
    <row r="3617" spans="1:1" x14ac:dyDescent="0.3">
      <c r="A3617" s="28"/>
    </row>
    <row r="3618" spans="1:1" x14ac:dyDescent="0.3">
      <c r="A3618" s="28"/>
    </row>
    <row r="3619" spans="1:1" x14ac:dyDescent="0.3">
      <c r="A3619" s="28"/>
    </row>
    <row r="3620" spans="1:1" x14ac:dyDescent="0.3">
      <c r="A3620" s="28"/>
    </row>
    <row r="3621" spans="1:1" x14ac:dyDescent="0.3">
      <c r="A3621" s="28"/>
    </row>
    <row r="3622" spans="1:1" x14ac:dyDescent="0.3">
      <c r="A3622" s="28"/>
    </row>
    <row r="3623" spans="1:1" x14ac:dyDescent="0.3">
      <c r="A3623" s="28"/>
    </row>
    <row r="3624" spans="1:1" x14ac:dyDescent="0.3">
      <c r="A3624" s="28"/>
    </row>
    <row r="3625" spans="1:1" x14ac:dyDescent="0.3">
      <c r="A3625" s="28"/>
    </row>
    <row r="3626" spans="1:1" x14ac:dyDescent="0.3">
      <c r="A3626" s="28"/>
    </row>
    <row r="3627" spans="1:1" x14ac:dyDescent="0.3">
      <c r="A3627" s="28"/>
    </row>
    <row r="3628" spans="1:1" x14ac:dyDescent="0.3">
      <c r="A3628" s="28"/>
    </row>
    <row r="3629" spans="1:1" x14ac:dyDescent="0.3">
      <c r="A3629" s="28"/>
    </row>
    <row r="3630" spans="1:1" x14ac:dyDescent="0.3">
      <c r="A3630" s="28"/>
    </row>
    <row r="3631" spans="1:1" x14ac:dyDescent="0.3">
      <c r="A3631" s="28"/>
    </row>
    <row r="3632" spans="1:1" x14ac:dyDescent="0.3">
      <c r="A3632" s="28"/>
    </row>
    <row r="3633" spans="1:1" x14ac:dyDescent="0.3">
      <c r="A3633" s="28"/>
    </row>
    <row r="3634" spans="1:1" x14ac:dyDescent="0.3">
      <c r="A3634" s="28"/>
    </row>
    <row r="3635" spans="1:1" x14ac:dyDescent="0.3">
      <c r="A3635" s="28"/>
    </row>
    <row r="3636" spans="1:1" x14ac:dyDescent="0.3">
      <c r="A3636" s="28"/>
    </row>
    <row r="3637" spans="1:1" x14ac:dyDescent="0.3">
      <c r="A3637" s="28"/>
    </row>
    <row r="3638" spans="1:1" x14ac:dyDescent="0.3">
      <c r="A3638" s="28"/>
    </row>
    <row r="3639" spans="1:1" x14ac:dyDescent="0.3">
      <c r="A3639" s="28"/>
    </row>
    <row r="3640" spans="1:1" x14ac:dyDescent="0.3">
      <c r="A3640" s="28"/>
    </row>
    <row r="3641" spans="1:1" x14ac:dyDescent="0.3">
      <c r="A3641" s="28"/>
    </row>
    <row r="3642" spans="1:1" x14ac:dyDescent="0.3">
      <c r="A3642" s="28"/>
    </row>
    <row r="3643" spans="1:1" x14ac:dyDescent="0.3">
      <c r="A3643" s="28"/>
    </row>
    <row r="3644" spans="1:1" x14ac:dyDescent="0.3">
      <c r="A3644" s="28"/>
    </row>
    <row r="3645" spans="1:1" x14ac:dyDescent="0.3">
      <c r="A3645" s="28"/>
    </row>
    <row r="3646" spans="1:1" x14ac:dyDescent="0.3">
      <c r="A3646" s="28"/>
    </row>
    <row r="3647" spans="1:1" x14ac:dyDescent="0.3">
      <c r="A3647" s="28"/>
    </row>
    <row r="3648" spans="1:1" x14ac:dyDescent="0.3">
      <c r="A3648" s="28"/>
    </row>
    <row r="3649" spans="1:1" x14ac:dyDescent="0.3">
      <c r="A3649" s="28"/>
    </row>
    <row r="3650" spans="1:1" x14ac:dyDescent="0.3">
      <c r="A3650" s="28"/>
    </row>
    <row r="3651" spans="1:1" x14ac:dyDescent="0.3">
      <c r="A3651" s="28"/>
    </row>
    <row r="3652" spans="1:1" x14ac:dyDescent="0.3">
      <c r="A3652" s="28"/>
    </row>
    <row r="3653" spans="1:1" x14ac:dyDescent="0.3">
      <c r="A3653" s="28"/>
    </row>
    <row r="3654" spans="1:1" x14ac:dyDescent="0.3">
      <c r="A3654" s="28"/>
    </row>
    <row r="3655" spans="1:1" x14ac:dyDescent="0.3">
      <c r="A3655" s="28"/>
    </row>
    <row r="3656" spans="1:1" x14ac:dyDescent="0.3">
      <c r="A3656" s="28"/>
    </row>
    <row r="3657" spans="1:1" x14ac:dyDescent="0.3">
      <c r="A3657" s="28"/>
    </row>
    <row r="3658" spans="1:1" x14ac:dyDescent="0.3">
      <c r="A3658" s="28"/>
    </row>
    <row r="3659" spans="1:1" x14ac:dyDescent="0.3">
      <c r="A3659" s="28"/>
    </row>
    <row r="3660" spans="1:1" x14ac:dyDescent="0.3">
      <c r="A3660" s="28"/>
    </row>
    <row r="3661" spans="1:1" x14ac:dyDescent="0.3">
      <c r="A3661" s="28"/>
    </row>
    <row r="3662" spans="1:1" x14ac:dyDescent="0.3">
      <c r="A3662" s="28"/>
    </row>
    <row r="3663" spans="1:1" x14ac:dyDescent="0.3">
      <c r="A3663" s="28"/>
    </row>
    <row r="3664" spans="1:1" x14ac:dyDescent="0.3">
      <c r="A3664" s="28"/>
    </row>
    <row r="3665" spans="1:1" x14ac:dyDescent="0.3">
      <c r="A3665" s="28"/>
    </row>
    <row r="3666" spans="1:1" x14ac:dyDescent="0.3">
      <c r="A3666" s="28"/>
    </row>
    <row r="3667" spans="1:1" x14ac:dyDescent="0.3">
      <c r="A3667" s="28"/>
    </row>
    <row r="3668" spans="1:1" x14ac:dyDescent="0.3">
      <c r="A3668" s="28"/>
    </row>
    <row r="3669" spans="1:1" x14ac:dyDescent="0.3">
      <c r="A3669" s="28"/>
    </row>
    <row r="3670" spans="1:1" x14ac:dyDescent="0.3">
      <c r="A3670" s="28"/>
    </row>
    <row r="3671" spans="1:1" x14ac:dyDescent="0.3">
      <c r="A3671" s="28"/>
    </row>
    <row r="3672" spans="1:1" x14ac:dyDescent="0.3">
      <c r="A3672" s="28"/>
    </row>
    <row r="3673" spans="1:1" x14ac:dyDescent="0.3">
      <c r="A3673" s="28"/>
    </row>
    <row r="3674" spans="1:1" x14ac:dyDescent="0.3">
      <c r="A3674" s="28"/>
    </row>
    <row r="3675" spans="1:1" x14ac:dyDescent="0.3">
      <c r="A3675" s="28"/>
    </row>
    <row r="3676" spans="1:1" x14ac:dyDescent="0.3">
      <c r="A3676" s="28"/>
    </row>
    <row r="3677" spans="1:1" x14ac:dyDescent="0.3">
      <c r="A3677" s="28"/>
    </row>
    <row r="3678" spans="1:1" x14ac:dyDescent="0.3">
      <c r="A3678" s="28"/>
    </row>
    <row r="3679" spans="1:1" x14ac:dyDescent="0.3">
      <c r="A3679" s="28"/>
    </row>
    <row r="3680" spans="1:1" x14ac:dyDescent="0.3">
      <c r="A3680" s="28"/>
    </row>
    <row r="3681" spans="1:1" x14ac:dyDescent="0.3">
      <c r="A3681" s="28"/>
    </row>
    <row r="3682" spans="1:1" x14ac:dyDescent="0.3">
      <c r="A3682" s="28"/>
    </row>
    <row r="3683" spans="1:1" x14ac:dyDescent="0.3">
      <c r="A3683" s="28"/>
    </row>
    <row r="3684" spans="1:1" x14ac:dyDescent="0.3">
      <c r="A3684" s="28"/>
    </row>
    <row r="3685" spans="1:1" x14ac:dyDescent="0.3">
      <c r="A3685" s="28"/>
    </row>
    <row r="3686" spans="1:1" x14ac:dyDescent="0.3">
      <c r="A3686" s="28"/>
    </row>
    <row r="3687" spans="1:1" x14ac:dyDescent="0.3">
      <c r="A3687" s="28"/>
    </row>
    <row r="3688" spans="1:1" x14ac:dyDescent="0.3">
      <c r="A3688" s="28"/>
    </row>
    <row r="3689" spans="1:1" x14ac:dyDescent="0.3">
      <c r="A3689" s="28"/>
    </row>
    <row r="3690" spans="1:1" x14ac:dyDescent="0.3">
      <c r="A3690" s="28"/>
    </row>
    <row r="3691" spans="1:1" x14ac:dyDescent="0.3">
      <c r="A3691" s="28"/>
    </row>
    <row r="3692" spans="1:1" x14ac:dyDescent="0.3">
      <c r="A3692" s="28"/>
    </row>
    <row r="3693" spans="1:1" x14ac:dyDescent="0.3">
      <c r="A3693" s="28"/>
    </row>
    <row r="3694" spans="1:1" x14ac:dyDescent="0.3">
      <c r="A3694" s="28"/>
    </row>
    <row r="3695" spans="1:1" x14ac:dyDescent="0.3">
      <c r="A3695" s="28"/>
    </row>
    <row r="3696" spans="1:1" x14ac:dyDescent="0.3">
      <c r="A3696" s="28"/>
    </row>
    <row r="3697" spans="1:1" x14ac:dyDescent="0.3">
      <c r="A3697" s="28"/>
    </row>
    <row r="3698" spans="1:1" x14ac:dyDescent="0.3">
      <c r="A3698" s="28"/>
    </row>
    <row r="3699" spans="1:1" x14ac:dyDescent="0.3">
      <c r="A3699" s="28"/>
    </row>
    <row r="3700" spans="1:1" x14ac:dyDescent="0.3">
      <c r="A3700" s="28"/>
    </row>
    <row r="3701" spans="1:1" x14ac:dyDescent="0.3">
      <c r="A3701" s="28"/>
    </row>
    <row r="3702" spans="1:1" x14ac:dyDescent="0.3">
      <c r="A3702" s="28"/>
    </row>
    <row r="3703" spans="1:1" x14ac:dyDescent="0.3">
      <c r="A3703" s="28"/>
    </row>
    <row r="3704" spans="1:1" x14ac:dyDescent="0.3">
      <c r="A3704" s="28"/>
    </row>
    <row r="3705" spans="1:1" x14ac:dyDescent="0.3">
      <c r="A3705" s="28"/>
    </row>
    <row r="3706" spans="1:1" x14ac:dyDescent="0.3">
      <c r="A3706" s="28"/>
    </row>
    <row r="3707" spans="1:1" x14ac:dyDescent="0.3">
      <c r="A3707" s="28"/>
    </row>
    <row r="3708" spans="1:1" x14ac:dyDescent="0.3">
      <c r="A3708" s="28"/>
    </row>
    <row r="3709" spans="1:1" x14ac:dyDescent="0.3">
      <c r="A3709" s="28"/>
    </row>
    <row r="3710" spans="1:1" x14ac:dyDescent="0.3">
      <c r="A3710" s="28"/>
    </row>
    <row r="3711" spans="1:1" x14ac:dyDescent="0.3">
      <c r="A3711" s="28"/>
    </row>
    <row r="3712" spans="1:1" x14ac:dyDescent="0.3">
      <c r="A3712" s="28"/>
    </row>
    <row r="3713" spans="1:1" x14ac:dyDescent="0.3">
      <c r="A3713" s="28"/>
    </row>
    <row r="3714" spans="1:1" x14ac:dyDescent="0.3">
      <c r="A3714" s="28"/>
    </row>
    <row r="3715" spans="1:1" x14ac:dyDescent="0.3">
      <c r="A3715" s="28"/>
    </row>
    <row r="3716" spans="1:1" x14ac:dyDescent="0.3">
      <c r="A3716" s="28"/>
    </row>
    <row r="3717" spans="1:1" x14ac:dyDescent="0.3">
      <c r="A3717" s="28"/>
    </row>
    <row r="3718" spans="1:1" x14ac:dyDescent="0.3">
      <c r="A3718" s="28"/>
    </row>
    <row r="3719" spans="1:1" x14ac:dyDescent="0.3">
      <c r="A3719" s="28"/>
    </row>
    <row r="3720" spans="1:1" x14ac:dyDescent="0.3">
      <c r="A3720" s="28"/>
    </row>
    <row r="3721" spans="1:1" x14ac:dyDescent="0.3">
      <c r="A3721" s="28"/>
    </row>
    <row r="3722" spans="1:1" x14ac:dyDescent="0.3">
      <c r="A3722" s="28"/>
    </row>
    <row r="3723" spans="1:1" x14ac:dyDescent="0.3">
      <c r="A3723" s="28"/>
    </row>
    <row r="3724" spans="1:1" x14ac:dyDescent="0.3">
      <c r="A3724" s="28"/>
    </row>
    <row r="3725" spans="1:1" x14ac:dyDescent="0.3">
      <c r="A3725" s="28"/>
    </row>
    <row r="3726" spans="1:1" x14ac:dyDescent="0.3">
      <c r="A3726" s="28"/>
    </row>
    <row r="3727" spans="1:1" x14ac:dyDescent="0.3">
      <c r="A3727" s="28"/>
    </row>
    <row r="3728" spans="1:1" x14ac:dyDescent="0.3">
      <c r="A3728" s="28"/>
    </row>
    <row r="3729" spans="1:1" x14ac:dyDescent="0.3">
      <c r="A3729" s="28"/>
    </row>
    <row r="3730" spans="1:1" x14ac:dyDescent="0.3">
      <c r="A3730" s="28"/>
    </row>
    <row r="3731" spans="1:1" x14ac:dyDescent="0.3">
      <c r="A3731" s="28"/>
    </row>
    <row r="3732" spans="1:1" x14ac:dyDescent="0.3">
      <c r="A3732" s="28"/>
    </row>
    <row r="3733" spans="1:1" x14ac:dyDescent="0.3">
      <c r="A3733" s="28"/>
    </row>
    <row r="3734" spans="1:1" x14ac:dyDescent="0.3">
      <c r="A3734" s="28"/>
    </row>
    <row r="3735" spans="1:1" x14ac:dyDescent="0.3">
      <c r="A3735" s="28"/>
    </row>
    <row r="3736" spans="1:1" x14ac:dyDescent="0.3">
      <c r="A3736" s="28"/>
    </row>
    <row r="3737" spans="1:1" x14ac:dyDescent="0.3">
      <c r="A3737" s="28"/>
    </row>
    <row r="3738" spans="1:1" x14ac:dyDescent="0.3">
      <c r="A3738" s="28"/>
    </row>
    <row r="3739" spans="1:1" x14ac:dyDescent="0.3">
      <c r="A3739" s="28"/>
    </row>
    <row r="3740" spans="1:1" x14ac:dyDescent="0.3">
      <c r="A3740" s="28"/>
    </row>
    <row r="3741" spans="1:1" x14ac:dyDescent="0.3">
      <c r="A3741" s="28"/>
    </row>
    <row r="3742" spans="1:1" x14ac:dyDescent="0.3">
      <c r="A3742" s="28"/>
    </row>
    <row r="3743" spans="1:1" x14ac:dyDescent="0.3">
      <c r="A3743" s="28"/>
    </row>
    <row r="3744" spans="1:1" x14ac:dyDescent="0.3">
      <c r="A3744" s="28"/>
    </row>
    <row r="3745" spans="1:1" x14ac:dyDescent="0.3">
      <c r="A3745" s="28"/>
    </row>
    <row r="3746" spans="1:1" x14ac:dyDescent="0.3">
      <c r="A3746" s="28"/>
    </row>
    <row r="3747" spans="1:1" x14ac:dyDescent="0.3">
      <c r="A3747" s="28"/>
    </row>
    <row r="3748" spans="1:1" x14ac:dyDescent="0.3">
      <c r="A3748" s="28"/>
    </row>
    <row r="3749" spans="1:1" x14ac:dyDescent="0.3">
      <c r="A3749" s="28"/>
    </row>
    <row r="3750" spans="1:1" x14ac:dyDescent="0.3">
      <c r="A3750" s="28"/>
    </row>
    <row r="3751" spans="1:1" x14ac:dyDescent="0.3">
      <c r="A3751" s="28"/>
    </row>
    <row r="3752" spans="1:1" x14ac:dyDescent="0.3">
      <c r="A3752" s="28"/>
    </row>
    <row r="3753" spans="1:1" x14ac:dyDescent="0.3">
      <c r="A3753" s="28"/>
    </row>
    <row r="3754" spans="1:1" x14ac:dyDescent="0.3">
      <c r="A3754" s="28"/>
    </row>
    <row r="3755" spans="1:1" x14ac:dyDescent="0.3">
      <c r="A3755" s="28"/>
    </row>
    <row r="3756" spans="1:1" x14ac:dyDescent="0.3">
      <c r="A3756" s="28"/>
    </row>
    <row r="3757" spans="1:1" x14ac:dyDescent="0.3">
      <c r="A3757" s="28"/>
    </row>
    <row r="3758" spans="1:1" x14ac:dyDescent="0.3">
      <c r="A3758" s="28"/>
    </row>
    <row r="3759" spans="1:1" x14ac:dyDescent="0.3">
      <c r="A3759" s="28"/>
    </row>
    <row r="3760" spans="1:1" x14ac:dyDescent="0.3">
      <c r="A3760" s="28"/>
    </row>
    <row r="3761" spans="1:1" x14ac:dyDescent="0.3">
      <c r="A3761" s="28"/>
    </row>
    <row r="3762" spans="1:1" x14ac:dyDescent="0.3">
      <c r="A3762" s="28"/>
    </row>
    <row r="3763" spans="1:1" x14ac:dyDescent="0.3">
      <c r="A3763" s="28"/>
    </row>
    <row r="3764" spans="1:1" x14ac:dyDescent="0.3">
      <c r="A3764" s="28"/>
    </row>
    <row r="3765" spans="1:1" x14ac:dyDescent="0.3">
      <c r="A3765" s="28"/>
    </row>
    <row r="3766" spans="1:1" x14ac:dyDescent="0.3">
      <c r="A3766" s="28"/>
    </row>
    <row r="3767" spans="1:1" x14ac:dyDescent="0.3">
      <c r="A3767" s="28"/>
    </row>
    <row r="3768" spans="1:1" x14ac:dyDescent="0.3">
      <c r="A3768" s="28"/>
    </row>
    <row r="3769" spans="1:1" x14ac:dyDescent="0.3">
      <c r="A3769" s="28"/>
    </row>
    <row r="3770" spans="1:1" x14ac:dyDescent="0.3">
      <c r="A3770" s="28"/>
    </row>
    <row r="3771" spans="1:1" x14ac:dyDescent="0.3">
      <c r="A3771" s="28"/>
    </row>
    <row r="3772" spans="1:1" x14ac:dyDescent="0.3">
      <c r="A3772" s="28"/>
    </row>
    <row r="3773" spans="1:1" x14ac:dyDescent="0.3">
      <c r="A3773" s="28"/>
    </row>
    <row r="3774" spans="1:1" x14ac:dyDescent="0.3">
      <c r="A3774" s="28"/>
    </row>
    <row r="3775" spans="1:1" x14ac:dyDescent="0.3">
      <c r="A3775" s="28"/>
    </row>
    <row r="3776" spans="1:1" x14ac:dyDescent="0.3">
      <c r="A3776" s="28"/>
    </row>
    <row r="3777" spans="1:1" x14ac:dyDescent="0.3">
      <c r="A3777" s="28"/>
    </row>
    <row r="3778" spans="1:1" x14ac:dyDescent="0.3">
      <c r="A3778" s="28"/>
    </row>
    <row r="3779" spans="1:1" x14ac:dyDescent="0.3">
      <c r="A3779" s="28"/>
    </row>
    <row r="3780" spans="1:1" x14ac:dyDescent="0.3">
      <c r="A3780" s="28"/>
    </row>
    <row r="3781" spans="1:1" x14ac:dyDescent="0.3">
      <c r="A3781" s="28"/>
    </row>
    <row r="3782" spans="1:1" x14ac:dyDescent="0.3">
      <c r="A3782" s="28"/>
    </row>
    <row r="3783" spans="1:1" x14ac:dyDescent="0.3">
      <c r="A3783" s="28"/>
    </row>
    <row r="3784" spans="1:1" x14ac:dyDescent="0.3">
      <c r="A3784" s="28"/>
    </row>
    <row r="3785" spans="1:1" x14ac:dyDescent="0.3">
      <c r="A3785" s="28"/>
    </row>
    <row r="3786" spans="1:1" x14ac:dyDescent="0.3">
      <c r="A3786" s="28"/>
    </row>
    <row r="3787" spans="1:1" x14ac:dyDescent="0.3">
      <c r="A3787" s="28"/>
    </row>
    <row r="3788" spans="1:1" x14ac:dyDescent="0.3">
      <c r="A3788" s="28"/>
    </row>
    <row r="3789" spans="1:1" x14ac:dyDescent="0.3">
      <c r="A3789" s="28"/>
    </row>
    <row r="3790" spans="1:1" x14ac:dyDescent="0.3">
      <c r="A3790" s="28"/>
    </row>
    <row r="3791" spans="1:1" x14ac:dyDescent="0.3">
      <c r="A3791" s="28"/>
    </row>
    <row r="3792" spans="1:1" x14ac:dyDescent="0.3">
      <c r="A3792" s="28"/>
    </row>
    <row r="3793" spans="1:1" x14ac:dyDescent="0.3">
      <c r="A3793" s="28"/>
    </row>
    <row r="3794" spans="1:1" x14ac:dyDescent="0.3">
      <c r="A3794" s="28"/>
    </row>
    <row r="3795" spans="1:1" x14ac:dyDescent="0.3">
      <c r="A3795" s="28"/>
    </row>
    <row r="3796" spans="1:1" x14ac:dyDescent="0.3">
      <c r="A3796" s="28"/>
    </row>
    <row r="3797" spans="1:1" x14ac:dyDescent="0.3">
      <c r="A3797" s="28"/>
    </row>
    <row r="3798" spans="1:1" x14ac:dyDescent="0.3">
      <c r="A3798" s="28"/>
    </row>
    <row r="3799" spans="1:1" x14ac:dyDescent="0.3">
      <c r="A3799" s="28"/>
    </row>
    <row r="3800" spans="1:1" x14ac:dyDescent="0.3">
      <c r="A3800" s="28"/>
    </row>
    <row r="3801" spans="1:1" x14ac:dyDescent="0.3">
      <c r="A3801" s="28"/>
    </row>
    <row r="3802" spans="1:1" x14ac:dyDescent="0.3">
      <c r="A3802" s="28"/>
    </row>
    <row r="3803" spans="1:1" x14ac:dyDescent="0.3">
      <c r="A3803" s="28"/>
    </row>
    <row r="3804" spans="1:1" x14ac:dyDescent="0.3">
      <c r="A3804" s="28"/>
    </row>
    <row r="3805" spans="1:1" x14ac:dyDescent="0.3">
      <c r="A3805" s="28"/>
    </row>
    <row r="3806" spans="1:1" x14ac:dyDescent="0.3">
      <c r="A3806" s="28"/>
    </row>
    <row r="3807" spans="1:1" x14ac:dyDescent="0.3">
      <c r="A3807" s="28"/>
    </row>
    <row r="3808" spans="1:1" x14ac:dyDescent="0.3">
      <c r="A3808" s="28"/>
    </row>
    <row r="3809" spans="1:1" x14ac:dyDescent="0.3">
      <c r="A3809" s="28"/>
    </row>
    <row r="3810" spans="1:1" x14ac:dyDescent="0.3">
      <c r="A3810" s="28"/>
    </row>
    <row r="3811" spans="1:1" x14ac:dyDescent="0.3">
      <c r="A3811" s="28"/>
    </row>
    <row r="3812" spans="1:1" x14ac:dyDescent="0.3">
      <c r="A3812" s="28"/>
    </row>
    <row r="3813" spans="1:1" x14ac:dyDescent="0.3">
      <c r="A3813" s="28"/>
    </row>
    <row r="3814" spans="1:1" x14ac:dyDescent="0.3">
      <c r="A3814" s="28"/>
    </row>
    <row r="3815" spans="1:1" x14ac:dyDescent="0.3">
      <c r="A3815" s="28"/>
    </row>
    <row r="3816" spans="1:1" x14ac:dyDescent="0.3">
      <c r="A3816" s="28"/>
    </row>
    <row r="3817" spans="1:1" x14ac:dyDescent="0.3">
      <c r="A3817" s="28"/>
    </row>
    <row r="3818" spans="1:1" x14ac:dyDescent="0.3">
      <c r="A3818" s="28"/>
    </row>
    <row r="3819" spans="1:1" x14ac:dyDescent="0.3">
      <c r="A3819" s="28"/>
    </row>
    <row r="3820" spans="1:1" x14ac:dyDescent="0.3">
      <c r="A3820" s="28"/>
    </row>
    <row r="3821" spans="1:1" x14ac:dyDescent="0.3">
      <c r="A3821" s="28"/>
    </row>
    <row r="3822" spans="1:1" x14ac:dyDescent="0.3">
      <c r="A3822" s="28"/>
    </row>
    <row r="3823" spans="1:1" x14ac:dyDescent="0.3">
      <c r="A3823" s="28"/>
    </row>
    <row r="3824" spans="1:1" x14ac:dyDescent="0.3">
      <c r="A3824" s="28"/>
    </row>
    <row r="3825" spans="1:1" x14ac:dyDescent="0.3">
      <c r="A3825" s="28"/>
    </row>
    <row r="3826" spans="1:1" x14ac:dyDescent="0.3">
      <c r="A3826" s="28"/>
    </row>
    <row r="3827" spans="1:1" x14ac:dyDescent="0.3">
      <c r="A3827" s="28"/>
    </row>
    <row r="3828" spans="1:1" x14ac:dyDescent="0.3">
      <c r="A3828" s="28"/>
    </row>
    <row r="3829" spans="1:1" x14ac:dyDescent="0.3">
      <c r="A3829" s="28"/>
    </row>
    <row r="3830" spans="1:1" x14ac:dyDescent="0.3">
      <c r="A3830" s="28"/>
    </row>
    <row r="3831" spans="1:1" x14ac:dyDescent="0.3">
      <c r="A3831" s="28"/>
    </row>
    <row r="3832" spans="1:1" x14ac:dyDescent="0.3">
      <c r="A3832" s="28"/>
    </row>
    <row r="3833" spans="1:1" x14ac:dyDescent="0.3">
      <c r="A3833" s="28"/>
    </row>
    <row r="3834" spans="1:1" x14ac:dyDescent="0.3">
      <c r="A3834" s="28"/>
    </row>
    <row r="3835" spans="1:1" x14ac:dyDescent="0.3">
      <c r="A3835" s="28"/>
    </row>
    <row r="3836" spans="1:1" x14ac:dyDescent="0.3">
      <c r="A3836" s="28"/>
    </row>
    <row r="3837" spans="1:1" x14ac:dyDescent="0.3">
      <c r="A3837" s="28"/>
    </row>
    <row r="3838" spans="1:1" x14ac:dyDescent="0.3">
      <c r="A3838" s="28"/>
    </row>
    <row r="3839" spans="1:1" x14ac:dyDescent="0.3">
      <c r="A3839" s="28"/>
    </row>
    <row r="3840" spans="1:1" x14ac:dyDescent="0.3">
      <c r="A3840" s="28"/>
    </row>
    <row r="3841" spans="1:1" x14ac:dyDescent="0.3">
      <c r="A3841" s="28"/>
    </row>
    <row r="3842" spans="1:1" x14ac:dyDescent="0.3">
      <c r="A3842" s="28"/>
    </row>
    <row r="3843" spans="1:1" x14ac:dyDescent="0.3">
      <c r="A3843" s="28"/>
    </row>
    <row r="3844" spans="1:1" x14ac:dyDescent="0.3">
      <c r="A3844" s="28"/>
    </row>
    <row r="3845" spans="1:1" x14ac:dyDescent="0.3">
      <c r="A3845" s="28"/>
    </row>
    <row r="3846" spans="1:1" x14ac:dyDescent="0.3">
      <c r="A3846" s="28"/>
    </row>
    <row r="3847" spans="1:1" x14ac:dyDescent="0.3">
      <c r="A3847" s="28"/>
    </row>
    <row r="3848" spans="1:1" x14ac:dyDescent="0.3">
      <c r="A3848" s="28"/>
    </row>
    <row r="3849" spans="1:1" x14ac:dyDescent="0.3">
      <c r="A3849" s="28"/>
    </row>
    <row r="3850" spans="1:1" x14ac:dyDescent="0.3">
      <c r="A3850" s="28"/>
    </row>
    <row r="3851" spans="1:1" x14ac:dyDescent="0.3">
      <c r="A3851" s="28"/>
    </row>
    <row r="3852" spans="1:1" x14ac:dyDescent="0.3">
      <c r="A3852" s="28"/>
    </row>
    <row r="3853" spans="1:1" x14ac:dyDescent="0.3">
      <c r="A3853" s="28"/>
    </row>
    <row r="3854" spans="1:1" x14ac:dyDescent="0.3">
      <c r="A3854" s="28"/>
    </row>
    <row r="3855" spans="1:1" x14ac:dyDescent="0.3">
      <c r="A3855" s="28"/>
    </row>
    <row r="3856" spans="1:1" x14ac:dyDescent="0.3">
      <c r="A3856" s="28"/>
    </row>
    <row r="3857" spans="1:1" x14ac:dyDescent="0.3">
      <c r="A3857" s="28"/>
    </row>
    <row r="3858" spans="1:1" x14ac:dyDescent="0.3">
      <c r="A3858" s="28"/>
    </row>
    <row r="3859" spans="1:1" x14ac:dyDescent="0.3">
      <c r="A3859" s="28"/>
    </row>
    <row r="3860" spans="1:1" x14ac:dyDescent="0.3">
      <c r="A3860" s="28"/>
    </row>
    <row r="3861" spans="1:1" x14ac:dyDescent="0.3">
      <c r="A3861" s="28"/>
    </row>
    <row r="3862" spans="1:1" x14ac:dyDescent="0.3">
      <c r="A3862" s="28"/>
    </row>
    <row r="3863" spans="1:1" x14ac:dyDescent="0.3">
      <c r="A3863" s="28"/>
    </row>
    <row r="3864" spans="1:1" x14ac:dyDescent="0.3">
      <c r="A3864" s="28"/>
    </row>
    <row r="3865" spans="1:1" x14ac:dyDescent="0.3">
      <c r="A3865" s="28"/>
    </row>
    <row r="3866" spans="1:1" x14ac:dyDescent="0.3">
      <c r="A3866" s="28"/>
    </row>
    <row r="3867" spans="1:1" x14ac:dyDescent="0.3">
      <c r="A3867" s="28"/>
    </row>
    <row r="3868" spans="1:1" x14ac:dyDescent="0.3">
      <c r="A3868" s="28"/>
    </row>
    <row r="3869" spans="1:1" x14ac:dyDescent="0.3">
      <c r="A3869" s="28"/>
    </row>
    <row r="3870" spans="1:1" x14ac:dyDescent="0.3">
      <c r="A3870" s="28"/>
    </row>
    <row r="3871" spans="1:1" x14ac:dyDescent="0.3">
      <c r="A3871" s="28"/>
    </row>
    <row r="3872" spans="1:1" x14ac:dyDescent="0.3">
      <c r="A3872" s="28"/>
    </row>
    <row r="3873" spans="1:1" x14ac:dyDescent="0.3">
      <c r="A3873" s="28"/>
    </row>
    <row r="3874" spans="1:1" x14ac:dyDescent="0.3">
      <c r="A3874" s="28"/>
    </row>
    <row r="3875" spans="1:1" x14ac:dyDescent="0.3">
      <c r="A3875" s="28"/>
    </row>
    <row r="3876" spans="1:1" x14ac:dyDescent="0.3">
      <c r="A3876" s="28"/>
    </row>
    <row r="3877" spans="1:1" x14ac:dyDescent="0.3">
      <c r="A3877" s="28"/>
    </row>
    <row r="3878" spans="1:1" x14ac:dyDescent="0.3">
      <c r="A3878" s="28"/>
    </row>
    <row r="3879" spans="1:1" x14ac:dyDescent="0.3">
      <c r="A3879" s="28"/>
    </row>
    <row r="3880" spans="1:1" x14ac:dyDescent="0.3">
      <c r="A3880" s="28"/>
    </row>
    <row r="3881" spans="1:1" x14ac:dyDescent="0.3">
      <c r="A3881" s="28"/>
    </row>
    <row r="3882" spans="1:1" x14ac:dyDescent="0.3">
      <c r="A3882" s="28"/>
    </row>
    <row r="3883" spans="1:1" x14ac:dyDescent="0.3">
      <c r="A3883" s="28"/>
    </row>
    <row r="3884" spans="1:1" x14ac:dyDescent="0.3">
      <c r="A3884" s="28"/>
    </row>
    <row r="3885" spans="1:1" x14ac:dyDescent="0.3">
      <c r="A3885" s="28"/>
    </row>
    <row r="3886" spans="1:1" x14ac:dyDescent="0.3">
      <c r="A3886" s="28"/>
    </row>
    <row r="3887" spans="1:1" x14ac:dyDescent="0.3">
      <c r="A3887" s="28"/>
    </row>
    <row r="3888" spans="1:1" x14ac:dyDescent="0.3">
      <c r="A3888" s="28"/>
    </row>
    <row r="3889" spans="1:1" x14ac:dyDescent="0.3">
      <c r="A3889" s="28"/>
    </row>
    <row r="3890" spans="1:1" x14ac:dyDescent="0.3">
      <c r="A3890" s="28"/>
    </row>
    <row r="3891" spans="1:1" x14ac:dyDescent="0.3">
      <c r="A3891" s="28"/>
    </row>
    <row r="3892" spans="1:1" x14ac:dyDescent="0.3">
      <c r="A3892" s="28"/>
    </row>
    <row r="3893" spans="1:1" x14ac:dyDescent="0.3">
      <c r="A3893" s="28"/>
    </row>
    <row r="3894" spans="1:1" x14ac:dyDescent="0.3">
      <c r="A3894" s="28"/>
    </row>
    <row r="3895" spans="1:1" x14ac:dyDescent="0.3">
      <c r="A3895" s="28"/>
    </row>
    <row r="3896" spans="1:1" x14ac:dyDescent="0.3">
      <c r="A3896" s="28"/>
    </row>
    <row r="3897" spans="1:1" x14ac:dyDescent="0.3">
      <c r="A3897" s="28"/>
    </row>
    <row r="3898" spans="1:1" x14ac:dyDescent="0.3">
      <c r="A3898" s="28"/>
    </row>
    <row r="3899" spans="1:1" x14ac:dyDescent="0.3">
      <c r="A3899" s="28"/>
    </row>
    <row r="3900" spans="1:1" x14ac:dyDescent="0.3">
      <c r="A3900" s="28"/>
    </row>
    <row r="3901" spans="1:1" x14ac:dyDescent="0.3">
      <c r="A3901" s="28"/>
    </row>
    <row r="3902" spans="1:1" x14ac:dyDescent="0.3">
      <c r="A3902" s="28"/>
    </row>
    <row r="3903" spans="1:1" x14ac:dyDescent="0.3">
      <c r="A3903" s="28"/>
    </row>
    <row r="3904" spans="1:1" x14ac:dyDescent="0.3">
      <c r="A3904" s="28"/>
    </row>
    <row r="3905" spans="1:1" x14ac:dyDescent="0.3">
      <c r="A3905" s="28"/>
    </row>
    <row r="3906" spans="1:1" x14ac:dyDescent="0.3">
      <c r="A3906" s="28"/>
    </row>
    <row r="3907" spans="1:1" x14ac:dyDescent="0.3">
      <c r="A3907" s="28"/>
    </row>
    <row r="3908" spans="1:1" x14ac:dyDescent="0.3">
      <c r="A3908" s="28"/>
    </row>
    <row r="3909" spans="1:1" x14ac:dyDescent="0.3">
      <c r="A3909" s="28"/>
    </row>
    <row r="3910" spans="1:1" x14ac:dyDescent="0.3">
      <c r="A3910" s="28"/>
    </row>
    <row r="3911" spans="1:1" x14ac:dyDescent="0.3">
      <c r="A3911" s="28"/>
    </row>
    <row r="3912" spans="1:1" x14ac:dyDescent="0.3">
      <c r="A3912" s="28"/>
    </row>
    <row r="3913" spans="1:1" x14ac:dyDescent="0.3">
      <c r="A3913" s="28"/>
    </row>
    <row r="3914" spans="1:1" x14ac:dyDescent="0.3">
      <c r="A3914" s="28"/>
    </row>
    <row r="3915" spans="1:1" x14ac:dyDescent="0.3">
      <c r="A3915" s="28"/>
    </row>
    <row r="3916" spans="1:1" x14ac:dyDescent="0.3">
      <c r="A3916" s="28"/>
    </row>
    <row r="3917" spans="1:1" x14ac:dyDescent="0.3">
      <c r="A3917" s="28"/>
    </row>
    <row r="3918" spans="1:1" x14ac:dyDescent="0.3">
      <c r="A3918" s="28"/>
    </row>
    <row r="3919" spans="1:1" x14ac:dyDescent="0.3">
      <c r="A3919" s="28"/>
    </row>
    <row r="3920" spans="1:1" x14ac:dyDescent="0.3">
      <c r="A3920" s="28"/>
    </row>
    <row r="3921" spans="1:1" x14ac:dyDescent="0.3">
      <c r="A3921" s="28"/>
    </row>
    <row r="3922" spans="1:1" x14ac:dyDescent="0.3">
      <c r="A3922" s="28"/>
    </row>
    <row r="3923" spans="1:1" x14ac:dyDescent="0.3">
      <c r="A3923" s="28"/>
    </row>
    <row r="3924" spans="1:1" x14ac:dyDescent="0.3">
      <c r="A3924" s="28"/>
    </row>
    <row r="3925" spans="1:1" x14ac:dyDescent="0.3">
      <c r="A3925" s="28"/>
    </row>
    <row r="3926" spans="1:1" x14ac:dyDescent="0.3">
      <c r="A3926" s="28"/>
    </row>
    <row r="3927" spans="1:1" x14ac:dyDescent="0.3">
      <c r="A3927" s="28"/>
    </row>
    <row r="3928" spans="1:1" x14ac:dyDescent="0.3">
      <c r="A3928" s="28"/>
    </row>
    <row r="3929" spans="1:1" x14ac:dyDescent="0.3">
      <c r="A3929" s="28"/>
    </row>
    <row r="3930" spans="1:1" x14ac:dyDescent="0.3">
      <c r="A3930" s="28"/>
    </row>
    <row r="3931" spans="1:1" x14ac:dyDescent="0.3">
      <c r="A3931" s="28"/>
    </row>
    <row r="3932" spans="1:1" x14ac:dyDescent="0.3">
      <c r="A3932" s="28"/>
    </row>
    <row r="3933" spans="1:1" x14ac:dyDescent="0.3">
      <c r="A3933" s="28"/>
    </row>
    <row r="3934" spans="1:1" x14ac:dyDescent="0.3">
      <c r="A3934" s="28"/>
    </row>
    <row r="3935" spans="1:1" x14ac:dyDescent="0.3">
      <c r="A3935" s="28"/>
    </row>
    <row r="3936" spans="1:1" x14ac:dyDescent="0.3">
      <c r="A3936" s="28"/>
    </row>
    <row r="3937" spans="1:1" x14ac:dyDescent="0.3">
      <c r="A3937" s="28"/>
    </row>
    <row r="3938" spans="1:1" x14ac:dyDescent="0.3">
      <c r="A3938" s="28"/>
    </row>
    <row r="3939" spans="1:1" x14ac:dyDescent="0.3">
      <c r="A3939" s="28"/>
    </row>
    <row r="3940" spans="1:1" x14ac:dyDescent="0.3">
      <c r="A3940" s="28"/>
    </row>
    <row r="3941" spans="1:1" x14ac:dyDescent="0.3">
      <c r="A3941" s="28"/>
    </row>
    <row r="3942" spans="1:1" x14ac:dyDescent="0.3">
      <c r="A3942" s="28"/>
    </row>
    <row r="3943" spans="1:1" x14ac:dyDescent="0.3">
      <c r="A3943" s="28"/>
    </row>
    <row r="3944" spans="1:1" x14ac:dyDescent="0.3">
      <c r="A3944" s="28"/>
    </row>
    <row r="3945" spans="1:1" x14ac:dyDescent="0.3">
      <c r="A3945" s="28"/>
    </row>
    <row r="3946" spans="1:1" x14ac:dyDescent="0.3">
      <c r="A3946" s="28"/>
    </row>
    <row r="3947" spans="1:1" x14ac:dyDescent="0.3">
      <c r="A3947" s="28"/>
    </row>
    <row r="3948" spans="1:1" x14ac:dyDescent="0.3">
      <c r="A3948" s="28"/>
    </row>
    <row r="3949" spans="1:1" x14ac:dyDescent="0.3">
      <c r="A3949" s="28"/>
    </row>
    <row r="3950" spans="1:1" x14ac:dyDescent="0.3">
      <c r="A3950" s="28"/>
    </row>
    <row r="3951" spans="1:1" x14ac:dyDescent="0.3">
      <c r="A3951" s="28"/>
    </row>
    <row r="3952" spans="1:1" x14ac:dyDescent="0.3">
      <c r="A3952" s="28"/>
    </row>
    <row r="3953" spans="1:1" x14ac:dyDescent="0.3">
      <c r="A3953" s="28"/>
    </row>
    <row r="3954" spans="1:1" x14ac:dyDescent="0.3">
      <c r="A3954" s="28"/>
    </row>
    <row r="3955" spans="1:1" x14ac:dyDescent="0.3">
      <c r="A3955" s="28"/>
    </row>
    <row r="3956" spans="1:1" x14ac:dyDescent="0.3">
      <c r="A3956" s="28"/>
    </row>
    <row r="3957" spans="1:1" x14ac:dyDescent="0.3">
      <c r="A3957" s="28"/>
    </row>
    <row r="3958" spans="1:1" x14ac:dyDescent="0.3">
      <c r="A3958" s="28"/>
    </row>
    <row r="3959" spans="1:1" x14ac:dyDescent="0.3">
      <c r="A3959" s="28"/>
    </row>
    <row r="3960" spans="1:1" x14ac:dyDescent="0.3">
      <c r="A3960" s="28"/>
    </row>
    <row r="3961" spans="1:1" x14ac:dyDescent="0.3">
      <c r="A3961" s="28"/>
    </row>
    <row r="3962" spans="1:1" x14ac:dyDescent="0.3">
      <c r="A3962" s="28"/>
    </row>
    <row r="3963" spans="1:1" x14ac:dyDescent="0.3">
      <c r="A3963" s="28"/>
    </row>
    <row r="3964" spans="1:1" x14ac:dyDescent="0.3">
      <c r="A3964" s="28"/>
    </row>
    <row r="3965" spans="1:1" x14ac:dyDescent="0.3">
      <c r="A3965" s="28"/>
    </row>
    <row r="3966" spans="1:1" x14ac:dyDescent="0.3">
      <c r="A3966" s="28"/>
    </row>
    <row r="3967" spans="1:1" x14ac:dyDescent="0.3">
      <c r="A3967" s="28"/>
    </row>
    <row r="3968" spans="1:1" x14ac:dyDescent="0.3">
      <c r="A3968" s="28"/>
    </row>
    <row r="3969" spans="1:1" x14ac:dyDescent="0.3">
      <c r="A3969" s="28"/>
    </row>
    <row r="3970" spans="1:1" x14ac:dyDescent="0.3">
      <c r="A3970" s="28"/>
    </row>
    <row r="3971" spans="1:1" x14ac:dyDescent="0.3">
      <c r="A3971" s="28"/>
    </row>
    <row r="3972" spans="1:1" x14ac:dyDescent="0.3">
      <c r="A3972" s="28"/>
    </row>
    <row r="3973" spans="1:1" x14ac:dyDescent="0.3">
      <c r="A3973" s="28"/>
    </row>
    <row r="3974" spans="1:1" x14ac:dyDescent="0.3">
      <c r="A3974" s="28"/>
    </row>
    <row r="3975" spans="1:1" x14ac:dyDescent="0.3">
      <c r="A3975" s="28"/>
    </row>
    <row r="3976" spans="1:1" x14ac:dyDescent="0.3">
      <c r="A3976" s="28"/>
    </row>
    <row r="3977" spans="1:1" x14ac:dyDescent="0.3">
      <c r="A3977" s="28"/>
    </row>
    <row r="3978" spans="1:1" x14ac:dyDescent="0.3">
      <c r="A3978" s="28"/>
    </row>
    <row r="3979" spans="1:1" x14ac:dyDescent="0.3">
      <c r="A3979" s="28"/>
    </row>
    <row r="3980" spans="1:1" x14ac:dyDescent="0.3">
      <c r="A3980" s="28"/>
    </row>
    <row r="3981" spans="1:1" x14ac:dyDescent="0.3">
      <c r="A3981" s="28"/>
    </row>
    <row r="3982" spans="1:1" x14ac:dyDescent="0.3">
      <c r="A3982" s="28"/>
    </row>
    <row r="3983" spans="1:1" x14ac:dyDescent="0.3">
      <c r="A3983" s="28"/>
    </row>
    <row r="3984" spans="1:1" x14ac:dyDescent="0.3">
      <c r="A3984" s="28"/>
    </row>
    <row r="3985" spans="1:1" x14ac:dyDescent="0.3">
      <c r="A3985" s="28"/>
    </row>
    <row r="3986" spans="1:1" x14ac:dyDescent="0.3">
      <c r="A3986" s="28"/>
    </row>
    <row r="3987" spans="1:1" x14ac:dyDescent="0.3">
      <c r="A3987" s="28"/>
    </row>
    <row r="3988" spans="1:1" x14ac:dyDescent="0.3">
      <c r="A3988" s="28"/>
    </row>
    <row r="3989" spans="1:1" x14ac:dyDescent="0.3">
      <c r="A3989" s="28"/>
    </row>
    <row r="3990" spans="1:1" x14ac:dyDescent="0.3">
      <c r="A3990" s="28"/>
    </row>
    <row r="3991" spans="1:1" x14ac:dyDescent="0.3">
      <c r="A3991" s="28"/>
    </row>
    <row r="3992" spans="1:1" x14ac:dyDescent="0.3">
      <c r="A3992" s="28"/>
    </row>
    <row r="3993" spans="1:1" x14ac:dyDescent="0.3">
      <c r="A3993" s="28"/>
    </row>
    <row r="3994" spans="1:1" x14ac:dyDescent="0.3">
      <c r="A3994" s="28"/>
    </row>
    <row r="3995" spans="1:1" x14ac:dyDescent="0.3">
      <c r="A3995" s="28"/>
    </row>
    <row r="3996" spans="1:1" x14ac:dyDescent="0.3">
      <c r="A3996" s="28"/>
    </row>
    <row r="3997" spans="1:1" x14ac:dyDescent="0.3">
      <c r="A3997" s="28"/>
    </row>
    <row r="3998" spans="1:1" x14ac:dyDescent="0.3">
      <c r="A3998" s="28"/>
    </row>
    <row r="3999" spans="1:1" x14ac:dyDescent="0.3">
      <c r="A3999" s="28"/>
    </row>
    <row r="4000" spans="1:1" x14ac:dyDescent="0.3">
      <c r="A4000" s="28"/>
    </row>
    <row r="4001" spans="1:1" x14ac:dyDescent="0.3">
      <c r="A4001" s="28"/>
    </row>
    <row r="4002" spans="1:1" x14ac:dyDescent="0.3">
      <c r="A4002" s="28"/>
    </row>
    <row r="4003" spans="1:1" x14ac:dyDescent="0.3">
      <c r="A4003" s="28"/>
    </row>
    <row r="4004" spans="1:1" x14ac:dyDescent="0.3">
      <c r="A4004" s="28"/>
    </row>
    <row r="4005" spans="1:1" x14ac:dyDescent="0.3">
      <c r="A4005" s="28"/>
    </row>
    <row r="4006" spans="1:1" x14ac:dyDescent="0.3">
      <c r="A4006" s="28"/>
    </row>
    <row r="4007" spans="1:1" x14ac:dyDescent="0.3">
      <c r="A4007" s="28"/>
    </row>
    <row r="4008" spans="1:1" x14ac:dyDescent="0.3">
      <c r="A4008" s="28"/>
    </row>
    <row r="4009" spans="1:1" x14ac:dyDescent="0.3">
      <c r="A4009" s="28"/>
    </row>
    <row r="4010" spans="1:1" x14ac:dyDescent="0.3">
      <c r="A4010" s="28"/>
    </row>
    <row r="4011" spans="1:1" x14ac:dyDescent="0.3">
      <c r="A4011" s="28"/>
    </row>
    <row r="4012" spans="1:1" x14ac:dyDescent="0.3">
      <c r="A4012" s="28"/>
    </row>
    <row r="4013" spans="1:1" x14ac:dyDescent="0.3">
      <c r="A4013" s="28"/>
    </row>
    <row r="4014" spans="1:1" x14ac:dyDescent="0.3">
      <c r="A4014" s="28"/>
    </row>
    <row r="4015" spans="1:1" x14ac:dyDescent="0.3">
      <c r="A4015" s="28"/>
    </row>
    <row r="4016" spans="1:1" x14ac:dyDescent="0.3">
      <c r="A4016" s="28"/>
    </row>
    <row r="4017" spans="1:1" x14ac:dyDescent="0.3">
      <c r="A4017" s="28"/>
    </row>
    <row r="4018" spans="1:1" x14ac:dyDescent="0.3">
      <c r="A4018" s="28"/>
    </row>
    <row r="4019" spans="1:1" x14ac:dyDescent="0.3">
      <c r="A4019" s="28"/>
    </row>
    <row r="4020" spans="1:1" x14ac:dyDescent="0.3">
      <c r="A4020" s="28"/>
    </row>
    <row r="4021" spans="1:1" x14ac:dyDescent="0.3">
      <c r="A4021" s="28"/>
    </row>
    <row r="4022" spans="1:1" x14ac:dyDescent="0.3">
      <c r="A4022" s="28"/>
    </row>
    <row r="4023" spans="1:1" x14ac:dyDescent="0.3">
      <c r="A4023" s="28"/>
    </row>
    <row r="4024" spans="1:1" x14ac:dyDescent="0.3">
      <c r="A4024" s="28"/>
    </row>
    <row r="4025" spans="1:1" x14ac:dyDescent="0.3">
      <c r="A4025" s="28"/>
    </row>
    <row r="4026" spans="1:1" x14ac:dyDescent="0.3">
      <c r="A4026" s="28"/>
    </row>
    <row r="4027" spans="1:1" x14ac:dyDescent="0.3">
      <c r="A4027" s="28"/>
    </row>
    <row r="4028" spans="1:1" x14ac:dyDescent="0.3">
      <c r="A4028" s="28"/>
    </row>
    <row r="4029" spans="1:1" x14ac:dyDescent="0.3">
      <c r="A4029" s="28"/>
    </row>
    <row r="4030" spans="1:1" x14ac:dyDescent="0.3">
      <c r="A4030" s="28"/>
    </row>
    <row r="4031" spans="1:1" x14ac:dyDescent="0.3">
      <c r="A4031" s="28"/>
    </row>
    <row r="4032" spans="1:1" x14ac:dyDescent="0.3">
      <c r="A4032" s="28"/>
    </row>
    <row r="4033" spans="1:1" x14ac:dyDescent="0.3">
      <c r="A4033" s="28"/>
    </row>
    <row r="4034" spans="1:1" x14ac:dyDescent="0.3">
      <c r="A4034" s="28"/>
    </row>
    <row r="4035" spans="1:1" x14ac:dyDescent="0.3">
      <c r="A4035" s="28"/>
    </row>
    <row r="4036" spans="1:1" x14ac:dyDescent="0.3">
      <c r="A4036" s="28"/>
    </row>
    <row r="4037" spans="1:1" x14ac:dyDescent="0.3">
      <c r="A4037" s="28"/>
    </row>
    <row r="4038" spans="1:1" x14ac:dyDescent="0.3">
      <c r="A4038" s="28"/>
    </row>
    <row r="4039" spans="1:1" x14ac:dyDescent="0.3">
      <c r="A4039" s="28"/>
    </row>
    <row r="4040" spans="1:1" x14ac:dyDescent="0.3">
      <c r="A4040" s="28"/>
    </row>
    <row r="4041" spans="1:1" x14ac:dyDescent="0.3">
      <c r="A4041" s="28"/>
    </row>
    <row r="4042" spans="1:1" x14ac:dyDescent="0.3">
      <c r="A4042" s="28"/>
    </row>
    <row r="4043" spans="1:1" x14ac:dyDescent="0.3">
      <c r="A4043" s="28"/>
    </row>
    <row r="4044" spans="1:1" x14ac:dyDescent="0.3">
      <c r="A4044" s="28"/>
    </row>
    <row r="4045" spans="1:1" x14ac:dyDescent="0.3">
      <c r="A4045" s="28"/>
    </row>
    <row r="4046" spans="1:1" x14ac:dyDescent="0.3">
      <c r="A4046" s="28"/>
    </row>
    <row r="4047" spans="1:1" x14ac:dyDescent="0.3">
      <c r="A4047" s="28"/>
    </row>
    <row r="4048" spans="1:1" x14ac:dyDescent="0.3">
      <c r="A4048" s="28"/>
    </row>
    <row r="4049" spans="1:1" x14ac:dyDescent="0.3">
      <c r="A4049" s="28"/>
    </row>
    <row r="4050" spans="1:1" x14ac:dyDescent="0.3">
      <c r="A4050" s="28"/>
    </row>
    <row r="4051" spans="1:1" x14ac:dyDescent="0.3">
      <c r="A4051" s="28"/>
    </row>
    <row r="4052" spans="1:1" x14ac:dyDescent="0.3">
      <c r="A4052" s="28"/>
    </row>
    <row r="4053" spans="1:1" x14ac:dyDescent="0.3">
      <c r="A4053" s="28"/>
    </row>
    <row r="4054" spans="1:1" x14ac:dyDescent="0.3">
      <c r="A4054" s="28"/>
    </row>
    <row r="4055" spans="1:1" x14ac:dyDescent="0.3">
      <c r="A4055" s="28"/>
    </row>
    <row r="4056" spans="1:1" x14ac:dyDescent="0.3">
      <c r="A4056" s="28"/>
    </row>
    <row r="4057" spans="1:1" x14ac:dyDescent="0.3">
      <c r="A4057" s="28"/>
    </row>
    <row r="4058" spans="1:1" x14ac:dyDescent="0.3">
      <c r="A4058" s="28"/>
    </row>
    <row r="4059" spans="1:1" x14ac:dyDescent="0.3">
      <c r="A4059" s="28"/>
    </row>
    <row r="4060" spans="1:1" x14ac:dyDescent="0.3">
      <c r="A4060" s="28"/>
    </row>
    <row r="4061" spans="1:1" x14ac:dyDescent="0.3">
      <c r="A4061" s="28"/>
    </row>
    <row r="4062" spans="1:1" x14ac:dyDescent="0.3">
      <c r="A4062" s="28"/>
    </row>
    <row r="4063" spans="1:1" x14ac:dyDescent="0.3">
      <c r="A4063" s="28"/>
    </row>
    <row r="4064" spans="1:1" x14ac:dyDescent="0.3">
      <c r="A4064" s="28"/>
    </row>
    <row r="4065" spans="1:1" x14ac:dyDescent="0.3">
      <c r="A4065" s="28"/>
    </row>
    <row r="4066" spans="1:1" x14ac:dyDescent="0.3">
      <c r="A4066" s="28"/>
    </row>
    <row r="4067" spans="1:1" x14ac:dyDescent="0.3">
      <c r="A4067" s="28"/>
    </row>
    <row r="4068" spans="1:1" x14ac:dyDescent="0.3">
      <c r="A4068" s="28"/>
    </row>
    <row r="4069" spans="1:1" x14ac:dyDescent="0.3">
      <c r="A4069" s="28"/>
    </row>
    <row r="4070" spans="1:1" x14ac:dyDescent="0.3">
      <c r="A4070" s="28"/>
    </row>
    <row r="4071" spans="1:1" x14ac:dyDescent="0.3">
      <c r="A4071" s="28"/>
    </row>
    <row r="4072" spans="1:1" x14ac:dyDescent="0.3">
      <c r="A4072" s="28"/>
    </row>
    <row r="4073" spans="1:1" x14ac:dyDescent="0.3">
      <c r="A4073" s="28"/>
    </row>
    <row r="4074" spans="1:1" x14ac:dyDescent="0.3">
      <c r="A4074" s="28"/>
    </row>
    <row r="4075" spans="1:1" x14ac:dyDescent="0.3">
      <c r="A4075" s="28"/>
    </row>
    <row r="4076" spans="1:1" x14ac:dyDescent="0.3">
      <c r="A4076" s="28"/>
    </row>
    <row r="4077" spans="1:1" x14ac:dyDescent="0.3">
      <c r="A4077" s="28"/>
    </row>
    <row r="4078" spans="1:1" x14ac:dyDescent="0.3">
      <c r="A4078" s="28"/>
    </row>
    <row r="4079" spans="1:1" x14ac:dyDescent="0.3">
      <c r="A4079" s="28"/>
    </row>
    <row r="4080" spans="1:1" x14ac:dyDescent="0.3">
      <c r="A4080" s="28"/>
    </row>
    <row r="4081" spans="1:1" x14ac:dyDescent="0.3">
      <c r="A4081" s="28"/>
    </row>
    <row r="4082" spans="1:1" x14ac:dyDescent="0.3">
      <c r="A4082" s="28"/>
    </row>
    <row r="4083" spans="1:1" x14ac:dyDescent="0.3">
      <c r="A4083" s="28"/>
    </row>
    <row r="4084" spans="1:1" x14ac:dyDescent="0.3">
      <c r="A4084" s="28"/>
    </row>
    <row r="4085" spans="1:1" x14ac:dyDescent="0.3">
      <c r="A4085" s="28"/>
    </row>
    <row r="4086" spans="1:1" x14ac:dyDescent="0.3">
      <c r="A4086" s="28"/>
    </row>
    <row r="4087" spans="1:1" x14ac:dyDescent="0.3">
      <c r="A4087" s="28"/>
    </row>
    <row r="4088" spans="1:1" x14ac:dyDescent="0.3">
      <c r="A4088" s="28"/>
    </row>
    <row r="4089" spans="1:1" x14ac:dyDescent="0.3">
      <c r="A4089" s="28"/>
    </row>
    <row r="4090" spans="1:1" x14ac:dyDescent="0.3">
      <c r="A4090" s="28"/>
    </row>
    <row r="4091" spans="1:1" x14ac:dyDescent="0.3">
      <c r="A4091" s="28"/>
    </row>
    <row r="4092" spans="1:1" x14ac:dyDescent="0.3">
      <c r="A4092" s="28"/>
    </row>
    <row r="4093" spans="1:1" x14ac:dyDescent="0.3">
      <c r="A4093" s="28"/>
    </row>
    <row r="4094" spans="1:1" x14ac:dyDescent="0.3">
      <c r="A4094" s="28"/>
    </row>
    <row r="4095" spans="1:1" x14ac:dyDescent="0.3">
      <c r="A4095" s="28"/>
    </row>
    <row r="4096" spans="1:1" x14ac:dyDescent="0.3">
      <c r="A4096" s="28"/>
    </row>
    <row r="4097" spans="1:1" x14ac:dyDescent="0.3">
      <c r="A4097" s="28"/>
    </row>
    <row r="4098" spans="1:1" x14ac:dyDescent="0.3">
      <c r="A4098" s="28"/>
    </row>
    <row r="4099" spans="1:1" x14ac:dyDescent="0.3">
      <c r="A4099" s="28"/>
    </row>
    <row r="4100" spans="1:1" x14ac:dyDescent="0.3">
      <c r="A4100" s="28"/>
    </row>
    <row r="4101" spans="1:1" x14ac:dyDescent="0.3">
      <c r="A4101" s="28"/>
    </row>
    <row r="4102" spans="1:1" x14ac:dyDescent="0.3">
      <c r="A4102" s="28"/>
    </row>
    <row r="4103" spans="1:1" x14ac:dyDescent="0.3">
      <c r="A4103" s="28"/>
    </row>
    <row r="4104" spans="1:1" x14ac:dyDescent="0.3">
      <c r="A4104" s="28"/>
    </row>
    <row r="4105" spans="1:1" x14ac:dyDescent="0.3">
      <c r="A4105" s="28"/>
    </row>
    <row r="4106" spans="1:1" x14ac:dyDescent="0.3">
      <c r="A4106" s="28"/>
    </row>
    <row r="4107" spans="1:1" x14ac:dyDescent="0.3">
      <c r="A4107" s="28"/>
    </row>
    <row r="4108" spans="1:1" x14ac:dyDescent="0.3">
      <c r="A4108" s="28"/>
    </row>
    <row r="4109" spans="1:1" x14ac:dyDescent="0.3">
      <c r="A4109" s="28"/>
    </row>
    <row r="4110" spans="1:1" x14ac:dyDescent="0.3">
      <c r="A4110" s="28"/>
    </row>
    <row r="4111" spans="1:1" x14ac:dyDescent="0.3">
      <c r="A4111" s="28"/>
    </row>
    <row r="4112" spans="1:1" x14ac:dyDescent="0.3">
      <c r="A4112" s="28"/>
    </row>
    <row r="4113" spans="1:1" x14ac:dyDescent="0.3">
      <c r="A4113" s="28"/>
    </row>
    <row r="4114" spans="1:1" x14ac:dyDescent="0.3">
      <c r="A4114" s="28"/>
    </row>
    <row r="4115" spans="1:1" x14ac:dyDescent="0.3">
      <c r="A4115" s="28"/>
    </row>
    <row r="4116" spans="1:1" x14ac:dyDescent="0.3">
      <c r="A4116" s="28"/>
    </row>
    <row r="4117" spans="1:1" x14ac:dyDescent="0.3">
      <c r="A4117" s="28"/>
    </row>
    <row r="4118" spans="1:1" x14ac:dyDescent="0.3">
      <c r="A4118" s="28"/>
    </row>
    <row r="4119" spans="1:1" x14ac:dyDescent="0.3">
      <c r="A4119" s="28"/>
    </row>
    <row r="4120" spans="1:1" x14ac:dyDescent="0.3">
      <c r="A4120" s="28"/>
    </row>
    <row r="4121" spans="1:1" x14ac:dyDescent="0.3">
      <c r="A4121" s="28"/>
    </row>
    <row r="4122" spans="1:1" x14ac:dyDescent="0.3">
      <c r="A4122" s="28"/>
    </row>
    <row r="4123" spans="1:1" x14ac:dyDescent="0.3">
      <c r="A4123" s="28"/>
    </row>
    <row r="4124" spans="1:1" x14ac:dyDescent="0.3">
      <c r="A4124" s="28"/>
    </row>
    <row r="4125" spans="1:1" x14ac:dyDescent="0.3">
      <c r="A4125" s="28"/>
    </row>
    <row r="4126" spans="1:1" x14ac:dyDescent="0.3">
      <c r="A4126" s="28"/>
    </row>
    <row r="4127" spans="1:1" x14ac:dyDescent="0.3">
      <c r="A4127" s="28"/>
    </row>
    <row r="4128" spans="1:1" x14ac:dyDescent="0.3">
      <c r="A4128" s="28"/>
    </row>
    <row r="4129" spans="1:1" x14ac:dyDescent="0.3">
      <c r="A4129" s="28"/>
    </row>
    <row r="4130" spans="1:1" x14ac:dyDescent="0.3">
      <c r="A4130" s="28"/>
    </row>
    <row r="4131" spans="1:1" x14ac:dyDescent="0.3">
      <c r="A4131" s="28"/>
    </row>
    <row r="4132" spans="1:1" x14ac:dyDescent="0.3">
      <c r="A4132" s="28"/>
    </row>
    <row r="4133" spans="1:1" x14ac:dyDescent="0.3">
      <c r="A4133" s="28"/>
    </row>
    <row r="4134" spans="1:1" x14ac:dyDescent="0.3">
      <c r="A4134" s="28"/>
    </row>
    <row r="4135" spans="1:1" x14ac:dyDescent="0.3">
      <c r="A4135" s="28"/>
    </row>
    <row r="4136" spans="1:1" x14ac:dyDescent="0.3">
      <c r="A4136" s="28"/>
    </row>
    <row r="4137" spans="1:1" x14ac:dyDescent="0.3">
      <c r="A4137" s="28"/>
    </row>
    <row r="4138" spans="1:1" x14ac:dyDescent="0.3">
      <c r="A4138" s="28"/>
    </row>
    <row r="4139" spans="1:1" x14ac:dyDescent="0.3">
      <c r="A4139" s="28"/>
    </row>
    <row r="4140" spans="1:1" x14ac:dyDescent="0.3">
      <c r="A4140" s="28"/>
    </row>
    <row r="4141" spans="1:1" x14ac:dyDescent="0.3">
      <c r="A4141" s="28"/>
    </row>
    <row r="4142" spans="1:1" x14ac:dyDescent="0.3">
      <c r="A4142" s="28"/>
    </row>
    <row r="4143" spans="1:1" x14ac:dyDescent="0.3">
      <c r="A4143" s="28"/>
    </row>
    <row r="4144" spans="1:1" x14ac:dyDescent="0.3">
      <c r="A4144" s="28"/>
    </row>
    <row r="4145" spans="1:1" x14ac:dyDescent="0.3">
      <c r="A4145" s="28"/>
    </row>
    <row r="4146" spans="1:1" x14ac:dyDescent="0.3">
      <c r="A4146" s="28"/>
    </row>
    <row r="4147" spans="1:1" x14ac:dyDescent="0.3">
      <c r="A4147" s="28"/>
    </row>
    <row r="4148" spans="1:1" x14ac:dyDescent="0.3">
      <c r="A4148" s="28"/>
    </row>
    <row r="4149" spans="1:1" x14ac:dyDescent="0.3">
      <c r="A4149" s="28"/>
    </row>
    <row r="4150" spans="1:1" x14ac:dyDescent="0.3">
      <c r="A4150" s="28"/>
    </row>
    <row r="4151" spans="1:1" x14ac:dyDescent="0.3">
      <c r="A4151" s="28"/>
    </row>
    <row r="4152" spans="1:1" x14ac:dyDescent="0.3">
      <c r="A4152" s="28"/>
    </row>
    <row r="4153" spans="1:1" x14ac:dyDescent="0.3">
      <c r="A4153" s="28"/>
    </row>
    <row r="4154" spans="1:1" x14ac:dyDescent="0.3">
      <c r="A4154" s="28"/>
    </row>
    <row r="4155" spans="1:1" x14ac:dyDescent="0.3">
      <c r="A4155" s="28"/>
    </row>
    <row r="4156" spans="1:1" x14ac:dyDescent="0.3">
      <c r="A4156" s="28"/>
    </row>
    <row r="4157" spans="1:1" x14ac:dyDescent="0.3">
      <c r="A4157" s="28"/>
    </row>
    <row r="4158" spans="1:1" x14ac:dyDescent="0.3">
      <c r="A4158" s="28"/>
    </row>
    <row r="4159" spans="1:1" x14ac:dyDescent="0.3">
      <c r="A4159" s="28"/>
    </row>
    <row r="4160" spans="1:1" x14ac:dyDescent="0.3">
      <c r="A4160" s="28"/>
    </row>
    <row r="4161" spans="1:1" x14ac:dyDescent="0.3">
      <c r="A4161" s="28"/>
    </row>
    <row r="4162" spans="1:1" x14ac:dyDescent="0.3">
      <c r="A4162" s="28"/>
    </row>
    <row r="4163" spans="1:1" x14ac:dyDescent="0.3">
      <c r="A4163" s="28"/>
    </row>
    <row r="4164" spans="1:1" x14ac:dyDescent="0.3">
      <c r="A4164" s="28"/>
    </row>
    <row r="4165" spans="1:1" x14ac:dyDescent="0.3">
      <c r="A4165" s="28"/>
    </row>
    <row r="4166" spans="1:1" x14ac:dyDescent="0.3">
      <c r="A4166" s="28"/>
    </row>
    <row r="4167" spans="1:1" x14ac:dyDescent="0.3">
      <c r="A4167" s="28"/>
    </row>
    <row r="4168" spans="1:1" x14ac:dyDescent="0.3">
      <c r="A4168" s="28"/>
    </row>
    <row r="4169" spans="1:1" x14ac:dyDescent="0.3">
      <c r="A4169" s="28"/>
    </row>
    <row r="4170" spans="1:1" x14ac:dyDescent="0.3">
      <c r="A4170" s="28"/>
    </row>
    <row r="4171" spans="1:1" x14ac:dyDescent="0.3">
      <c r="A4171" s="28"/>
    </row>
    <row r="4172" spans="1:1" x14ac:dyDescent="0.3">
      <c r="A4172" s="28"/>
    </row>
    <row r="4173" spans="1:1" x14ac:dyDescent="0.3">
      <c r="A4173" s="28"/>
    </row>
    <row r="4174" spans="1:1" x14ac:dyDescent="0.3">
      <c r="A4174" s="28"/>
    </row>
    <row r="4175" spans="1:1" x14ac:dyDescent="0.3">
      <c r="A4175" s="28"/>
    </row>
    <row r="4176" spans="1:1" x14ac:dyDescent="0.3">
      <c r="A4176" s="28"/>
    </row>
    <row r="4177" spans="1:1" x14ac:dyDescent="0.3">
      <c r="A4177" s="28"/>
    </row>
    <row r="4178" spans="1:1" x14ac:dyDescent="0.3">
      <c r="A4178" s="28"/>
    </row>
    <row r="4179" spans="1:1" x14ac:dyDescent="0.3">
      <c r="A4179" s="28"/>
    </row>
    <row r="4180" spans="1:1" x14ac:dyDescent="0.3">
      <c r="A4180" s="28"/>
    </row>
    <row r="4181" spans="1:1" x14ac:dyDescent="0.3">
      <c r="A4181" s="28"/>
    </row>
    <row r="4182" spans="1:1" x14ac:dyDescent="0.3">
      <c r="A4182" s="28"/>
    </row>
    <row r="4183" spans="1:1" x14ac:dyDescent="0.3">
      <c r="A4183" s="28"/>
    </row>
    <row r="4184" spans="1:1" x14ac:dyDescent="0.3">
      <c r="A4184" s="28"/>
    </row>
    <row r="4185" spans="1:1" x14ac:dyDescent="0.3">
      <c r="A4185" s="28"/>
    </row>
    <row r="4186" spans="1:1" x14ac:dyDescent="0.3">
      <c r="A4186" s="28"/>
    </row>
    <row r="4187" spans="1:1" x14ac:dyDescent="0.3">
      <c r="A4187" s="28"/>
    </row>
    <row r="4188" spans="1:1" x14ac:dyDescent="0.3">
      <c r="A4188" s="28"/>
    </row>
    <row r="4189" spans="1:1" x14ac:dyDescent="0.3">
      <c r="A4189" s="28"/>
    </row>
    <row r="4190" spans="1:1" x14ac:dyDescent="0.3">
      <c r="A4190" s="28"/>
    </row>
    <row r="4191" spans="1:1" x14ac:dyDescent="0.3">
      <c r="A4191" s="28"/>
    </row>
    <row r="4192" spans="1:1" x14ac:dyDescent="0.3">
      <c r="A4192" s="28"/>
    </row>
    <row r="4193" spans="1:1" x14ac:dyDescent="0.3">
      <c r="A4193" s="28"/>
    </row>
    <row r="4194" spans="1:1" x14ac:dyDescent="0.3">
      <c r="A4194" s="28"/>
    </row>
    <row r="4195" spans="1:1" x14ac:dyDescent="0.3">
      <c r="A4195" s="28"/>
    </row>
    <row r="4196" spans="1:1" x14ac:dyDescent="0.3">
      <c r="A4196" s="28"/>
    </row>
    <row r="4197" spans="1:1" x14ac:dyDescent="0.3">
      <c r="A4197" s="28"/>
    </row>
    <row r="4198" spans="1:1" x14ac:dyDescent="0.3">
      <c r="A4198" s="28"/>
    </row>
    <row r="4199" spans="1:1" x14ac:dyDescent="0.3">
      <c r="A4199" s="28"/>
    </row>
    <row r="4200" spans="1:1" x14ac:dyDescent="0.3">
      <c r="A4200" s="28"/>
    </row>
    <row r="4201" spans="1:1" x14ac:dyDescent="0.3">
      <c r="A4201" s="28"/>
    </row>
    <row r="4202" spans="1:1" x14ac:dyDescent="0.3">
      <c r="A4202" s="28"/>
    </row>
    <row r="4203" spans="1:1" x14ac:dyDescent="0.3">
      <c r="A4203" s="28"/>
    </row>
    <row r="4204" spans="1:1" x14ac:dyDescent="0.3">
      <c r="A4204" s="28"/>
    </row>
    <row r="4205" spans="1:1" x14ac:dyDescent="0.3">
      <c r="A4205" s="28"/>
    </row>
    <row r="4206" spans="1:1" x14ac:dyDescent="0.3">
      <c r="A4206" s="28"/>
    </row>
    <row r="4207" spans="1:1" x14ac:dyDescent="0.3">
      <c r="A4207" s="28"/>
    </row>
    <row r="4208" spans="1:1" x14ac:dyDescent="0.3">
      <c r="A4208" s="28"/>
    </row>
    <row r="4209" spans="1:1" x14ac:dyDescent="0.3">
      <c r="A4209" s="28"/>
    </row>
    <row r="4210" spans="1:1" x14ac:dyDescent="0.3">
      <c r="A4210" s="28"/>
    </row>
    <row r="4211" spans="1:1" x14ac:dyDescent="0.3">
      <c r="A4211" s="28"/>
    </row>
    <row r="4212" spans="1:1" x14ac:dyDescent="0.3">
      <c r="A4212" s="28"/>
    </row>
    <row r="4213" spans="1:1" x14ac:dyDescent="0.3">
      <c r="A4213" s="28"/>
    </row>
    <row r="4214" spans="1:1" x14ac:dyDescent="0.3">
      <c r="A4214" s="28"/>
    </row>
    <row r="4215" spans="1:1" x14ac:dyDescent="0.3">
      <c r="A4215" s="28"/>
    </row>
    <row r="4216" spans="1:1" x14ac:dyDescent="0.3">
      <c r="A4216" s="28"/>
    </row>
    <row r="4217" spans="1:1" x14ac:dyDescent="0.3">
      <c r="A4217" s="28"/>
    </row>
    <row r="4218" spans="1:1" x14ac:dyDescent="0.3">
      <c r="A4218" s="28"/>
    </row>
    <row r="4219" spans="1:1" x14ac:dyDescent="0.3">
      <c r="A4219" s="28"/>
    </row>
    <row r="4220" spans="1:1" x14ac:dyDescent="0.3">
      <c r="A4220" s="28"/>
    </row>
    <row r="4221" spans="1:1" x14ac:dyDescent="0.3">
      <c r="A4221" s="28"/>
    </row>
    <row r="4222" spans="1:1" x14ac:dyDescent="0.3">
      <c r="A4222" s="28"/>
    </row>
    <row r="4223" spans="1:1" x14ac:dyDescent="0.3">
      <c r="A4223" s="28"/>
    </row>
    <row r="4224" spans="1:1" x14ac:dyDescent="0.3">
      <c r="A4224" s="28"/>
    </row>
    <row r="4225" spans="1:1" x14ac:dyDescent="0.3">
      <c r="A4225" s="28"/>
    </row>
    <row r="4226" spans="1:1" x14ac:dyDescent="0.3">
      <c r="A4226" s="28"/>
    </row>
    <row r="4227" spans="1:1" x14ac:dyDescent="0.3">
      <c r="A4227" s="28"/>
    </row>
    <row r="4228" spans="1:1" x14ac:dyDescent="0.3">
      <c r="A4228" s="28"/>
    </row>
    <row r="4229" spans="1:1" x14ac:dyDescent="0.3">
      <c r="A4229" s="28"/>
    </row>
    <row r="4230" spans="1:1" x14ac:dyDescent="0.3">
      <c r="A4230" s="28"/>
    </row>
    <row r="4231" spans="1:1" x14ac:dyDescent="0.3">
      <c r="A4231" s="28"/>
    </row>
    <row r="4232" spans="1:1" x14ac:dyDescent="0.3">
      <c r="A4232" s="28"/>
    </row>
    <row r="4233" spans="1:1" x14ac:dyDescent="0.3">
      <c r="A4233" s="28"/>
    </row>
    <row r="4234" spans="1:1" x14ac:dyDescent="0.3">
      <c r="A4234" s="28"/>
    </row>
    <row r="4235" spans="1:1" x14ac:dyDescent="0.3">
      <c r="A4235" s="28"/>
    </row>
    <row r="4236" spans="1:1" x14ac:dyDescent="0.3">
      <c r="A4236" s="28"/>
    </row>
    <row r="4237" spans="1:1" x14ac:dyDescent="0.3">
      <c r="A4237" s="28"/>
    </row>
    <row r="4238" spans="1:1" x14ac:dyDescent="0.3">
      <c r="A4238" s="28"/>
    </row>
    <row r="4239" spans="1:1" x14ac:dyDescent="0.3">
      <c r="A4239" s="28"/>
    </row>
    <row r="4240" spans="1:1" x14ac:dyDescent="0.3">
      <c r="A4240" s="28"/>
    </row>
    <row r="4241" spans="1:1" x14ac:dyDescent="0.3">
      <c r="A4241" s="28"/>
    </row>
    <row r="4242" spans="1:1" x14ac:dyDescent="0.3">
      <c r="A4242" s="28"/>
    </row>
    <row r="4243" spans="1:1" x14ac:dyDescent="0.3">
      <c r="A4243" s="28"/>
    </row>
    <row r="4244" spans="1:1" x14ac:dyDescent="0.3">
      <c r="A4244" s="28"/>
    </row>
    <row r="4245" spans="1:1" x14ac:dyDescent="0.3">
      <c r="A4245" s="28"/>
    </row>
    <row r="4246" spans="1:1" x14ac:dyDescent="0.3">
      <c r="A4246" s="28"/>
    </row>
    <row r="4247" spans="1:1" x14ac:dyDescent="0.3">
      <c r="A4247" s="28"/>
    </row>
    <row r="4248" spans="1:1" x14ac:dyDescent="0.3">
      <c r="A4248" s="28"/>
    </row>
    <row r="4249" spans="1:1" x14ac:dyDescent="0.3">
      <c r="A4249" s="28"/>
    </row>
    <row r="4250" spans="1:1" x14ac:dyDescent="0.3">
      <c r="A4250" s="28"/>
    </row>
    <row r="4251" spans="1:1" x14ac:dyDescent="0.3">
      <c r="A4251" s="28"/>
    </row>
    <row r="4252" spans="1:1" x14ac:dyDescent="0.3">
      <c r="A4252" s="28"/>
    </row>
    <row r="4253" spans="1:1" x14ac:dyDescent="0.3">
      <c r="A4253" s="28"/>
    </row>
    <row r="4254" spans="1:1" x14ac:dyDescent="0.3">
      <c r="A4254" s="28"/>
    </row>
    <row r="4255" spans="1:1" x14ac:dyDescent="0.3">
      <c r="A4255" s="28"/>
    </row>
    <row r="4256" spans="1:1" x14ac:dyDescent="0.3">
      <c r="A4256" s="28"/>
    </row>
    <row r="4257" spans="1:1" x14ac:dyDescent="0.3">
      <c r="A4257" s="28"/>
    </row>
    <row r="4258" spans="1:1" x14ac:dyDescent="0.3">
      <c r="A4258" s="28"/>
    </row>
    <row r="4259" spans="1:1" x14ac:dyDescent="0.3">
      <c r="A4259" s="28"/>
    </row>
    <row r="4260" spans="1:1" x14ac:dyDescent="0.3">
      <c r="A4260" s="28"/>
    </row>
    <row r="4261" spans="1:1" x14ac:dyDescent="0.3">
      <c r="A4261" s="28"/>
    </row>
    <row r="4262" spans="1:1" x14ac:dyDescent="0.3">
      <c r="A4262" s="28"/>
    </row>
    <row r="4263" spans="1:1" x14ac:dyDescent="0.3">
      <c r="A4263" s="28"/>
    </row>
    <row r="4264" spans="1:1" x14ac:dyDescent="0.3">
      <c r="A4264" s="28"/>
    </row>
    <row r="4265" spans="1:1" x14ac:dyDescent="0.3">
      <c r="A4265" s="28"/>
    </row>
    <row r="4266" spans="1:1" x14ac:dyDescent="0.3">
      <c r="A4266" s="28"/>
    </row>
    <row r="4267" spans="1:1" x14ac:dyDescent="0.3">
      <c r="A4267" s="28"/>
    </row>
    <row r="4268" spans="1:1" x14ac:dyDescent="0.3">
      <c r="A4268" s="28"/>
    </row>
    <row r="4269" spans="1:1" x14ac:dyDescent="0.3">
      <c r="A4269" s="28"/>
    </row>
    <row r="4270" spans="1:1" x14ac:dyDescent="0.3">
      <c r="A4270" s="28"/>
    </row>
    <row r="4271" spans="1:1" x14ac:dyDescent="0.3">
      <c r="A4271" s="28"/>
    </row>
    <row r="4272" spans="1:1" x14ac:dyDescent="0.3">
      <c r="A4272" s="28"/>
    </row>
    <row r="4273" spans="1:1" x14ac:dyDescent="0.3">
      <c r="A4273" s="28"/>
    </row>
    <row r="4274" spans="1:1" x14ac:dyDescent="0.3">
      <c r="A4274" s="28"/>
    </row>
    <row r="4275" spans="1:1" x14ac:dyDescent="0.3">
      <c r="A4275" s="28"/>
    </row>
    <row r="4276" spans="1:1" x14ac:dyDescent="0.3">
      <c r="A4276" s="28"/>
    </row>
    <row r="4277" spans="1:1" x14ac:dyDescent="0.3">
      <c r="A4277" s="28"/>
    </row>
    <row r="4278" spans="1:1" x14ac:dyDescent="0.3">
      <c r="A4278" s="28"/>
    </row>
    <row r="4279" spans="1:1" x14ac:dyDescent="0.3">
      <c r="A4279" s="28"/>
    </row>
    <row r="4280" spans="1:1" x14ac:dyDescent="0.3">
      <c r="A4280" s="28"/>
    </row>
    <row r="4281" spans="1:1" x14ac:dyDescent="0.3">
      <c r="A4281" s="28"/>
    </row>
    <row r="4282" spans="1:1" x14ac:dyDescent="0.3">
      <c r="A4282" s="28"/>
    </row>
    <row r="4283" spans="1:1" x14ac:dyDescent="0.3">
      <c r="A4283" s="28"/>
    </row>
    <row r="4284" spans="1:1" x14ac:dyDescent="0.3">
      <c r="A4284" s="28"/>
    </row>
    <row r="4285" spans="1:1" x14ac:dyDescent="0.3">
      <c r="A4285" s="28"/>
    </row>
    <row r="4286" spans="1:1" x14ac:dyDescent="0.3">
      <c r="A4286" s="28"/>
    </row>
    <row r="4287" spans="1:1" x14ac:dyDescent="0.3">
      <c r="A4287" s="28"/>
    </row>
    <row r="4288" spans="1:1" x14ac:dyDescent="0.3">
      <c r="A4288" s="28"/>
    </row>
    <row r="4289" spans="1:1" x14ac:dyDescent="0.3">
      <c r="A4289" s="28"/>
    </row>
    <row r="4290" spans="1:1" x14ac:dyDescent="0.3">
      <c r="A4290" s="28"/>
    </row>
    <row r="4291" spans="1:1" x14ac:dyDescent="0.3">
      <c r="A4291" s="28"/>
    </row>
    <row r="4292" spans="1:1" x14ac:dyDescent="0.3">
      <c r="A4292" s="28"/>
    </row>
    <row r="4293" spans="1:1" x14ac:dyDescent="0.3">
      <c r="A4293" s="28"/>
    </row>
    <row r="4294" spans="1:1" x14ac:dyDescent="0.3">
      <c r="A4294" s="28"/>
    </row>
    <row r="4295" spans="1:1" x14ac:dyDescent="0.3">
      <c r="A4295" s="28"/>
    </row>
    <row r="4296" spans="1:1" x14ac:dyDescent="0.3">
      <c r="A4296" s="28"/>
    </row>
    <row r="4297" spans="1:1" x14ac:dyDescent="0.3">
      <c r="A4297" s="28"/>
    </row>
    <row r="4298" spans="1:1" x14ac:dyDescent="0.3">
      <c r="A4298" s="28"/>
    </row>
    <row r="4299" spans="1:1" x14ac:dyDescent="0.3">
      <c r="A4299" s="28"/>
    </row>
    <row r="4300" spans="1:1" x14ac:dyDescent="0.3">
      <c r="A4300" s="28"/>
    </row>
    <row r="4301" spans="1:1" x14ac:dyDescent="0.3">
      <c r="A4301" s="28"/>
    </row>
    <row r="4302" spans="1:1" x14ac:dyDescent="0.3">
      <c r="A4302" s="28"/>
    </row>
    <row r="4303" spans="1:1" x14ac:dyDescent="0.3">
      <c r="A4303" s="28"/>
    </row>
    <row r="4304" spans="1:1" x14ac:dyDescent="0.3">
      <c r="A4304" s="28"/>
    </row>
    <row r="4305" spans="1:1" x14ac:dyDescent="0.3">
      <c r="A4305" s="28"/>
    </row>
    <row r="4306" spans="1:1" x14ac:dyDescent="0.3">
      <c r="A4306" s="28"/>
    </row>
    <row r="4307" spans="1:1" x14ac:dyDescent="0.3">
      <c r="A4307" s="28"/>
    </row>
    <row r="4308" spans="1:1" x14ac:dyDescent="0.3">
      <c r="A4308" s="28"/>
    </row>
    <row r="4309" spans="1:1" x14ac:dyDescent="0.3">
      <c r="A4309" s="28"/>
    </row>
    <row r="4310" spans="1:1" x14ac:dyDescent="0.3">
      <c r="A4310" s="28"/>
    </row>
    <row r="4311" spans="1:1" x14ac:dyDescent="0.3">
      <c r="A4311" s="28"/>
    </row>
    <row r="4312" spans="1:1" x14ac:dyDescent="0.3">
      <c r="A4312" s="28"/>
    </row>
    <row r="4313" spans="1:1" x14ac:dyDescent="0.3">
      <c r="A4313" s="28"/>
    </row>
    <row r="4314" spans="1:1" x14ac:dyDescent="0.3">
      <c r="A4314" s="28"/>
    </row>
    <row r="4315" spans="1:1" x14ac:dyDescent="0.3">
      <c r="A4315" s="28"/>
    </row>
    <row r="4316" spans="1:1" x14ac:dyDescent="0.3">
      <c r="A4316" s="28"/>
    </row>
    <row r="4317" spans="1:1" x14ac:dyDescent="0.3">
      <c r="A4317" s="28"/>
    </row>
    <row r="4318" spans="1:1" x14ac:dyDescent="0.3">
      <c r="A4318" s="28"/>
    </row>
    <row r="4319" spans="1:1" x14ac:dyDescent="0.3">
      <c r="A4319" s="28"/>
    </row>
    <row r="4320" spans="1:1" x14ac:dyDescent="0.3">
      <c r="A4320" s="28"/>
    </row>
    <row r="4321" spans="1:1" x14ac:dyDescent="0.3">
      <c r="A4321" s="28"/>
    </row>
    <row r="4322" spans="1:1" x14ac:dyDescent="0.3">
      <c r="A4322" s="28"/>
    </row>
    <row r="4323" spans="1:1" x14ac:dyDescent="0.3">
      <c r="A4323" s="28"/>
    </row>
    <row r="4324" spans="1:1" x14ac:dyDescent="0.3">
      <c r="A4324" s="28"/>
    </row>
    <row r="4325" spans="1:1" x14ac:dyDescent="0.3">
      <c r="A4325" s="28"/>
    </row>
    <row r="4326" spans="1:1" x14ac:dyDescent="0.3">
      <c r="A4326" s="28"/>
    </row>
    <row r="4327" spans="1:1" x14ac:dyDescent="0.3">
      <c r="A4327" s="28"/>
    </row>
    <row r="4328" spans="1:1" x14ac:dyDescent="0.3">
      <c r="A4328" s="28"/>
    </row>
    <row r="4329" spans="1:1" x14ac:dyDescent="0.3">
      <c r="A4329" s="28"/>
    </row>
    <row r="4330" spans="1:1" x14ac:dyDescent="0.3">
      <c r="A4330" s="28"/>
    </row>
    <row r="4331" spans="1:1" x14ac:dyDescent="0.3">
      <c r="A4331" s="28"/>
    </row>
    <row r="4332" spans="1:1" x14ac:dyDescent="0.3">
      <c r="A4332" s="28"/>
    </row>
    <row r="4333" spans="1:1" x14ac:dyDescent="0.3">
      <c r="A4333" s="28"/>
    </row>
    <row r="4334" spans="1:1" x14ac:dyDescent="0.3">
      <c r="A4334" s="28"/>
    </row>
    <row r="4335" spans="1:1" x14ac:dyDescent="0.3">
      <c r="A4335" s="28"/>
    </row>
    <row r="4336" spans="1:1" x14ac:dyDescent="0.3">
      <c r="A4336" s="28"/>
    </row>
    <row r="4337" spans="1:1" x14ac:dyDescent="0.3">
      <c r="A4337" s="28"/>
    </row>
    <row r="4338" spans="1:1" x14ac:dyDescent="0.3">
      <c r="A4338" s="28"/>
    </row>
    <row r="4339" spans="1:1" x14ac:dyDescent="0.3">
      <c r="A4339" s="28"/>
    </row>
    <row r="4340" spans="1:1" x14ac:dyDescent="0.3">
      <c r="A4340" s="28"/>
    </row>
    <row r="4341" spans="1:1" x14ac:dyDescent="0.3">
      <c r="A4341" s="28"/>
    </row>
    <row r="4342" spans="1:1" x14ac:dyDescent="0.3">
      <c r="A4342" s="28"/>
    </row>
    <row r="4343" spans="1:1" x14ac:dyDescent="0.3">
      <c r="A4343" s="28"/>
    </row>
    <row r="4344" spans="1:1" x14ac:dyDescent="0.3">
      <c r="A4344" s="28"/>
    </row>
    <row r="4345" spans="1:1" x14ac:dyDescent="0.3">
      <c r="A4345" s="28"/>
    </row>
    <row r="4346" spans="1:1" x14ac:dyDescent="0.3">
      <c r="A4346" s="28"/>
    </row>
    <row r="4347" spans="1:1" x14ac:dyDescent="0.3">
      <c r="A4347" s="28"/>
    </row>
    <row r="4348" spans="1:1" x14ac:dyDescent="0.3">
      <c r="A4348" s="28"/>
    </row>
    <row r="4349" spans="1:1" x14ac:dyDescent="0.3">
      <c r="A4349" s="28"/>
    </row>
    <row r="4350" spans="1:1" x14ac:dyDescent="0.3">
      <c r="A4350" s="28"/>
    </row>
    <row r="4351" spans="1:1" x14ac:dyDescent="0.3">
      <c r="A4351" s="28"/>
    </row>
    <row r="4352" spans="1:1" x14ac:dyDescent="0.3">
      <c r="A4352" s="28"/>
    </row>
    <row r="4353" spans="1:1" x14ac:dyDescent="0.3">
      <c r="A4353" s="28"/>
    </row>
    <row r="4354" spans="1:1" x14ac:dyDescent="0.3">
      <c r="A4354" s="28"/>
    </row>
    <row r="4355" spans="1:1" x14ac:dyDescent="0.3">
      <c r="A4355" s="28"/>
    </row>
    <row r="4356" spans="1:1" x14ac:dyDescent="0.3">
      <c r="A4356" s="28"/>
    </row>
    <row r="4357" spans="1:1" x14ac:dyDescent="0.3">
      <c r="A4357" s="28"/>
    </row>
    <row r="4358" spans="1:1" x14ac:dyDescent="0.3">
      <c r="A4358" s="28"/>
    </row>
    <row r="4359" spans="1:1" x14ac:dyDescent="0.3">
      <c r="A4359" s="28"/>
    </row>
    <row r="4360" spans="1:1" x14ac:dyDescent="0.3">
      <c r="A4360" s="28"/>
    </row>
    <row r="4361" spans="1:1" x14ac:dyDescent="0.3">
      <c r="A4361" s="28"/>
    </row>
    <row r="4362" spans="1:1" x14ac:dyDescent="0.3">
      <c r="A4362" s="28"/>
    </row>
    <row r="4363" spans="1:1" x14ac:dyDescent="0.3">
      <c r="A4363" s="28"/>
    </row>
    <row r="4364" spans="1:1" x14ac:dyDescent="0.3">
      <c r="A4364" s="28"/>
    </row>
    <row r="4365" spans="1:1" x14ac:dyDescent="0.3">
      <c r="A4365" s="28"/>
    </row>
    <row r="4366" spans="1:1" x14ac:dyDescent="0.3">
      <c r="A4366" s="28"/>
    </row>
    <row r="4367" spans="1:1" x14ac:dyDescent="0.3">
      <c r="A4367" s="28"/>
    </row>
    <row r="4368" spans="1:1" x14ac:dyDescent="0.3">
      <c r="A4368" s="28"/>
    </row>
    <row r="4369" spans="1:1" x14ac:dyDescent="0.3">
      <c r="A4369" s="28"/>
    </row>
    <row r="4370" spans="1:1" x14ac:dyDescent="0.3">
      <c r="A4370" s="28"/>
    </row>
    <row r="4371" spans="1:1" x14ac:dyDescent="0.3">
      <c r="A4371" s="28"/>
    </row>
    <row r="4372" spans="1:1" x14ac:dyDescent="0.3">
      <c r="A4372" s="28"/>
    </row>
    <row r="4373" spans="1:1" x14ac:dyDescent="0.3">
      <c r="A4373" s="28"/>
    </row>
    <row r="4374" spans="1:1" x14ac:dyDescent="0.3">
      <c r="A4374" s="28"/>
    </row>
    <row r="4375" spans="1:1" x14ac:dyDescent="0.3">
      <c r="A4375" s="28"/>
    </row>
    <row r="4376" spans="1:1" x14ac:dyDescent="0.3">
      <c r="A4376" s="28"/>
    </row>
    <row r="4377" spans="1:1" x14ac:dyDescent="0.3">
      <c r="A4377" s="28"/>
    </row>
    <row r="4378" spans="1:1" x14ac:dyDescent="0.3">
      <c r="A4378" s="28"/>
    </row>
    <row r="4379" spans="1:1" x14ac:dyDescent="0.3">
      <c r="A4379" s="28"/>
    </row>
    <row r="4380" spans="1:1" x14ac:dyDescent="0.3">
      <c r="A4380" s="28"/>
    </row>
    <row r="4381" spans="1:1" x14ac:dyDescent="0.3">
      <c r="A4381" s="28"/>
    </row>
    <row r="4382" spans="1:1" x14ac:dyDescent="0.3">
      <c r="A4382" s="28"/>
    </row>
    <row r="4383" spans="1:1" x14ac:dyDescent="0.3">
      <c r="A4383" s="28"/>
    </row>
    <row r="4384" spans="1:1" x14ac:dyDescent="0.3">
      <c r="A4384" s="28"/>
    </row>
    <row r="4385" spans="1:1" x14ac:dyDescent="0.3">
      <c r="A4385" s="28"/>
    </row>
    <row r="4386" spans="1:1" x14ac:dyDescent="0.3">
      <c r="A4386" s="28"/>
    </row>
    <row r="4387" spans="1:1" x14ac:dyDescent="0.3">
      <c r="A4387" s="28"/>
    </row>
    <row r="4388" spans="1:1" x14ac:dyDescent="0.3">
      <c r="A4388" s="28"/>
    </row>
    <row r="4389" spans="1:1" x14ac:dyDescent="0.3">
      <c r="A4389" s="28"/>
    </row>
    <row r="4390" spans="1:1" x14ac:dyDescent="0.3">
      <c r="A4390" s="28"/>
    </row>
    <row r="4391" spans="1:1" x14ac:dyDescent="0.3">
      <c r="A4391" s="28"/>
    </row>
    <row r="4392" spans="1:1" x14ac:dyDescent="0.3">
      <c r="A4392" s="28"/>
    </row>
    <row r="4393" spans="1:1" x14ac:dyDescent="0.3">
      <c r="A4393" s="28"/>
    </row>
    <row r="4394" spans="1:1" x14ac:dyDescent="0.3">
      <c r="A4394" s="28"/>
    </row>
    <row r="4395" spans="1:1" x14ac:dyDescent="0.3">
      <c r="A4395" s="28"/>
    </row>
    <row r="4396" spans="1:1" x14ac:dyDescent="0.3">
      <c r="A4396" s="28"/>
    </row>
    <row r="4397" spans="1:1" x14ac:dyDescent="0.3">
      <c r="A4397" s="28"/>
    </row>
    <row r="4398" spans="1:1" x14ac:dyDescent="0.3">
      <c r="A4398" s="28"/>
    </row>
    <row r="4399" spans="1:1" x14ac:dyDescent="0.3">
      <c r="A4399" s="28"/>
    </row>
    <row r="4400" spans="1:1" x14ac:dyDescent="0.3">
      <c r="A4400" s="28"/>
    </row>
    <row r="4401" spans="1:1" x14ac:dyDescent="0.3">
      <c r="A4401" s="28"/>
    </row>
    <row r="4402" spans="1:1" x14ac:dyDescent="0.3">
      <c r="A4402" s="28"/>
    </row>
    <row r="4403" spans="1:1" x14ac:dyDescent="0.3">
      <c r="A4403" s="28"/>
    </row>
    <row r="4404" spans="1:1" x14ac:dyDescent="0.3">
      <c r="A4404" s="28"/>
    </row>
    <row r="4405" spans="1:1" x14ac:dyDescent="0.3">
      <c r="A4405" s="28"/>
    </row>
    <row r="4406" spans="1:1" x14ac:dyDescent="0.3">
      <c r="A4406" s="28"/>
    </row>
    <row r="4407" spans="1:1" x14ac:dyDescent="0.3">
      <c r="A4407" s="28"/>
    </row>
    <row r="4408" spans="1:1" x14ac:dyDescent="0.3">
      <c r="A4408" s="28"/>
    </row>
    <row r="4409" spans="1:1" x14ac:dyDescent="0.3">
      <c r="A4409" s="28"/>
    </row>
    <row r="4410" spans="1:1" x14ac:dyDescent="0.3">
      <c r="A4410" s="28"/>
    </row>
    <row r="4411" spans="1:1" x14ac:dyDescent="0.3">
      <c r="A4411" s="28"/>
    </row>
    <row r="4412" spans="1:1" x14ac:dyDescent="0.3">
      <c r="A4412" s="28"/>
    </row>
    <row r="4413" spans="1:1" x14ac:dyDescent="0.3">
      <c r="A4413" s="28"/>
    </row>
    <row r="4414" spans="1:1" x14ac:dyDescent="0.3">
      <c r="A4414" s="28"/>
    </row>
    <row r="4415" spans="1:1" x14ac:dyDescent="0.3">
      <c r="A4415" s="28"/>
    </row>
    <row r="4416" spans="1:1" x14ac:dyDescent="0.3">
      <c r="A4416" s="28"/>
    </row>
    <row r="4417" spans="1:1" x14ac:dyDescent="0.3">
      <c r="A4417" s="28"/>
    </row>
    <row r="4418" spans="1:1" x14ac:dyDescent="0.3">
      <c r="A4418" s="28"/>
    </row>
    <row r="4419" spans="1:1" x14ac:dyDescent="0.3">
      <c r="A4419" s="28"/>
    </row>
    <row r="4420" spans="1:1" x14ac:dyDescent="0.3">
      <c r="A4420" s="28"/>
    </row>
    <row r="4421" spans="1:1" x14ac:dyDescent="0.3">
      <c r="A4421" s="28"/>
    </row>
    <row r="4422" spans="1:1" x14ac:dyDescent="0.3">
      <c r="A4422" s="28"/>
    </row>
    <row r="4423" spans="1:1" x14ac:dyDescent="0.3">
      <c r="A4423" s="28"/>
    </row>
    <row r="4424" spans="1:1" x14ac:dyDescent="0.3">
      <c r="A4424" s="28"/>
    </row>
    <row r="4425" spans="1:1" x14ac:dyDescent="0.3">
      <c r="A4425" s="28"/>
    </row>
    <row r="4426" spans="1:1" x14ac:dyDescent="0.3">
      <c r="A4426" s="28"/>
    </row>
    <row r="4427" spans="1:1" x14ac:dyDescent="0.3">
      <c r="A4427" s="28"/>
    </row>
    <row r="4428" spans="1:1" x14ac:dyDescent="0.3">
      <c r="A4428" s="28"/>
    </row>
    <row r="4429" spans="1:1" x14ac:dyDescent="0.3">
      <c r="A4429" s="28"/>
    </row>
    <row r="4430" spans="1:1" x14ac:dyDescent="0.3">
      <c r="A4430" s="28"/>
    </row>
    <row r="4431" spans="1:1" x14ac:dyDescent="0.3">
      <c r="A4431" s="28"/>
    </row>
    <row r="4432" spans="1:1" x14ac:dyDescent="0.3">
      <c r="A4432" s="28"/>
    </row>
    <row r="4433" spans="1:1" x14ac:dyDescent="0.3">
      <c r="A4433" s="28"/>
    </row>
    <row r="4434" spans="1:1" x14ac:dyDescent="0.3">
      <c r="A4434" s="28"/>
    </row>
    <row r="4435" spans="1:1" x14ac:dyDescent="0.3">
      <c r="A4435" s="28"/>
    </row>
    <row r="4436" spans="1:1" x14ac:dyDescent="0.3">
      <c r="A4436" s="28"/>
    </row>
    <row r="4437" spans="1:1" x14ac:dyDescent="0.3">
      <c r="A4437" s="28"/>
    </row>
    <row r="4438" spans="1:1" x14ac:dyDescent="0.3">
      <c r="A4438" s="28"/>
    </row>
    <row r="4439" spans="1:1" x14ac:dyDescent="0.3">
      <c r="A4439" s="28"/>
    </row>
    <row r="4440" spans="1:1" x14ac:dyDescent="0.3">
      <c r="A4440" s="28"/>
    </row>
    <row r="4441" spans="1:1" x14ac:dyDescent="0.3">
      <c r="A4441" s="28"/>
    </row>
    <row r="4442" spans="1:1" x14ac:dyDescent="0.3">
      <c r="A4442" s="28"/>
    </row>
    <row r="4443" spans="1:1" x14ac:dyDescent="0.3">
      <c r="A4443" s="28"/>
    </row>
    <row r="4444" spans="1:1" x14ac:dyDescent="0.3">
      <c r="A4444" s="28"/>
    </row>
    <row r="4445" spans="1:1" x14ac:dyDescent="0.3">
      <c r="A4445" s="28"/>
    </row>
    <row r="4446" spans="1:1" x14ac:dyDescent="0.3">
      <c r="A4446" s="28"/>
    </row>
    <row r="4447" spans="1:1" x14ac:dyDescent="0.3">
      <c r="A4447" s="28"/>
    </row>
    <row r="4448" spans="1:1" x14ac:dyDescent="0.3">
      <c r="A4448" s="28"/>
    </row>
    <row r="4449" spans="1:1" x14ac:dyDescent="0.3">
      <c r="A4449" s="28"/>
    </row>
    <row r="4450" spans="1:1" x14ac:dyDescent="0.3">
      <c r="A4450" s="28"/>
    </row>
    <row r="4451" spans="1:1" x14ac:dyDescent="0.3">
      <c r="A4451" s="28"/>
    </row>
    <row r="4452" spans="1:1" x14ac:dyDescent="0.3">
      <c r="A4452" s="28"/>
    </row>
    <row r="4453" spans="1:1" x14ac:dyDescent="0.3">
      <c r="A4453" s="28"/>
    </row>
    <row r="4454" spans="1:1" x14ac:dyDescent="0.3">
      <c r="A4454" s="28"/>
    </row>
    <row r="4455" spans="1:1" x14ac:dyDescent="0.3">
      <c r="A4455" s="28"/>
    </row>
    <row r="4456" spans="1:1" x14ac:dyDescent="0.3">
      <c r="A4456" s="28"/>
    </row>
    <row r="4457" spans="1:1" x14ac:dyDescent="0.3">
      <c r="A4457" s="28"/>
    </row>
    <row r="4458" spans="1:1" x14ac:dyDescent="0.3">
      <c r="A4458" s="28"/>
    </row>
    <row r="4459" spans="1:1" x14ac:dyDescent="0.3">
      <c r="A4459" s="28"/>
    </row>
    <row r="4460" spans="1:1" x14ac:dyDescent="0.3">
      <c r="A4460" s="28"/>
    </row>
    <row r="4461" spans="1:1" x14ac:dyDescent="0.3">
      <c r="A4461" s="28"/>
    </row>
    <row r="4462" spans="1:1" x14ac:dyDescent="0.3">
      <c r="A4462" s="28"/>
    </row>
    <row r="4463" spans="1:1" x14ac:dyDescent="0.3">
      <c r="A4463" s="28"/>
    </row>
    <row r="4464" spans="1:1" x14ac:dyDescent="0.3">
      <c r="A4464" s="28"/>
    </row>
    <row r="4465" spans="1:1" x14ac:dyDescent="0.3">
      <c r="A4465" s="28"/>
    </row>
    <row r="4466" spans="1:1" x14ac:dyDescent="0.3">
      <c r="A4466" s="28"/>
    </row>
    <row r="4467" spans="1:1" x14ac:dyDescent="0.3">
      <c r="A4467" s="28"/>
    </row>
    <row r="4468" spans="1:1" x14ac:dyDescent="0.3">
      <c r="A4468" s="28"/>
    </row>
    <row r="4469" spans="1:1" x14ac:dyDescent="0.3">
      <c r="A4469" s="28"/>
    </row>
    <row r="4470" spans="1:1" x14ac:dyDescent="0.3">
      <c r="A4470" s="28"/>
    </row>
    <row r="4471" spans="1:1" x14ac:dyDescent="0.3">
      <c r="A4471" s="28"/>
    </row>
    <row r="4472" spans="1:1" x14ac:dyDescent="0.3">
      <c r="A4472" s="28"/>
    </row>
    <row r="4473" spans="1:1" x14ac:dyDescent="0.3">
      <c r="A4473" s="28"/>
    </row>
    <row r="4474" spans="1:1" x14ac:dyDescent="0.3">
      <c r="A4474" s="28"/>
    </row>
    <row r="4475" spans="1:1" x14ac:dyDescent="0.3">
      <c r="A4475" s="28"/>
    </row>
    <row r="4476" spans="1:1" x14ac:dyDescent="0.3">
      <c r="A4476" s="28"/>
    </row>
    <row r="4477" spans="1:1" x14ac:dyDescent="0.3">
      <c r="A4477" s="28"/>
    </row>
    <row r="4478" spans="1:1" x14ac:dyDescent="0.3">
      <c r="A4478" s="28"/>
    </row>
    <row r="4479" spans="1:1" x14ac:dyDescent="0.3">
      <c r="A4479" s="28"/>
    </row>
    <row r="4480" spans="1:1" x14ac:dyDescent="0.3">
      <c r="A4480" s="28"/>
    </row>
    <row r="4481" spans="1:1" x14ac:dyDescent="0.3">
      <c r="A4481" s="28"/>
    </row>
    <row r="4482" spans="1:1" x14ac:dyDescent="0.3">
      <c r="A4482" s="28"/>
    </row>
    <row r="4483" spans="1:1" x14ac:dyDescent="0.3">
      <c r="A4483" s="28"/>
    </row>
    <row r="4484" spans="1:1" x14ac:dyDescent="0.3">
      <c r="A4484" s="28"/>
    </row>
    <row r="4485" spans="1:1" x14ac:dyDescent="0.3">
      <c r="A4485" s="28"/>
    </row>
    <row r="4486" spans="1:1" x14ac:dyDescent="0.3">
      <c r="A4486" s="28"/>
    </row>
    <row r="4487" spans="1:1" x14ac:dyDescent="0.3">
      <c r="A4487" s="28"/>
    </row>
    <row r="4488" spans="1:1" x14ac:dyDescent="0.3">
      <c r="A4488" s="28"/>
    </row>
    <row r="4489" spans="1:1" x14ac:dyDescent="0.3">
      <c r="A4489" s="28"/>
    </row>
    <row r="4490" spans="1:1" x14ac:dyDescent="0.3">
      <c r="A4490" s="28"/>
    </row>
    <row r="4491" spans="1:1" x14ac:dyDescent="0.3">
      <c r="A4491" s="28"/>
    </row>
    <row r="4492" spans="1:1" x14ac:dyDescent="0.3">
      <c r="A4492" s="28"/>
    </row>
    <row r="4493" spans="1:1" x14ac:dyDescent="0.3">
      <c r="A4493" s="28"/>
    </row>
    <row r="4494" spans="1:1" x14ac:dyDescent="0.3">
      <c r="A4494" s="28"/>
    </row>
    <row r="4495" spans="1:1" x14ac:dyDescent="0.3">
      <c r="A4495" s="28"/>
    </row>
    <row r="4496" spans="1:1" x14ac:dyDescent="0.3">
      <c r="A4496" s="28"/>
    </row>
    <row r="4497" spans="1:1" x14ac:dyDescent="0.3">
      <c r="A4497" s="28"/>
    </row>
    <row r="4498" spans="1:1" x14ac:dyDescent="0.3">
      <c r="A4498" s="28"/>
    </row>
    <row r="4499" spans="1:1" x14ac:dyDescent="0.3">
      <c r="A4499" s="28"/>
    </row>
    <row r="4500" spans="1:1" x14ac:dyDescent="0.3">
      <c r="A4500" s="28"/>
    </row>
    <row r="4501" spans="1:1" x14ac:dyDescent="0.3">
      <c r="A4501" s="28"/>
    </row>
    <row r="4502" spans="1:1" x14ac:dyDescent="0.3">
      <c r="A4502" s="28"/>
    </row>
    <row r="4503" spans="1:1" x14ac:dyDescent="0.3">
      <c r="A4503" s="28"/>
    </row>
    <row r="4504" spans="1:1" x14ac:dyDescent="0.3">
      <c r="A4504" s="28"/>
    </row>
    <row r="4505" spans="1:1" x14ac:dyDescent="0.3">
      <c r="A4505" s="28"/>
    </row>
    <row r="4506" spans="1:1" x14ac:dyDescent="0.3">
      <c r="A4506" s="28"/>
    </row>
    <row r="4507" spans="1:1" x14ac:dyDescent="0.3">
      <c r="A4507" s="28"/>
    </row>
    <row r="4508" spans="1:1" x14ac:dyDescent="0.3">
      <c r="A4508" s="28"/>
    </row>
    <row r="4509" spans="1:1" x14ac:dyDescent="0.3">
      <c r="A4509" s="28"/>
    </row>
    <row r="4510" spans="1:1" x14ac:dyDescent="0.3">
      <c r="A4510" s="28"/>
    </row>
    <row r="4511" spans="1:1" x14ac:dyDescent="0.3">
      <c r="A4511" s="28"/>
    </row>
    <row r="4512" spans="1:1" x14ac:dyDescent="0.3">
      <c r="A4512" s="28"/>
    </row>
    <row r="4513" spans="1:1" x14ac:dyDescent="0.3">
      <c r="A4513" s="28"/>
    </row>
    <row r="4514" spans="1:1" x14ac:dyDescent="0.3">
      <c r="A4514" s="28"/>
    </row>
    <row r="4515" spans="1:1" x14ac:dyDescent="0.3">
      <c r="A4515" s="28"/>
    </row>
    <row r="4516" spans="1:1" x14ac:dyDescent="0.3">
      <c r="A4516" s="28"/>
    </row>
    <row r="4517" spans="1:1" x14ac:dyDescent="0.3">
      <c r="A4517" s="28"/>
    </row>
    <row r="4518" spans="1:1" x14ac:dyDescent="0.3">
      <c r="A4518" s="28"/>
    </row>
    <row r="4519" spans="1:1" x14ac:dyDescent="0.3">
      <c r="A4519" s="28"/>
    </row>
    <row r="4520" spans="1:1" x14ac:dyDescent="0.3">
      <c r="A4520" s="28"/>
    </row>
    <row r="4521" spans="1:1" x14ac:dyDescent="0.3">
      <c r="A4521" s="28"/>
    </row>
    <row r="4522" spans="1:1" x14ac:dyDescent="0.3">
      <c r="A4522" s="28"/>
    </row>
    <row r="4523" spans="1:1" x14ac:dyDescent="0.3">
      <c r="A4523" s="28"/>
    </row>
    <row r="4524" spans="1:1" x14ac:dyDescent="0.3">
      <c r="A4524" s="28"/>
    </row>
    <row r="4525" spans="1:1" x14ac:dyDescent="0.3">
      <c r="A4525" s="28"/>
    </row>
    <row r="4526" spans="1:1" x14ac:dyDescent="0.3">
      <c r="A4526" s="28"/>
    </row>
    <row r="4527" spans="1:1" x14ac:dyDescent="0.3">
      <c r="A4527" s="28"/>
    </row>
    <row r="4528" spans="1:1" x14ac:dyDescent="0.3">
      <c r="A4528" s="28"/>
    </row>
    <row r="4529" spans="1:1" x14ac:dyDescent="0.3">
      <c r="A4529" s="28"/>
    </row>
    <row r="4530" spans="1:1" x14ac:dyDescent="0.3">
      <c r="A4530" s="28"/>
    </row>
    <row r="4531" spans="1:1" x14ac:dyDescent="0.3">
      <c r="A4531" s="28"/>
    </row>
    <row r="4532" spans="1:1" x14ac:dyDescent="0.3">
      <c r="A4532" s="28"/>
    </row>
    <row r="4533" spans="1:1" x14ac:dyDescent="0.3">
      <c r="A4533" s="28"/>
    </row>
    <row r="4534" spans="1:1" x14ac:dyDescent="0.3">
      <c r="A4534" s="28"/>
    </row>
    <row r="4535" spans="1:1" x14ac:dyDescent="0.3">
      <c r="A4535" s="28"/>
    </row>
    <row r="4536" spans="1:1" x14ac:dyDescent="0.3">
      <c r="A4536" s="28"/>
    </row>
    <row r="4537" spans="1:1" x14ac:dyDescent="0.3">
      <c r="A4537" s="28"/>
    </row>
    <row r="4538" spans="1:1" x14ac:dyDescent="0.3">
      <c r="A4538" s="28"/>
    </row>
    <row r="4539" spans="1:1" x14ac:dyDescent="0.3">
      <c r="A4539" s="28"/>
    </row>
    <row r="4540" spans="1:1" x14ac:dyDescent="0.3">
      <c r="A4540" s="28"/>
    </row>
    <row r="4541" spans="1:1" x14ac:dyDescent="0.3">
      <c r="A4541" s="28"/>
    </row>
    <row r="4542" spans="1:1" x14ac:dyDescent="0.3">
      <c r="A4542" s="28"/>
    </row>
    <row r="4543" spans="1:1" x14ac:dyDescent="0.3">
      <c r="A4543" s="28"/>
    </row>
    <row r="4544" spans="1:1" x14ac:dyDescent="0.3">
      <c r="A4544" s="28"/>
    </row>
    <row r="4545" spans="1:1" x14ac:dyDescent="0.3">
      <c r="A4545" s="28"/>
    </row>
    <row r="4546" spans="1:1" x14ac:dyDescent="0.3">
      <c r="A4546" s="28"/>
    </row>
    <row r="4547" spans="1:1" x14ac:dyDescent="0.3">
      <c r="A4547" s="28"/>
    </row>
    <row r="4548" spans="1:1" x14ac:dyDescent="0.3">
      <c r="A4548" s="28"/>
    </row>
    <row r="4549" spans="1:1" x14ac:dyDescent="0.3">
      <c r="A4549" s="28"/>
    </row>
    <row r="4550" spans="1:1" x14ac:dyDescent="0.3">
      <c r="A4550" s="28"/>
    </row>
    <row r="4551" spans="1:1" x14ac:dyDescent="0.3">
      <c r="A4551" s="28"/>
    </row>
    <row r="4552" spans="1:1" x14ac:dyDescent="0.3">
      <c r="A4552" s="28"/>
    </row>
    <row r="4553" spans="1:1" x14ac:dyDescent="0.3">
      <c r="A4553" s="28"/>
    </row>
    <row r="4554" spans="1:1" x14ac:dyDescent="0.3">
      <c r="A4554" s="28"/>
    </row>
    <row r="4555" spans="1:1" x14ac:dyDescent="0.3">
      <c r="A4555" s="28"/>
    </row>
    <row r="4556" spans="1:1" x14ac:dyDescent="0.3">
      <c r="A4556" s="28"/>
    </row>
    <row r="4557" spans="1:1" x14ac:dyDescent="0.3">
      <c r="A4557" s="28"/>
    </row>
    <row r="4558" spans="1:1" x14ac:dyDescent="0.3">
      <c r="A4558" s="28"/>
    </row>
    <row r="4559" spans="1:1" x14ac:dyDescent="0.3">
      <c r="A4559" s="28"/>
    </row>
    <row r="4560" spans="1:1" x14ac:dyDescent="0.3">
      <c r="A4560" s="28"/>
    </row>
    <row r="4561" spans="1:1" x14ac:dyDescent="0.3">
      <c r="A4561" s="28"/>
    </row>
    <row r="4562" spans="1:1" x14ac:dyDescent="0.3">
      <c r="A4562" s="28"/>
    </row>
    <row r="4563" spans="1:1" x14ac:dyDescent="0.3">
      <c r="A4563" s="28"/>
    </row>
    <row r="4564" spans="1:1" x14ac:dyDescent="0.3">
      <c r="A4564" s="28"/>
    </row>
    <row r="4565" spans="1:1" x14ac:dyDescent="0.3">
      <c r="A4565" s="28"/>
    </row>
    <row r="4566" spans="1:1" x14ac:dyDescent="0.3">
      <c r="A4566" s="28"/>
    </row>
    <row r="4567" spans="1:1" x14ac:dyDescent="0.3">
      <c r="A4567" s="28"/>
    </row>
    <row r="4568" spans="1:1" x14ac:dyDescent="0.3">
      <c r="A4568" s="28"/>
    </row>
    <row r="4569" spans="1:1" x14ac:dyDescent="0.3">
      <c r="A4569" s="28"/>
    </row>
    <row r="4570" spans="1:1" x14ac:dyDescent="0.3">
      <c r="A4570" s="28"/>
    </row>
    <row r="4571" spans="1:1" x14ac:dyDescent="0.3">
      <c r="A4571" s="28"/>
    </row>
    <row r="4572" spans="1:1" x14ac:dyDescent="0.3">
      <c r="A4572" s="28"/>
    </row>
    <row r="4573" spans="1:1" x14ac:dyDescent="0.3">
      <c r="A4573" s="28"/>
    </row>
    <row r="4574" spans="1:1" x14ac:dyDescent="0.3">
      <c r="A4574" s="28"/>
    </row>
    <row r="4575" spans="1:1" x14ac:dyDescent="0.3">
      <c r="A4575" s="28"/>
    </row>
    <row r="4576" spans="1:1" x14ac:dyDescent="0.3">
      <c r="A4576" s="28"/>
    </row>
    <row r="4577" spans="1:1" x14ac:dyDescent="0.3">
      <c r="A4577" s="28"/>
    </row>
    <row r="4578" spans="1:1" x14ac:dyDescent="0.3">
      <c r="A4578" s="28"/>
    </row>
    <row r="4579" spans="1:1" x14ac:dyDescent="0.3">
      <c r="A4579" s="28"/>
    </row>
    <row r="4580" spans="1:1" x14ac:dyDescent="0.3">
      <c r="A4580" s="28"/>
    </row>
    <row r="4581" spans="1:1" x14ac:dyDescent="0.3">
      <c r="A4581" s="28"/>
    </row>
    <row r="4582" spans="1:1" x14ac:dyDescent="0.3">
      <c r="A4582" s="28"/>
    </row>
    <row r="4583" spans="1:1" x14ac:dyDescent="0.3">
      <c r="A4583" s="28"/>
    </row>
    <row r="4584" spans="1:1" x14ac:dyDescent="0.3">
      <c r="A4584" s="28"/>
    </row>
    <row r="4585" spans="1:1" x14ac:dyDescent="0.3">
      <c r="A4585" s="28"/>
    </row>
    <row r="4586" spans="1:1" x14ac:dyDescent="0.3">
      <c r="A4586" s="28"/>
    </row>
    <row r="4587" spans="1:1" x14ac:dyDescent="0.3">
      <c r="A4587" s="28"/>
    </row>
    <row r="4588" spans="1:1" x14ac:dyDescent="0.3">
      <c r="A4588" s="28"/>
    </row>
    <row r="4589" spans="1:1" x14ac:dyDescent="0.3">
      <c r="A4589" s="28"/>
    </row>
    <row r="4590" spans="1:1" x14ac:dyDescent="0.3">
      <c r="A4590" s="28"/>
    </row>
    <row r="4591" spans="1:1" x14ac:dyDescent="0.3">
      <c r="A4591" s="28"/>
    </row>
    <row r="4592" spans="1:1" x14ac:dyDescent="0.3">
      <c r="A4592" s="28"/>
    </row>
    <row r="4593" spans="1:1" x14ac:dyDescent="0.3">
      <c r="A4593" s="28"/>
    </row>
    <row r="4594" spans="1:1" x14ac:dyDescent="0.3">
      <c r="A4594" s="28"/>
    </row>
    <row r="4595" spans="1:1" x14ac:dyDescent="0.3">
      <c r="A4595" s="28"/>
    </row>
    <row r="4596" spans="1:1" x14ac:dyDescent="0.3">
      <c r="A4596" s="28"/>
    </row>
    <row r="4597" spans="1:1" x14ac:dyDescent="0.3">
      <c r="A4597" s="28"/>
    </row>
    <row r="4598" spans="1:1" x14ac:dyDescent="0.3">
      <c r="A4598" s="28"/>
    </row>
    <row r="4599" spans="1:1" x14ac:dyDescent="0.3">
      <c r="A4599" s="28"/>
    </row>
    <row r="4600" spans="1:1" x14ac:dyDescent="0.3">
      <c r="A4600" s="28"/>
    </row>
    <row r="4601" spans="1:1" x14ac:dyDescent="0.3">
      <c r="A4601" s="28"/>
    </row>
    <row r="4602" spans="1:1" x14ac:dyDescent="0.3">
      <c r="A4602" s="28"/>
    </row>
    <row r="4603" spans="1:1" x14ac:dyDescent="0.3">
      <c r="A4603" s="28"/>
    </row>
    <row r="4604" spans="1:1" x14ac:dyDescent="0.3">
      <c r="A4604" s="28"/>
    </row>
    <row r="4605" spans="1:1" x14ac:dyDescent="0.3">
      <c r="A4605" s="28"/>
    </row>
    <row r="4606" spans="1:1" x14ac:dyDescent="0.3">
      <c r="A4606" s="28"/>
    </row>
    <row r="4607" spans="1:1" x14ac:dyDescent="0.3">
      <c r="A4607" s="28"/>
    </row>
    <row r="4608" spans="1:1" x14ac:dyDescent="0.3">
      <c r="A4608" s="28"/>
    </row>
    <row r="4609" spans="1:1" x14ac:dyDescent="0.3">
      <c r="A4609" s="28"/>
    </row>
    <row r="4610" spans="1:1" x14ac:dyDescent="0.3">
      <c r="A4610" s="28"/>
    </row>
    <row r="4611" spans="1:1" x14ac:dyDescent="0.3">
      <c r="A4611" s="28"/>
    </row>
    <row r="4612" spans="1:1" x14ac:dyDescent="0.3">
      <c r="A4612" s="28"/>
    </row>
    <row r="4613" spans="1:1" x14ac:dyDescent="0.3">
      <c r="A4613" s="28"/>
    </row>
    <row r="4614" spans="1:1" x14ac:dyDescent="0.3">
      <c r="A4614" s="28"/>
    </row>
    <row r="4615" spans="1:1" x14ac:dyDescent="0.3">
      <c r="A4615" s="28"/>
    </row>
    <row r="4616" spans="1:1" x14ac:dyDescent="0.3">
      <c r="A4616" s="28"/>
    </row>
    <row r="4617" spans="1:1" x14ac:dyDescent="0.3">
      <c r="A4617" s="28"/>
    </row>
    <row r="4618" spans="1:1" x14ac:dyDescent="0.3">
      <c r="A4618" s="28"/>
    </row>
    <row r="4619" spans="1:1" x14ac:dyDescent="0.3">
      <c r="A4619" s="28"/>
    </row>
    <row r="4620" spans="1:1" x14ac:dyDescent="0.3">
      <c r="A4620" s="28"/>
    </row>
    <row r="4621" spans="1:1" x14ac:dyDescent="0.3">
      <c r="A4621" s="28"/>
    </row>
    <row r="4622" spans="1:1" x14ac:dyDescent="0.3">
      <c r="A4622" s="28"/>
    </row>
    <row r="4623" spans="1:1" x14ac:dyDescent="0.3">
      <c r="A4623" s="28"/>
    </row>
    <row r="4624" spans="1:1" x14ac:dyDescent="0.3">
      <c r="A4624" s="28"/>
    </row>
    <row r="4625" spans="1:1" x14ac:dyDescent="0.3">
      <c r="A4625" s="28"/>
    </row>
    <row r="4626" spans="1:1" x14ac:dyDescent="0.3">
      <c r="A4626" s="28"/>
    </row>
    <row r="4627" spans="1:1" x14ac:dyDescent="0.3">
      <c r="A4627" s="28"/>
    </row>
    <row r="4628" spans="1:1" x14ac:dyDescent="0.3">
      <c r="A4628" s="28"/>
    </row>
    <row r="4629" spans="1:1" x14ac:dyDescent="0.3">
      <c r="A4629" s="28"/>
    </row>
    <row r="4630" spans="1:1" x14ac:dyDescent="0.3">
      <c r="A4630" s="28"/>
    </row>
    <row r="4631" spans="1:1" x14ac:dyDescent="0.3">
      <c r="A4631" s="28"/>
    </row>
    <row r="4632" spans="1:1" x14ac:dyDescent="0.3">
      <c r="A4632" s="28"/>
    </row>
    <row r="4633" spans="1:1" x14ac:dyDescent="0.3">
      <c r="A4633" s="28"/>
    </row>
    <row r="4634" spans="1:1" x14ac:dyDescent="0.3">
      <c r="A4634" s="28"/>
    </row>
    <row r="4635" spans="1:1" x14ac:dyDescent="0.3">
      <c r="A4635" s="28"/>
    </row>
    <row r="4636" spans="1:1" x14ac:dyDescent="0.3">
      <c r="A4636" s="28"/>
    </row>
    <row r="4637" spans="1:1" x14ac:dyDescent="0.3">
      <c r="A4637" s="28"/>
    </row>
    <row r="4638" spans="1:1" x14ac:dyDescent="0.3">
      <c r="A4638" s="28"/>
    </row>
    <row r="4639" spans="1:1" x14ac:dyDescent="0.3">
      <c r="A4639" s="28"/>
    </row>
    <row r="4640" spans="1:1" x14ac:dyDescent="0.3">
      <c r="A4640" s="28"/>
    </row>
    <row r="4641" spans="1:1" x14ac:dyDescent="0.3">
      <c r="A4641" s="28"/>
    </row>
    <row r="4642" spans="1:1" x14ac:dyDescent="0.3">
      <c r="A4642" s="28"/>
    </row>
    <row r="4643" spans="1:1" x14ac:dyDescent="0.3">
      <c r="A4643" s="28"/>
    </row>
    <row r="4644" spans="1:1" x14ac:dyDescent="0.3">
      <c r="A4644" s="28"/>
    </row>
    <row r="4645" spans="1:1" x14ac:dyDescent="0.3">
      <c r="A4645" s="28"/>
    </row>
    <row r="4646" spans="1:1" x14ac:dyDescent="0.3">
      <c r="A4646" s="28"/>
    </row>
    <row r="4647" spans="1:1" x14ac:dyDescent="0.3">
      <c r="A4647" s="28"/>
    </row>
    <row r="4648" spans="1:1" x14ac:dyDescent="0.3">
      <c r="A4648" s="28"/>
    </row>
    <row r="4649" spans="1:1" x14ac:dyDescent="0.3">
      <c r="A4649" s="28"/>
    </row>
    <row r="4650" spans="1:1" x14ac:dyDescent="0.3">
      <c r="A4650" s="28"/>
    </row>
    <row r="4651" spans="1:1" x14ac:dyDescent="0.3">
      <c r="A4651" s="28"/>
    </row>
    <row r="4652" spans="1:1" x14ac:dyDescent="0.3">
      <c r="A4652" s="28"/>
    </row>
    <row r="4653" spans="1:1" x14ac:dyDescent="0.3">
      <c r="A4653" s="28"/>
    </row>
    <row r="4654" spans="1:1" x14ac:dyDescent="0.3">
      <c r="A4654" s="28"/>
    </row>
    <row r="4655" spans="1:1" x14ac:dyDescent="0.3">
      <c r="A4655" s="28"/>
    </row>
    <row r="4656" spans="1:1" x14ac:dyDescent="0.3">
      <c r="A4656" s="28"/>
    </row>
    <row r="4657" spans="1:1" x14ac:dyDescent="0.3">
      <c r="A4657" s="28"/>
    </row>
    <row r="4658" spans="1:1" x14ac:dyDescent="0.3">
      <c r="A4658" s="28"/>
    </row>
    <row r="4659" spans="1:1" x14ac:dyDescent="0.3">
      <c r="A4659" s="28"/>
    </row>
    <row r="4660" spans="1:1" x14ac:dyDescent="0.3">
      <c r="A4660" s="28"/>
    </row>
    <row r="4661" spans="1:1" x14ac:dyDescent="0.3">
      <c r="A4661" s="28"/>
    </row>
    <row r="4662" spans="1:1" x14ac:dyDescent="0.3">
      <c r="A4662" s="28"/>
    </row>
    <row r="4663" spans="1:1" x14ac:dyDescent="0.3">
      <c r="A4663" s="28"/>
    </row>
    <row r="4664" spans="1:1" x14ac:dyDescent="0.3">
      <c r="A4664" s="28"/>
    </row>
    <row r="4665" spans="1:1" x14ac:dyDescent="0.3">
      <c r="A4665" s="28"/>
    </row>
    <row r="4666" spans="1:1" x14ac:dyDescent="0.3">
      <c r="A4666" s="28"/>
    </row>
    <row r="4667" spans="1:1" x14ac:dyDescent="0.3">
      <c r="A4667" s="28"/>
    </row>
    <row r="4668" spans="1:1" x14ac:dyDescent="0.3">
      <c r="A4668" s="28"/>
    </row>
    <row r="4669" spans="1:1" x14ac:dyDescent="0.3">
      <c r="A4669" s="28"/>
    </row>
    <row r="4670" spans="1:1" x14ac:dyDescent="0.3">
      <c r="A4670" s="28"/>
    </row>
    <row r="4671" spans="1:1" x14ac:dyDescent="0.3">
      <c r="A4671" s="28"/>
    </row>
    <row r="4672" spans="1:1" x14ac:dyDescent="0.3">
      <c r="A4672" s="28"/>
    </row>
    <row r="4673" spans="1:1" x14ac:dyDescent="0.3">
      <c r="A4673" s="28"/>
    </row>
    <row r="4674" spans="1:1" x14ac:dyDescent="0.3">
      <c r="A4674" s="28"/>
    </row>
    <row r="4675" spans="1:1" x14ac:dyDescent="0.3">
      <c r="A4675" s="28"/>
    </row>
    <row r="4676" spans="1:1" x14ac:dyDescent="0.3">
      <c r="A4676" s="28"/>
    </row>
    <row r="4677" spans="1:1" x14ac:dyDescent="0.3">
      <c r="A4677" s="28"/>
    </row>
    <row r="4678" spans="1:1" x14ac:dyDescent="0.3">
      <c r="A4678" s="28"/>
    </row>
    <row r="4679" spans="1:1" x14ac:dyDescent="0.3">
      <c r="A4679" s="28"/>
    </row>
    <row r="4680" spans="1:1" x14ac:dyDescent="0.3">
      <c r="A4680" s="28"/>
    </row>
    <row r="4681" spans="1:1" x14ac:dyDescent="0.3">
      <c r="A4681" s="28"/>
    </row>
    <row r="4682" spans="1:1" x14ac:dyDescent="0.3">
      <c r="A4682" s="28"/>
    </row>
    <row r="4683" spans="1:1" x14ac:dyDescent="0.3">
      <c r="A4683" s="28"/>
    </row>
    <row r="4684" spans="1:1" x14ac:dyDescent="0.3">
      <c r="A4684" s="28"/>
    </row>
    <row r="4685" spans="1:1" x14ac:dyDescent="0.3">
      <c r="A4685" s="28"/>
    </row>
    <row r="4686" spans="1:1" x14ac:dyDescent="0.3">
      <c r="A4686" s="28"/>
    </row>
    <row r="4687" spans="1:1" x14ac:dyDescent="0.3">
      <c r="A4687" s="28"/>
    </row>
    <row r="4688" spans="1:1" x14ac:dyDescent="0.3">
      <c r="A4688" s="28"/>
    </row>
    <row r="4689" spans="1:1" x14ac:dyDescent="0.3">
      <c r="A4689" s="28"/>
    </row>
    <row r="4690" spans="1:1" x14ac:dyDescent="0.3">
      <c r="A4690" s="28"/>
    </row>
    <row r="4691" spans="1:1" x14ac:dyDescent="0.3">
      <c r="A4691" s="28"/>
    </row>
    <row r="4692" spans="1:1" x14ac:dyDescent="0.3">
      <c r="A4692" s="28"/>
    </row>
    <row r="4693" spans="1:1" x14ac:dyDescent="0.3">
      <c r="A4693" s="28"/>
    </row>
    <row r="4694" spans="1:1" x14ac:dyDescent="0.3">
      <c r="A4694" s="28"/>
    </row>
    <row r="4695" spans="1:1" x14ac:dyDescent="0.3">
      <c r="A4695" s="28"/>
    </row>
    <row r="4696" spans="1:1" x14ac:dyDescent="0.3">
      <c r="A4696" s="28"/>
    </row>
    <row r="4697" spans="1:1" x14ac:dyDescent="0.3">
      <c r="A4697" s="28"/>
    </row>
    <row r="4698" spans="1:1" x14ac:dyDescent="0.3">
      <c r="A4698" s="28"/>
    </row>
    <row r="4699" spans="1:1" x14ac:dyDescent="0.3">
      <c r="A4699" s="28"/>
    </row>
    <row r="4700" spans="1:1" x14ac:dyDescent="0.3">
      <c r="A4700" s="28"/>
    </row>
    <row r="4701" spans="1:1" x14ac:dyDescent="0.3">
      <c r="A4701" s="28"/>
    </row>
    <row r="4702" spans="1:1" x14ac:dyDescent="0.3">
      <c r="A4702" s="28"/>
    </row>
    <row r="4703" spans="1:1" x14ac:dyDescent="0.3">
      <c r="A4703" s="28"/>
    </row>
    <row r="4704" spans="1:1" x14ac:dyDescent="0.3">
      <c r="A4704" s="28"/>
    </row>
    <row r="4705" spans="1:1" x14ac:dyDescent="0.3">
      <c r="A4705" s="28"/>
    </row>
    <row r="4706" spans="1:1" x14ac:dyDescent="0.3">
      <c r="A4706" s="28"/>
    </row>
    <row r="4707" spans="1:1" x14ac:dyDescent="0.3">
      <c r="A4707" s="28"/>
    </row>
    <row r="4708" spans="1:1" x14ac:dyDescent="0.3">
      <c r="A4708" s="28"/>
    </row>
    <row r="4709" spans="1:1" x14ac:dyDescent="0.3">
      <c r="A4709" s="28"/>
    </row>
    <row r="4710" spans="1:1" x14ac:dyDescent="0.3">
      <c r="A4710" s="28"/>
    </row>
    <row r="4711" spans="1:1" x14ac:dyDescent="0.3">
      <c r="A4711" s="28"/>
    </row>
    <row r="4712" spans="1:1" x14ac:dyDescent="0.3">
      <c r="A4712" s="28"/>
    </row>
    <row r="4713" spans="1:1" x14ac:dyDescent="0.3">
      <c r="A4713" s="28"/>
    </row>
    <row r="4714" spans="1:1" x14ac:dyDescent="0.3">
      <c r="A4714" s="28"/>
    </row>
    <row r="4715" spans="1:1" x14ac:dyDescent="0.3">
      <c r="A4715" s="28"/>
    </row>
    <row r="4716" spans="1:1" x14ac:dyDescent="0.3">
      <c r="A4716" s="28"/>
    </row>
    <row r="4717" spans="1:1" x14ac:dyDescent="0.3">
      <c r="A4717" s="28"/>
    </row>
    <row r="4718" spans="1:1" x14ac:dyDescent="0.3">
      <c r="A4718" s="28"/>
    </row>
    <row r="4719" spans="1:1" x14ac:dyDescent="0.3">
      <c r="A4719" s="28"/>
    </row>
    <row r="4720" spans="1:1" x14ac:dyDescent="0.3">
      <c r="A4720" s="28"/>
    </row>
    <row r="4721" spans="1:1" x14ac:dyDescent="0.3">
      <c r="A4721" s="28"/>
    </row>
    <row r="4722" spans="1:1" x14ac:dyDescent="0.3">
      <c r="A4722" s="28"/>
    </row>
    <row r="4723" spans="1:1" x14ac:dyDescent="0.3">
      <c r="A4723" s="28"/>
    </row>
    <row r="4724" spans="1:1" x14ac:dyDescent="0.3">
      <c r="A4724" s="28"/>
    </row>
    <row r="4725" spans="1:1" x14ac:dyDescent="0.3">
      <c r="A4725" s="28"/>
    </row>
    <row r="4726" spans="1:1" x14ac:dyDescent="0.3">
      <c r="A4726" s="28"/>
    </row>
    <row r="4727" spans="1:1" x14ac:dyDescent="0.3">
      <c r="A4727" s="28"/>
    </row>
    <row r="4728" spans="1:1" x14ac:dyDescent="0.3">
      <c r="A4728" s="28"/>
    </row>
    <row r="4729" spans="1:1" x14ac:dyDescent="0.3">
      <c r="A4729" s="28"/>
    </row>
    <row r="4730" spans="1:1" x14ac:dyDescent="0.3">
      <c r="A4730" s="28"/>
    </row>
    <row r="4731" spans="1:1" x14ac:dyDescent="0.3">
      <c r="A4731" s="28"/>
    </row>
    <row r="4732" spans="1:1" x14ac:dyDescent="0.3">
      <c r="A4732" s="28"/>
    </row>
    <row r="4733" spans="1:1" x14ac:dyDescent="0.3">
      <c r="A4733" s="28"/>
    </row>
    <row r="4734" spans="1:1" x14ac:dyDescent="0.3">
      <c r="A4734" s="28"/>
    </row>
    <row r="4735" spans="1:1" x14ac:dyDescent="0.3">
      <c r="A4735" s="28"/>
    </row>
    <row r="4736" spans="1:1" x14ac:dyDescent="0.3">
      <c r="A4736" s="28"/>
    </row>
    <row r="4737" spans="1:1" x14ac:dyDescent="0.3">
      <c r="A4737" s="28"/>
    </row>
    <row r="4738" spans="1:1" x14ac:dyDescent="0.3">
      <c r="A4738" s="28"/>
    </row>
    <row r="4739" spans="1:1" x14ac:dyDescent="0.3">
      <c r="A4739" s="28"/>
    </row>
    <row r="4740" spans="1:1" x14ac:dyDescent="0.3">
      <c r="A4740" s="28"/>
    </row>
    <row r="4741" spans="1:1" x14ac:dyDescent="0.3">
      <c r="A4741" s="28"/>
    </row>
    <row r="4742" spans="1:1" x14ac:dyDescent="0.3">
      <c r="A4742" s="28"/>
    </row>
    <row r="4743" spans="1:1" x14ac:dyDescent="0.3">
      <c r="A4743" s="28"/>
    </row>
    <row r="4744" spans="1:1" x14ac:dyDescent="0.3">
      <c r="A4744" s="28"/>
    </row>
    <row r="4745" spans="1:1" x14ac:dyDescent="0.3">
      <c r="A4745" s="28"/>
    </row>
    <row r="4746" spans="1:1" x14ac:dyDescent="0.3">
      <c r="A4746" s="28"/>
    </row>
    <row r="4747" spans="1:1" x14ac:dyDescent="0.3">
      <c r="A4747" s="28"/>
    </row>
    <row r="4748" spans="1:1" x14ac:dyDescent="0.3">
      <c r="A4748" s="28"/>
    </row>
    <row r="4749" spans="1:1" x14ac:dyDescent="0.3">
      <c r="A4749" s="28"/>
    </row>
    <row r="4750" spans="1:1" x14ac:dyDescent="0.3">
      <c r="A4750" s="28"/>
    </row>
    <row r="4751" spans="1:1" x14ac:dyDescent="0.3">
      <c r="A4751" s="28"/>
    </row>
    <row r="4752" spans="1:1" x14ac:dyDescent="0.3">
      <c r="A4752" s="28"/>
    </row>
    <row r="4753" spans="1:1" x14ac:dyDescent="0.3">
      <c r="A4753" s="28"/>
    </row>
    <row r="4754" spans="1:1" x14ac:dyDescent="0.3">
      <c r="A4754" s="28"/>
    </row>
    <row r="4755" spans="1:1" x14ac:dyDescent="0.3">
      <c r="A4755" s="28"/>
    </row>
    <row r="4756" spans="1:1" x14ac:dyDescent="0.3">
      <c r="A4756" s="28"/>
    </row>
    <row r="4757" spans="1:1" x14ac:dyDescent="0.3">
      <c r="A4757" s="28"/>
    </row>
    <row r="4758" spans="1:1" x14ac:dyDescent="0.3">
      <c r="A4758" s="28"/>
    </row>
    <row r="4759" spans="1:1" x14ac:dyDescent="0.3">
      <c r="A4759" s="28"/>
    </row>
    <row r="4760" spans="1:1" x14ac:dyDescent="0.3">
      <c r="A4760" s="28"/>
    </row>
    <row r="4761" spans="1:1" x14ac:dyDescent="0.3">
      <c r="A4761" s="28"/>
    </row>
    <row r="4762" spans="1:1" x14ac:dyDescent="0.3">
      <c r="A4762" s="28"/>
    </row>
    <row r="4763" spans="1:1" x14ac:dyDescent="0.3">
      <c r="A4763" s="28"/>
    </row>
    <row r="4764" spans="1:1" x14ac:dyDescent="0.3">
      <c r="A4764" s="28"/>
    </row>
    <row r="4765" spans="1:1" x14ac:dyDescent="0.3">
      <c r="A4765" s="28"/>
    </row>
    <row r="4766" spans="1:1" x14ac:dyDescent="0.3">
      <c r="A4766" s="28"/>
    </row>
    <row r="4767" spans="1:1" x14ac:dyDescent="0.3">
      <c r="A4767" s="28"/>
    </row>
    <row r="4768" spans="1:1" x14ac:dyDescent="0.3">
      <c r="A4768" s="28"/>
    </row>
    <row r="4769" spans="1:1" x14ac:dyDescent="0.3">
      <c r="A4769" s="28"/>
    </row>
    <row r="4770" spans="1:1" x14ac:dyDescent="0.3">
      <c r="A4770" s="28"/>
    </row>
    <row r="4771" spans="1:1" x14ac:dyDescent="0.3">
      <c r="A4771" s="28"/>
    </row>
    <row r="4772" spans="1:1" x14ac:dyDescent="0.3">
      <c r="A4772" s="28"/>
    </row>
    <row r="4773" spans="1:1" x14ac:dyDescent="0.3">
      <c r="A4773" s="28"/>
    </row>
    <row r="4774" spans="1:1" x14ac:dyDescent="0.3">
      <c r="A4774" s="28"/>
    </row>
    <row r="4775" spans="1:1" x14ac:dyDescent="0.3">
      <c r="A4775" s="28"/>
    </row>
    <row r="4776" spans="1:1" x14ac:dyDescent="0.3">
      <c r="A4776" s="28"/>
    </row>
    <row r="4777" spans="1:1" x14ac:dyDescent="0.3">
      <c r="A4777" s="28"/>
    </row>
    <row r="4778" spans="1:1" x14ac:dyDescent="0.3">
      <c r="A4778" s="28"/>
    </row>
    <row r="4779" spans="1:1" x14ac:dyDescent="0.3">
      <c r="A4779" s="28"/>
    </row>
    <row r="4780" spans="1:1" x14ac:dyDescent="0.3">
      <c r="A4780" s="28"/>
    </row>
    <row r="4781" spans="1:1" x14ac:dyDescent="0.3">
      <c r="A4781" s="28"/>
    </row>
    <row r="4782" spans="1:1" x14ac:dyDescent="0.3">
      <c r="A4782" s="28"/>
    </row>
    <row r="4783" spans="1:1" x14ac:dyDescent="0.3">
      <c r="A4783" s="28"/>
    </row>
    <row r="4784" spans="1:1" x14ac:dyDescent="0.3">
      <c r="A4784" s="28"/>
    </row>
    <row r="4785" spans="1:1" x14ac:dyDescent="0.3">
      <c r="A4785" s="28"/>
    </row>
    <row r="4786" spans="1:1" x14ac:dyDescent="0.3">
      <c r="A4786" s="28"/>
    </row>
    <row r="4787" spans="1:1" x14ac:dyDescent="0.3">
      <c r="A4787" s="28"/>
    </row>
    <row r="4788" spans="1:1" x14ac:dyDescent="0.3">
      <c r="A4788" s="28"/>
    </row>
    <row r="4789" spans="1:1" x14ac:dyDescent="0.3">
      <c r="A4789" s="28"/>
    </row>
    <row r="4790" spans="1:1" x14ac:dyDescent="0.3">
      <c r="A4790" s="28"/>
    </row>
    <row r="4791" spans="1:1" x14ac:dyDescent="0.3">
      <c r="A4791" s="28"/>
    </row>
    <row r="4792" spans="1:1" x14ac:dyDescent="0.3">
      <c r="A4792" s="28"/>
    </row>
    <row r="4793" spans="1:1" x14ac:dyDescent="0.3">
      <c r="A4793" s="28"/>
    </row>
    <row r="4794" spans="1:1" x14ac:dyDescent="0.3">
      <c r="A4794" s="28"/>
    </row>
    <row r="4795" spans="1:1" x14ac:dyDescent="0.3">
      <c r="A4795" s="28"/>
    </row>
    <row r="4796" spans="1:1" x14ac:dyDescent="0.3">
      <c r="A4796" s="28"/>
    </row>
    <row r="4797" spans="1:1" x14ac:dyDescent="0.3">
      <c r="A4797" s="28"/>
    </row>
    <row r="4798" spans="1:1" x14ac:dyDescent="0.3">
      <c r="A4798" s="28"/>
    </row>
    <row r="4799" spans="1:1" x14ac:dyDescent="0.3">
      <c r="A4799" s="28"/>
    </row>
    <row r="4800" spans="1:1" x14ac:dyDescent="0.3">
      <c r="A4800" s="28"/>
    </row>
    <row r="4801" spans="1:1" x14ac:dyDescent="0.3">
      <c r="A4801" s="28"/>
    </row>
    <row r="4802" spans="1:1" x14ac:dyDescent="0.3">
      <c r="A4802" s="28"/>
    </row>
    <row r="4803" spans="1:1" x14ac:dyDescent="0.3">
      <c r="A4803" s="28"/>
    </row>
    <row r="4804" spans="1:1" x14ac:dyDescent="0.3">
      <c r="A4804" s="28"/>
    </row>
    <row r="4805" spans="1:1" x14ac:dyDescent="0.3">
      <c r="A4805" s="28"/>
    </row>
    <row r="4806" spans="1:1" x14ac:dyDescent="0.3">
      <c r="A4806" s="28"/>
    </row>
    <row r="4807" spans="1:1" x14ac:dyDescent="0.3">
      <c r="A4807" s="28"/>
    </row>
    <row r="4808" spans="1:1" x14ac:dyDescent="0.3">
      <c r="A4808" s="28"/>
    </row>
    <row r="4809" spans="1:1" x14ac:dyDescent="0.3">
      <c r="A4809" s="28"/>
    </row>
    <row r="4810" spans="1:1" x14ac:dyDescent="0.3">
      <c r="A4810" s="28"/>
    </row>
    <row r="4811" spans="1:1" x14ac:dyDescent="0.3">
      <c r="A4811" s="28"/>
    </row>
    <row r="4812" spans="1:1" x14ac:dyDescent="0.3">
      <c r="A4812" s="28"/>
    </row>
    <row r="4813" spans="1:1" x14ac:dyDescent="0.3">
      <c r="A4813" s="28"/>
    </row>
    <row r="4814" spans="1:1" x14ac:dyDescent="0.3">
      <c r="A4814" s="28"/>
    </row>
    <row r="4815" spans="1:1" x14ac:dyDescent="0.3">
      <c r="A4815" s="28"/>
    </row>
    <row r="4816" spans="1:1" x14ac:dyDescent="0.3">
      <c r="A4816" s="28"/>
    </row>
    <row r="4817" spans="1:1" x14ac:dyDescent="0.3">
      <c r="A4817" s="28"/>
    </row>
    <row r="4818" spans="1:1" x14ac:dyDescent="0.3">
      <c r="A4818" s="28"/>
    </row>
    <row r="4819" spans="1:1" x14ac:dyDescent="0.3">
      <c r="A4819" s="28"/>
    </row>
    <row r="4820" spans="1:1" x14ac:dyDescent="0.3">
      <c r="A4820" s="28"/>
    </row>
    <row r="4821" spans="1:1" x14ac:dyDescent="0.3">
      <c r="A4821" s="28"/>
    </row>
    <row r="4822" spans="1:1" x14ac:dyDescent="0.3">
      <c r="A4822" s="28"/>
    </row>
    <row r="4823" spans="1:1" x14ac:dyDescent="0.3">
      <c r="A4823" s="28"/>
    </row>
    <row r="4824" spans="1:1" x14ac:dyDescent="0.3">
      <c r="A4824" s="28"/>
    </row>
    <row r="4825" spans="1:1" x14ac:dyDescent="0.3">
      <c r="A4825" s="28"/>
    </row>
    <row r="4826" spans="1:1" x14ac:dyDescent="0.3">
      <c r="A4826" s="28"/>
    </row>
    <row r="4827" spans="1:1" x14ac:dyDescent="0.3">
      <c r="A4827" s="28"/>
    </row>
    <row r="4828" spans="1:1" x14ac:dyDescent="0.3">
      <c r="A4828" s="28"/>
    </row>
    <row r="4829" spans="1:1" x14ac:dyDescent="0.3">
      <c r="A4829" s="28"/>
    </row>
    <row r="4830" spans="1:1" x14ac:dyDescent="0.3">
      <c r="A4830" s="28"/>
    </row>
    <row r="4831" spans="1:1" x14ac:dyDescent="0.3">
      <c r="A4831" s="28"/>
    </row>
    <row r="4832" spans="1:1" x14ac:dyDescent="0.3">
      <c r="A4832" s="28"/>
    </row>
    <row r="4833" spans="1:1" x14ac:dyDescent="0.3">
      <c r="A4833" s="28"/>
    </row>
    <row r="4834" spans="1:1" x14ac:dyDescent="0.3">
      <c r="A4834" s="28"/>
    </row>
    <row r="4835" spans="1:1" x14ac:dyDescent="0.3">
      <c r="A4835" s="28"/>
    </row>
    <row r="4836" spans="1:1" x14ac:dyDescent="0.3">
      <c r="A4836" s="28"/>
    </row>
    <row r="4837" spans="1:1" x14ac:dyDescent="0.3">
      <c r="A4837" s="28"/>
    </row>
    <row r="4838" spans="1:1" x14ac:dyDescent="0.3">
      <c r="A4838" s="28"/>
    </row>
    <row r="4839" spans="1:1" x14ac:dyDescent="0.3">
      <c r="A4839" s="28"/>
    </row>
    <row r="4840" spans="1:1" x14ac:dyDescent="0.3">
      <c r="A4840" s="28"/>
    </row>
    <row r="4841" spans="1:1" x14ac:dyDescent="0.3">
      <c r="A4841" s="28"/>
    </row>
    <row r="4842" spans="1:1" x14ac:dyDescent="0.3">
      <c r="A4842" s="28"/>
    </row>
    <row r="4843" spans="1:1" x14ac:dyDescent="0.3">
      <c r="A4843" s="28"/>
    </row>
    <row r="4844" spans="1:1" x14ac:dyDescent="0.3">
      <c r="A4844" s="28"/>
    </row>
    <row r="4845" spans="1:1" x14ac:dyDescent="0.3">
      <c r="A4845" s="28"/>
    </row>
    <row r="4846" spans="1:1" x14ac:dyDescent="0.3">
      <c r="A4846" s="28"/>
    </row>
    <row r="4847" spans="1:1" x14ac:dyDescent="0.3">
      <c r="A4847" s="28"/>
    </row>
    <row r="4848" spans="1:1" x14ac:dyDescent="0.3">
      <c r="A4848" s="28"/>
    </row>
    <row r="4849" spans="1:1" x14ac:dyDescent="0.3">
      <c r="A4849" s="28"/>
    </row>
    <row r="4850" spans="1:1" x14ac:dyDescent="0.3">
      <c r="A4850" s="28"/>
    </row>
    <row r="4851" spans="1:1" x14ac:dyDescent="0.3">
      <c r="A4851" s="28"/>
    </row>
    <row r="4852" spans="1:1" x14ac:dyDescent="0.3">
      <c r="A4852" s="28"/>
    </row>
    <row r="4853" spans="1:1" x14ac:dyDescent="0.3">
      <c r="A4853" s="28"/>
    </row>
    <row r="4854" spans="1:1" x14ac:dyDescent="0.3">
      <c r="A4854" s="28"/>
    </row>
    <row r="4855" spans="1:1" x14ac:dyDescent="0.3">
      <c r="A4855" s="28"/>
    </row>
    <row r="4856" spans="1:1" x14ac:dyDescent="0.3">
      <c r="A4856" s="28"/>
    </row>
    <row r="4857" spans="1:1" x14ac:dyDescent="0.3">
      <c r="A4857" s="28"/>
    </row>
    <row r="4858" spans="1:1" x14ac:dyDescent="0.3">
      <c r="A4858" s="28"/>
    </row>
    <row r="4859" spans="1:1" x14ac:dyDescent="0.3">
      <c r="A4859" s="28"/>
    </row>
    <row r="4860" spans="1:1" x14ac:dyDescent="0.3">
      <c r="A4860" s="28"/>
    </row>
    <row r="4861" spans="1:1" x14ac:dyDescent="0.3">
      <c r="A4861" s="28"/>
    </row>
    <row r="4862" spans="1:1" x14ac:dyDescent="0.3">
      <c r="A4862" s="28"/>
    </row>
    <row r="4863" spans="1:1" x14ac:dyDescent="0.3">
      <c r="A4863" s="28"/>
    </row>
    <row r="4864" spans="1:1" x14ac:dyDescent="0.3">
      <c r="A4864" s="28"/>
    </row>
    <row r="4865" spans="1:1" x14ac:dyDescent="0.3">
      <c r="A4865" s="28"/>
    </row>
    <row r="4866" spans="1:1" x14ac:dyDescent="0.3">
      <c r="A4866" s="28"/>
    </row>
    <row r="4867" spans="1:1" x14ac:dyDescent="0.3">
      <c r="A4867" s="28"/>
    </row>
    <row r="4868" spans="1:1" x14ac:dyDescent="0.3">
      <c r="A4868" s="28"/>
    </row>
    <row r="4869" spans="1:1" x14ac:dyDescent="0.3">
      <c r="A4869" s="28"/>
    </row>
    <row r="4870" spans="1:1" x14ac:dyDescent="0.3">
      <c r="A4870" s="28"/>
    </row>
    <row r="4871" spans="1:1" x14ac:dyDescent="0.3">
      <c r="A4871" s="28"/>
    </row>
    <row r="4872" spans="1:1" x14ac:dyDescent="0.3">
      <c r="A4872" s="28"/>
    </row>
    <row r="4873" spans="1:1" x14ac:dyDescent="0.3">
      <c r="A4873" s="28"/>
    </row>
    <row r="4874" spans="1:1" x14ac:dyDescent="0.3">
      <c r="A4874" s="28"/>
    </row>
    <row r="4875" spans="1:1" x14ac:dyDescent="0.3">
      <c r="A4875" s="28"/>
    </row>
    <row r="4876" spans="1:1" x14ac:dyDescent="0.3">
      <c r="A4876" s="28"/>
    </row>
    <row r="4877" spans="1:1" x14ac:dyDescent="0.3">
      <c r="A4877" s="28"/>
    </row>
    <row r="4878" spans="1:1" x14ac:dyDescent="0.3">
      <c r="A4878" s="28"/>
    </row>
    <row r="4879" spans="1:1" x14ac:dyDescent="0.3">
      <c r="A4879" s="28"/>
    </row>
    <row r="4880" spans="1:1" x14ac:dyDescent="0.3">
      <c r="A4880" s="28"/>
    </row>
    <row r="4881" spans="1:1" x14ac:dyDescent="0.3">
      <c r="A4881" s="28"/>
    </row>
    <row r="4882" spans="1:1" x14ac:dyDescent="0.3">
      <c r="A4882" s="28"/>
    </row>
    <row r="4883" spans="1:1" x14ac:dyDescent="0.3">
      <c r="A4883" s="28"/>
    </row>
    <row r="4884" spans="1:1" x14ac:dyDescent="0.3">
      <c r="A4884" s="28"/>
    </row>
    <row r="4885" spans="1:1" x14ac:dyDescent="0.3">
      <c r="A4885" s="28"/>
    </row>
    <row r="4886" spans="1:1" x14ac:dyDescent="0.3">
      <c r="A4886" s="28"/>
    </row>
    <row r="4887" spans="1:1" x14ac:dyDescent="0.3">
      <c r="A4887" s="28"/>
    </row>
    <row r="4888" spans="1:1" x14ac:dyDescent="0.3">
      <c r="A4888" s="28"/>
    </row>
    <row r="4889" spans="1:1" x14ac:dyDescent="0.3">
      <c r="A4889" s="28"/>
    </row>
    <row r="4890" spans="1:1" x14ac:dyDescent="0.3">
      <c r="A4890" s="28"/>
    </row>
    <row r="4891" spans="1:1" x14ac:dyDescent="0.3">
      <c r="A4891" s="28"/>
    </row>
    <row r="4892" spans="1:1" x14ac:dyDescent="0.3">
      <c r="A4892" s="28"/>
    </row>
    <row r="4893" spans="1:1" x14ac:dyDescent="0.3">
      <c r="A4893" s="28"/>
    </row>
    <row r="4894" spans="1:1" x14ac:dyDescent="0.3">
      <c r="A4894" s="28"/>
    </row>
    <row r="4895" spans="1:1" x14ac:dyDescent="0.3">
      <c r="A4895" s="28"/>
    </row>
    <row r="4896" spans="1:1" x14ac:dyDescent="0.3">
      <c r="A4896" s="28"/>
    </row>
    <row r="4897" spans="1:1" x14ac:dyDescent="0.3">
      <c r="A4897" s="28"/>
    </row>
    <row r="4898" spans="1:1" x14ac:dyDescent="0.3">
      <c r="A4898" s="28"/>
    </row>
    <row r="4899" spans="1:1" x14ac:dyDescent="0.3">
      <c r="A4899" s="28"/>
    </row>
    <row r="4900" spans="1:1" x14ac:dyDescent="0.3">
      <c r="A4900" s="28"/>
    </row>
    <row r="4901" spans="1:1" x14ac:dyDescent="0.3">
      <c r="A4901" s="28"/>
    </row>
    <row r="4902" spans="1:1" x14ac:dyDescent="0.3">
      <c r="A4902" s="28"/>
    </row>
    <row r="4903" spans="1:1" x14ac:dyDescent="0.3">
      <c r="A4903" s="28"/>
    </row>
    <row r="4904" spans="1:1" x14ac:dyDescent="0.3">
      <c r="A4904" s="28"/>
    </row>
    <row r="4905" spans="1:1" x14ac:dyDescent="0.3">
      <c r="A4905" s="28"/>
    </row>
    <row r="4906" spans="1:1" x14ac:dyDescent="0.3">
      <c r="A4906" s="28"/>
    </row>
    <row r="4907" spans="1:1" x14ac:dyDescent="0.3">
      <c r="A4907" s="28"/>
    </row>
    <row r="4908" spans="1:1" x14ac:dyDescent="0.3">
      <c r="A4908" s="28"/>
    </row>
    <row r="4909" spans="1:1" x14ac:dyDescent="0.3">
      <c r="A4909" s="28"/>
    </row>
    <row r="4910" spans="1:1" x14ac:dyDescent="0.3">
      <c r="A4910" s="28"/>
    </row>
    <row r="4911" spans="1:1" x14ac:dyDescent="0.3">
      <c r="A4911" s="28"/>
    </row>
    <row r="4912" spans="1:1" x14ac:dyDescent="0.3">
      <c r="A4912" s="28"/>
    </row>
    <row r="4913" spans="1:1" x14ac:dyDescent="0.3">
      <c r="A4913" s="28"/>
    </row>
    <row r="4914" spans="1:1" x14ac:dyDescent="0.3">
      <c r="A4914" s="28"/>
    </row>
    <row r="4915" spans="1:1" x14ac:dyDescent="0.3">
      <c r="A4915" s="28"/>
    </row>
    <row r="4916" spans="1:1" x14ac:dyDescent="0.3">
      <c r="A4916" s="28"/>
    </row>
    <row r="4917" spans="1:1" x14ac:dyDescent="0.3">
      <c r="A4917" s="28"/>
    </row>
    <row r="4918" spans="1:1" x14ac:dyDescent="0.3">
      <c r="A4918" s="28"/>
    </row>
    <row r="4919" spans="1:1" x14ac:dyDescent="0.3">
      <c r="A4919" s="28"/>
    </row>
    <row r="4920" spans="1:1" x14ac:dyDescent="0.3">
      <c r="A4920" s="28"/>
    </row>
    <row r="4921" spans="1:1" x14ac:dyDescent="0.3">
      <c r="A4921" s="28"/>
    </row>
    <row r="4922" spans="1:1" x14ac:dyDescent="0.3">
      <c r="A4922" s="28"/>
    </row>
    <row r="4923" spans="1:1" x14ac:dyDescent="0.3">
      <c r="A4923" s="28"/>
    </row>
    <row r="4924" spans="1:1" x14ac:dyDescent="0.3">
      <c r="A4924" s="28"/>
    </row>
    <row r="4925" spans="1:1" x14ac:dyDescent="0.3">
      <c r="A4925" s="28"/>
    </row>
    <row r="4926" spans="1:1" x14ac:dyDescent="0.3">
      <c r="A4926" s="28"/>
    </row>
    <row r="4927" spans="1:1" x14ac:dyDescent="0.3">
      <c r="A4927" s="28"/>
    </row>
    <row r="4928" spans="1:1" x14ac:dyDescent="0.3">
      <c r="A4928" s="28"/>
    </row>
    <row r="4929" spans="1:1" x14ac:dyDescent="0.3">
      <c r="A4929" s="28"/>
    </row>
    <row r="4930" spans="1:1" x14ac:dyDescent="0.3">
      <c r="A4930" s="28"/>
    </row>
    <row r="4931" spans="1:1" x14ac:dyDescent="0.3">
      <c r="A4931" s="28"/>
    </row>
    <row r="4932" spans="1:1" x14ac:dyDescent="0.3">
      <c r="A4932" s="28"/>
    </row>
    <row r="4933" spans="1:1" x14ac:dyDescent="0.3">
      <c r="A4933" s="28"/>
    </row>
    <row r="4934" spans="1:1" x14ac:dyDescent="0.3">
      <c r="A4934" s="28"/>
    </row>
    <row r="4935" spans="1:1" x14ac:dyDescent="0.3">
      <c r="A4935" s="28"/>
    </row>
    <row r="4936" spans="1:1" x14ac:dyDescent="0.3">
      <c r="A4936" s="28"/>
    </row>
    <row r="4937" spans="1:1" x14ac:dyDescent="0.3">
      <c r="A4937" s="28"/>
    </row>
    <row r="4938" spans="1:1" x14ac:dyDescent="0.3">
      <c r="A4938" s="28"/>
    </row>
    <row r="4939" spans="1:1" x14ac:dyDescent="0.3">
      <c r="A4939" s="28"/>
    </row>
    <row r="4940" spans="1:1" x14ac:dyDescent="0.3">
      <c r="A4940" s="28"/>
    </row>
    <row r="4941" spans="1:1" x14ac:dyDescent="0.3">
      <c r="A4941" s="28"/>
    </row>
    <row r="4942" spans="1:1" x14ac:dyDescent="0.3">
      <c r="A4942" s="28"/>
    </row>
    <row r="4943" spans="1:1" x14ac:dyDescent="0.3">
      <c r="A4943" s="28"/>
    </row>
    <row r="4944" spans="1:1" x14ac:dyDescent="0.3">
      <c r="A4944" s="28"/>
    </row>
    <row r="4945" spans="1:1" x14ac:dyDescent="0.3">
      <c r="A4945" s="28"/>
    </row>
    <row r="4946" spans="1:1" x14ac:dyDescent="0.3">
      <c r="A4946" s="28"/>
    </row>
    <row r="4947" spans="1:1" x14ac:dyDescent="0.3">
      <c r="A4947" s="28"/>
    </row>
    <row r="4948" spans="1:1" x14ac:dyDescent="0.3">
      <c r="A4948" s="28"/>
    </row>
    <row r="4949" spans="1:1" x14ac:dyDescent="0.3">
      <c r="A4949" s="28"/>
    </row>
    <row r="4950" spans="1:1" x14ac:dyDescent="0.3">
      <c r="A4950" s="28"/>
    </row>
    <row r="4951" spans="1:1" x14ac:dyDescent="0.3">
      <c r="A4951" s="28"/>
    </row>
    <row r="4952" spans="1:1" x14ac:dyDescent="0.3">
      <c r="A4952" s="28"/>
    </row>
    <row r="4953" spans="1:1" x14ac:dyDescent="0.3">
      <c r="A4953" s="28"/>
    </row>
    <row r="4954" spans="1:1" x14ac:dyDescent="0.3">
      <c r="A4954" s="28"/>
    </row>
    <row r="4955" spans="1:1" x14ac:dyDescent="0.3">
      <c r="A4955" s="28"/>
    </row>
    <row r="4956" spans="1:1" x14ac:dyDescent="0.3">
      <c r="A4956" s="28"/>
    </row>
    <row r="4957" spans="1:1" x14ac:dyDescent="0.3">
      <c r="A4957" s="28"/>
    </row>
    <row r="4958" spans="1:1" x14ac:dyDescent="0.3">
      <c r="A4958" s="28"/>
    </row>
    <row r="4959" spans="1:1" x14ac:dyDescent="0.3">
      <c r="A4959" s="28"/>
    </row>
    <row r="4960" spans="1:1" x14ac:dyDescent="0.3">
      <c r="A4960" s="28"/>
    </row>
    <row r="4961" spans="1:1" x14ac:dyDescent="0.3">
      <c r="A4961" s="28"/>
    </row>
    <row r="4962" spans="1:1" x14ac:dyDescent="0.3">
      <c r="A4962" s="28"/>
    </row>
    <row r="4963" spans="1:1" x14ac:dyDescent="0.3">
      <c r="A4963" s="28"/>
    </row>
    <row r="4964" spans="1:1" x14ac:dyDescent="0.3">
      <c r="A4964" s="28"/>
    </row>
    <row r="4965" spans="1:1" x14ac:dyDescent="0.3">
      <c r="A4965" s="28"/>
    </row>
    <row r="4966" spans="1:1" x14ac:dyDescent="0.3">
      <c r="A4966" s="28"/>
    </row>
    <row r="4967" spans="1:1" x14ac:dyDescent="0.3">
      <c r="A4967" s="28"/>
    </row>
    <row r="4968" spans="1:1" x14ac:dyDescent="0.3">
      <c r="A4968" s="28"/>
    </row>
    <row r="4969" spans="1:1" x14ac:dyDescent="0.3">
      <c r="A4969" s="28"/>
    </row>
    <row r="4970" spans="1:1" x14ac:dyDescent="0.3">
      <c r="A4970" s="28"/>
    </row>
    <row r="4971" spans="1:1" x14ac:dyDescent="0.3">
      <c r="A4971" s="28"/>
    </row>
    <row r="4972" spans="1:1" x14ac:dyDescent="0.3">
      <c r="A4972" s="28"/>
    </row>
    <row r="4973" spans="1:1" x14ac:dyDescent="0.3">
      <c r="A4973" s="28"/>
    </row>
    <row r="4974" spans="1:1" x14ac:dyDescent="0.3">
      <c r="A4974" s="28"/>
    </row>
    <row r="4975" spans="1:1" x14ac:dyDescent="0.3">
      <c r="A4975" s="28"/>
    </row>
    <row r="4976" spans="1:1" x14ac:dyDescent="0.3">
      <c r="A4976" s="28"/>
    </row>
    <row r="4977" spans="1:1" x14ac:dyDescent="0.3">
      <c r="A4977" s="28"/>
    </row>
    <row r="4978" spans="1:1" x14ac:dyDescent="0.3">
      <c r="A4978" s="28"/>
    </row>
    <row r="4979" spans="1:1" x14ac:dyDescent="0.3">
      <c r="A4979" s="28"/>
    </row>
    <row r="4980" spans="1:1" x14ac:dyDescent="0.3">
      <c r="A4980" s="28"/>
    </row>
    <row r="4981" spans="1:1" x14ac:dyDescent="0.3">
      <c r="A4981" s="28"/>
    </row>
    <row r="4982" spans="1:1" x14ac:dyDescent="0.3">
      <c r="A4982" s="28"/>
    </row>
    <row r="4983" spans="1:1" x14ac:dyDescent="0.3">
      <c r="A4983" s="28"/>
    </row>
    <row r="4984" spans="1:1" x14ac:dyDescent="0.3">
      <c r="A4984" s="28"/>
    </row>
    <row r="4985" spans="1:1" x14ac:dyDescent="0.3">
      <c r="A4985" s="28"/>
    </row>
    <row r="4986" spans="1:1" x14ac:dyDescent="0.3">
      <c r="A4986" s="28"/>
    </row>
    <row r="4987" spans="1:1" x14ac:dyDescent="0.3">
      <c r="A4987" s="28"/>
    </row>
    <row r="4988" spans="1:1" x14ac:dyDescent="0.3">
      <c r="A4988" s="28"/>
    </row>
    <row r="4989" spans="1:1" x14ac:dyDescent="0.3">
      <c r="A4989" s="28"/>
    </row>
    <row r="4990" spans="1:1" x14ac:dyDescent="0.3">
      <c r="A4990" s="28"/>
    </row>
    <row r="4991" spans="1:1" x14ac:dyDescent="0.3">
      <c r="A4991" s="28"/>
    </row>
    <row r="4992" spans="1:1" x14ac:dyDescent="0.3">
      <c r="A4992" s="28"/>
    </row>
    <row r="4993" spans="1:1" x14ac:dyDescent="0.3">
      <c r="A4993" s="28"/>
    </row>
    <row r="4994" spans="1:1" x14ac:dyDescent="0.3">
      <c r="A4994" s="28"/>
    </row>
    <row r="4995" spans="1:1" x14ac:dyDescent="0.3">
      <c r="A4995" s="28"/>
    </row>
    <row r="4996" spans="1:1" x14ac:dyDescent="0.3">
      <c r="A4996" s="28"/>
    </row>
    <row r="4997" spans="1:1" x14ac:dyDescent="0.3">
      <c r="A4997" s="28"/>
    </row>
    <row r="4998" spans="1:1" x14ac:dyDescent="0.3">
      <c r="A4998" s="28"/>
    </row>
    <row r="4999" spans="1:1" x14ac:dyDescent="0.3">
      <c r="A4999" s="28"/>
    </row>
    <row r="5000" spans="1:1" x14ac:dyDescent="0.3">
      <c r="A5000" s="28"/>
    </row>
    <row r="5001" spans="1:1" x14ac:dyDescent="0.3">
      <c r="A5001" s="28"/>
    </row>
    <row r="5002" spans="1:1" x14ac:dyDescent="0.3">
      <c r="A5002" s="28"/>
    </row>
    <row r="5003" spans="1:1" x14ac:dyDescent="0.3">
      <c r="A5003" s="28"/>
    </row>
    <row r="5004" spans="1:1" x14ac:dyDescent="0.3">
      <c r="A5004" s="28"/>
    </row>
    <row r="5005" spans="1:1" x14ac:dyDescent="0.3">
      <c r="A5005" s="28"/>
    </row>
    <row r="5006" spans="1:1" x14ac:dyDescent="0.3">
      <c r="A5006" s="28"/>
    </row>
    <row r="5007" spans="1:1" x14ac:dyDescent="0.3">
      <c r="A5007" s="28"/>
    </row>
    <row r="5008" spans="1:1" x14ac:dyDescent="0.3">
      <c r="A5008" s="28"/>
    </row>
    <row r="5009" spans="1:1" x14ac:dyDescent="0.3">
      <c r="A5009" s="28"/>
    </row>
    <row r="5010" spans="1:1" x14ac:dyDescent="0.3">
      <c r="A5010" s="28"/>
    </row>
    <row r="5011" spans="1:1" x14ac:dyDescent="0.3">
      <c r="A5011" s="28"/>
    </row>
    <row r="5012" spans="1:1" x14ac:dyDescent="0.3">
      <c r="A5012" s="28"/>
    </row>
    <row r="5013" spans="1:1" x14ac:dyDescent="0.3">
      <c r="A5013" s="28"/>
    </row>
    <row r="5014" spans="1:1" x14ac:dyDescent="0.3">
      <c r="A5014" s="28"/>
    </row>
    <row r="5015" spans="1:1" x14ac:dyDescent="0.3">
      <c r="A5015" s="28"/>
    </row>
    <row r="5016" spans="1:1" x14ac:dyDescent="0.3">
      <c r="A5016" s="28"/>
    </row>
    <row r="5017" spans="1:1" x14ac:dyDescent="0.3">
      <c r="A5017" s="28"/>
    </row>
    <row r="5018" spans="1:1" x14ac:dyDescent="0.3">
      <c r="A5018" s="28"/>
    </row>
    <row r="5019" spans="1:1" x14ac:dyDescent="0.3">
      <c r="A5019" s="28"/>
    </row>
    <row r="5020" spans="1:1" x14ac:dyDescent="0.3">
      <c r="A5020" s="28"/>
    </row>
    <row r="5021" spans="1:1" x14ac:dyDescent="0.3">
      <c r="A5021" s="28"/>
    </row>
    <row r="5022" spans="1:1" x14ac:dyDescent="0.3">
      <c r="A5022" s="28"/>
    </row>
    <row r="5023" spans="1:1" x14ac:dyDescent="0.3">
      <c r="A5023" s="28"/>
    </row>
    <row r="5024" spans="1:1" x14ac:dyDescent="0.3">
      <c r="A5024" s="28"/>
    </row>
    <row r="5025" spans="1:1" x14ac:dyDescent="0.3">
      <c r="A5025" s="28"/>
    </row>
    <row r="5026" spans="1:1" x14ac:dyDescent="0.3">
      <c r="A5026" s="28"/>
    </row>
    <row r="5027" spans="1:1" x14ac:dyDescent="0.3">
      <c r="A5027" s="28"/>
    </row>
    <row r="5028" spans="1:1" x14ac:dyDescent="0.3">
      <c r="A5028" s="28"/>
    </row>
    <row r="5029" spans="1:1" x14ac:dyDescent="0.3">
      <c r="A5029" s="28"/>
    </row>
    <row r="5030" spans="1:1" x14ac:dyDescent="0.3">
      <c r="A5030" s="28"/>
    </row>
    <row r="5031" spans="1:1" x14ac:dyDescent="0.3">
      <c r="A5031" s="28"/>
    </row>
    <row r="5032" spans="1:1" x14ac:dyDescent="0.3">
      <c r="A5032" s="28"/>
    </row>
    <row r="5033" spans="1:1" x14ac:dyDescent="0.3">
      <c r="A5033" s="28"/>
    </row>
    <row r="5034" spans="1:1" x14ac:dyDescent="0.3">
      <c r="A5034" s="28"/>
    </row>
    <row r="5035" spans="1:1" x14ac:dyDescent="0.3">
      <c r="A5035" s="28"/>
    </row>
    <row r="5036" spans="1:1" x14ac:dyDescent="0.3">
      <c r="A5036" s="28"/>
    </row>
    <row r="5037" spans="1:1" x14ac:dyDescent="0.3">
      <c r="A5037" s="28"/>
    </row>
    <row r="5038" spans="1:1" x14ac:dyDescent="0.3">
      <c r="A5038" s="28"/>
    </row>
    <row r="5039" spans="1:1" x14ac:dyDescent="0.3">
      <c r="A5039" s="28"/>
    </row>
    <row r="5040" spans="1:1" x14ac:dyDescent="0.3">
      <c r="A5040" s="28"/>
    </row>
    <row r="5041" spans="1:1" x14ac:dyDescent="0.3">
      <c r="A5041" s="28"/>
    </row>
    <row r="5042" spans="1:1" x14ac:dyDescent="0.3">
      <c r="A5042" s="28"/>
    </row>
    <row r="5043" spans="1:1" x14ac:dyDescent="0.3">
      <c r="A5043" s="28"/>
    </row>
    <row r="5044" spans="1:1" x14ac:dyDescent="0.3">
      <c r="A5044" s="28"/>
    </row>
    <row r="5045" spans="1:1" x14ac:dyDescent="0.3">
      <c r="A5045" s="28"/>
    </row>
    <row r="5046" spans="1:1" x14ac:dyDescent="0.3">
      <c r="A5046" s="28"/>
    </row>
    <row r="5047" spans="1:1" x14ac:dyDescent="0.3">
      <c r="A5047" s="28"/>
    </row>
    <row r="5048" spans="1:1" x14ac:dyDescent="0.3">
      <c r="A5048" s="28"/>
    </row>
    <row r="5049" spans="1:1" x14ac:dyDescent="0.3">
      <c r="A5049" s="28"/>
    </row>
    <row r="5050" spans="1:1" x14ac:dyDescent="0.3">
      <c r="A5050" s="28"/>
    </row>
    <row r="5051" spans="1:1" x14ac:dyDescent="0.3">
      <c r="A5051" s="28"/>
    </row>
    <row r="5052" spans="1:1" x14ac:dyDescent="0.3">
      <c r="A5052" s="28"/>
    </row>
    <row r="5053" spans="1:1" x14ac:dyDescent="0.3">
      <c r="A5053" s="28"/>
    </row>
    <row r="5054" spans="1:1" x14ac:dyDescent="0.3">
      <c r="A5054" s="28"/>
    </row>
    <row r="5055" spans="1:1" x14ac:dyDescent="0.3">
      <c r="A5055" s="28"/>
    </row>
    <row r="5056" spans="1:1" x14ac:dyDescent="0.3">
      <c r="A5056" s="28"/>
    </row>
    <row r="5057" spans="1:1" x14ac:dyDescent="0.3">
      <c r="A5057" s="28"/>
    </row>
    <row r="5058" spans="1:1" x14ac:dyDescent="0.3">
      <c r="A5058" s="28"/>
    </row>
    <row r="5059" spans="1:1" x14ac:dyDescent="0.3">
      <c r="A5059" s="28"/>
    </row>
    <row r="5060" spans="1:1" x14ac:dyDescent="0.3">
      <c r="A5060" s="28"/>
    </row>
    <row r="5061" spans="1:1" x14ac:dyDescent="0.3">
      <c r="A5061" s="28"/>
    </row>
    <row r="5062" spans="1:1" x14ac:dyDescent="0.3">
      <c r="A5062" s="28"/>
    </row>
    <row r="5063" spans="1:1" x14ac:dyDescent="0.3">
      <c r="A5063" s="28"/>
    </row>
    <row r="5064" spans="1:1" x14ac:dyDescent="0.3">
      <c r="A5064" s="28"/>
    </row>
    <row r="5065" spans="1:1" x14ac:dyDescent="0.3">
      <c r="A5065" s="28"/>
    </row>
    <row r="5066" spans="1:1" x14ac:dyDescent="0.3">
      <c r="A5066" s="28"/>
    </row>
    <row r="5067" spans="1:1" x14ac:dyDescent="0.3">
      <c r="A5067" s="28"/>
    </row>
    <row r="5068" spans="1:1" x14ac:dyDescent="0.3">
      <c r="A5068" s="28"/>
    </row>
    <row r="5069" spans="1:1" x14ac:dyDescent="0.3">
      <c r="A5069" s="28"/>
    </row>
    <row r="5070" spans="1:1" x14ac:dyDescent="0.3">
      <c r="A5070" s="28"/>
    </row>
    <row r="5071" spans="1:1" x14ac:dyDescent="0.3">
      <c r="A5071" s="28"/>
    </row>
    <row r="5072" spans="1:1" x14ac:dyDescent="0.3">
      <c r="A5072" s="28"/>
    </row>
    <row r="5073" spans="1:1" x14ac:dyDescent="0.3">
      <c r="A5073" s="28"/>
    </row>
    <row r="5074" spans="1:1" x14ac:dyDescent="0.3">
      <c r="A5074" s="28"/>
    </row>
    <row r="5075" spans="1:1" x14ac:dyDescent="0.3">
      <c r="A5075" s="28"/>
    </row>
    <row r="5076" spans="1:1" x14ac:dyDescent="0.3">
      <c r="A5076" s="28"/>
    </row>
    <row r="5077" spans="1:1" x14ac:dyDescent="0.3">
      <c r="A5077" s="28"/>
    </row>
    <row r="5078" spans="1:1" x14ac:dyDescent="0.3">
      <c r="A5078" s="28"/>
    </row>
    <row r="5079" spans="1:1" x14ac:dyDescent="0.3">
      <c r="A5079" s="28"/>
    </row>
    <row r="5080" spans="1:1" x14ac:dyDescent="0.3">
      <c r="A5080" s="28"/>
    </row>
    <row r="5081" spans="1:1" x14ac:dyDescent="0.3">
      <c r="A5081" s="28"/>
    </row>
    <row r="5082" spans="1:1" x14ac:dyDescent="0.3">
      <c r="A5082" s="28"/>
    </row>
    <row r="5083" spans="1:1" x14ac:dyDescent="0.3">
      <c r="A5083" s="28"/>
    </row>
    <row r="5084" spans="1:1" x14ac:dyDescent="0.3">
      <c r="A5084" s="28"/>
    </row>
    <row r="5085" spans="1:1" x14ac:dyDescent="0.3">
      <c r="A5085" s="28"/>
    </row>
    <row r="5086" spans="1:1" x14ac:dyDescent="0.3">
      <c r="A5086" s="28"/>
    </row>
    <row r="5087" spans="1:1" x14ac:dyDescent="0.3">
      <c r="A5087" s="28"/>
    </row>
    <row r="5088" spans="1:1" x14ac:dyDescent="0.3">
      <c r="A5088" s="28"/>
    </row>
    <row r="5089" spans="1:1" x14ac:dyDescent="0.3">
      <c r="A5089" s="28"/>
    </row>
    <row r="5090" spans="1:1" x14ac:dyDescent="0.3">
      <c r="A5090" s="28"/>
    </row>
    <row r="5091" spans="1:1" x14ac:dyDescent="0.3">
      <c r="A5091" s="28"/>
    </row>
    <row r="5092" spans="1:1" x14ac:dyDescent="0.3">
      <c r="A5092" s="28"/>
    </row>
    <row r="5093" spans="1:1" x14ac:dyDescent="0.3">
      <c r="A5093" s="28"/>
    </row>
    <row r="5094" spans="1:1" x14ac:dyDescent="0.3">
      <c r="A5094" s="28"/>
    </row>
    <row r="5095" spans="1:1" x14ac:dyDescent="0.3">
      <c r="A5095" s="28"/>
    </row>
    <row r="5096" spans="1:1" x14ac:dyDescent="0.3">
      <c r="A5096" s="28"/>
    </row>
    <row r="5097" spans="1:1" x14ac:dyDescent="0.3">
      <c r="A5097" s="28"/>
    </row>
    <row r="5098" spans="1:1" x14ac:dyDescent="0.3">
      <c r="A5098" s="28"/>
    </row>
    <row r="5099" spans="1:1" x14ac:dyDescent="0.3">
      <c r="A5099" s="28"/>
    </row>
    <row r="5100" spans="1:1" x14ac:dyDescent="0.3">
      <c r="A5100" s="28"/>
    </row>
    <row r="5101" spans="1:1" x14ac:dyDescent="0.3">
      <c r="A5101" s="28"/>
    </row>
    <row r="5102" spans="1:1" x14ac:dyDescent="0.3">
      <c r="A5102" s="28"/>
    </row>
    <row r="5103" spans="1:1" x14ac:dyDescent="0.3">
      <c r="A5103" s="28"/>
    </row>
    <row r="5104" spans="1:1" x14ac:dyDescent="0.3">
      <c r="A5104" s="28"/>
    </row>
    <row r="5105" spans="1:1" x14ac:dyDescent="0.3">
      <c r="A5105" s="28"/>
    </row>
    <row r="5106" spans="1:1" x14ac:dyDescent="0.3">
      <c r="A5106" s="28"/>
    </row>
    <row r="5107" spans="1:1" x14ac:dyDescent="0.3">
      <c r="A5107" s="28"/>
    </row>
    <row r="5108" spans="1:1" x14ac:dyDescent="0.3">
      <c r="A5108" s="28"/>
    </row>
    <row r="5109" spans="1:1" x14ac:dyDescent="0.3">
      <c r="A5109" s="28"/>
    </row>
    <row r="5110" spans="1:1" x14ac:dyDescent="0.3">
      <c r="A5110" s="28"/>
    </row>
    <row r="5111" spans="1:1" x14ac:dyDescent="0.3">
      <c r="A5111" s="28"/>
    </row>
    <row r="5112" spans="1:1" x14ac:dyDescent="0.3">
      <c r="A5112" s="28"/>
    </row>
    <row r="5113" spans="1:1" x14ac:dyDescent="0.3">
      <c r="A5113" s="28"/>
    </row>
    <row r="5114" spans="1:1" x14ac:dyDescent="0.3">
      <c r="A5114" s="28"/>
    </row>
    <row r="5115" spans="1:1" x14ac:dyDescent="0.3">
      <c r="A5115" s="28"/>
    </row>
    <row r="5116" spans="1:1" x14ac:dyDescent="0.3">
      <c r="A5116" s="28"/>
    </row>
    <row r="5117" spans="1:1" x14ac:dyDescent="0.3">
      <c r="A5117" s="28"/>
    </row>
    <row r="5118" spans="1:1" x14ac:dyDescent="0.3">
      <c r="A5118" s="28"/>
    </row>
    <row r="5119" spans="1:1" x14ac:dyDescent="0.3">
      <c r="A5119" s="28"/>
    </row>
    <row r="5120" spans="1:1" x14ac:dyDescent="0.3">
      <c r="A5120" s="28"/>
    </row>
    <row r="5121" spans="1:1" x14ac:dyDescent="0.3">
      <c r="A5121" s="28"/>
    </row>
    <row r="5122" spans="1:1" x14ac:dyDescent="0.3">
      <c r="A5122" s="28"/>
    </row>
    <row r="5123" spans="1:1" x14ac:dyDescent="0.3">
      <c r="A5123" s="28"/>
    </row>
    <row r="5124" spans="1:1" x14ac:dyDescent="0.3">
      <c r="A5124" s="28"/>
    </row>
    <row r="5125" spans="1:1" x14ac:dyDescent="0.3">
      <c r="A5125" s="28"/>
    </row>
    <row r="5126" spans="1:1" x14ac:dyDescent="0.3">
      <c r="A5126" s="28"/>
    </row>
    <row r="5127" spans="1:1" x14ac:dyDescent="0.3">
      <c r="A5127" s="28"/>
    </row>
    <row r="5128" spans="1:1" x14ac:dyDescent="0.3">
      <c r="A5128" s="28"/>
    </row>
    <row r="5129" spans="1:1" x14ac:dyDescent="0.3">
      <c r="A5129" s="28"/>
    </row>
    <row r="5130" spans="1:1" x14ac:dyDescent="0.3">
      <c r="A5130" s="28"/>
    </row>
    <row r="5131" spans="1:1" x14ac:dyDescent="0.3">
      <c r="A5131" s="28"/>
    </row>
    <row r="5132" spans="1:1" x14ac:dyDescent="0.3">
      <c r="A5132" s="28"/>
    </row>
    <row r="5133" spans="1:1" x14ac:dyDescent="0.3">
      <c r="A5133" s="28"/>
    </row>
    <row r="5134" spans="1:1" x14ac:dyDescent="0.3">
      <c r="A5134" s="28"/>
    </row>
    <row r="5135" spans="1:1" x14ac:dyDescent="0.3">
      <c r="A5135" s="28"/>
    </row>
    <row r="5136" spans="1:1" x14ac:dyDescent="0.3">
      <c r="A5136" s="28"/>
    </row>
    <row r="5137" spans="1:1" x14ac:dyDescent="0.3">
      <c r="A5137" s="28"/>
    </row>
    <row r="5138" spans="1:1" x14ac:dyDescent="0.3">
      <c r="A5138" s="28"/>
    </row>
    <row r="5139" spans="1:1" x14ac:dyDescent="0.3">
      <c r="A5139" s="28"/>
    </row>
    <row r="5140" spans="1:1" x14ac:dyDescent="0.3">
      <c r="A5140" s="28"/>
    </row>
    <row r="5141" spans="1:1" x14ac:dyDescent="0.3">
      <c r="A5141" s="28"/>
    </row>
    <row r="5142" spans="1:1" x14ac:dyDescent="0.3">
      <c r="A5142" s="28"/>
    </row>
    <row r="5143" spans="1:1" x14ac:dyDescent="0.3">
      <c r="A5143" s="28"/>
    </row>
    <row r="5144" spans="1:1" x14ac:dyDescent="0.3">
      <c r="A5144" s="28"/>
    </row>
    <row r="5145" spans="1:1" x14ac:dyDescent="0.3">
      <c r="A5145" s="28"/>
    </row>
    <row r="5146" spans="1:1" x14ac:dyDescent="0.3">
      <c r="A5146" s="28"/>
    </row>
    <row r="5147" spans="1:1" x14ac:dyDescent="0.3">
      <c r="A5147" s="28"/>
    </row>
    <row r="5148" spans="1:1" x14ac:dyDescent="0.3">
      <c r="A5148" s="28"/>
    </row>
    <row r="5149" spans="1:1" x14ac:dyDescent="0.3">
      <c r="A5149" s="28"/>
    </row>
    <row r="5150" spans="1:1" x14ac:dyDescent="0.3">
      <c r="A5150" s="28"/>
    </row>
    <row r="5151" spans="1:1" x14ac:dyDescent="0.3">
      <c r="A5151" s="28"/>
    </row>
    <row r="5152" spans="1:1" x14ac:dyDescent="0.3">
      <c r="A5152" s="28"/>
    </row>
    <row r="5153" spans="1:1" x14ac:dyDescent="0.3">
      <c r="A5153" s="28"/>
    </row>
    <row r="5154" spans="1:1" x14ac:dyDescent="0.3">
      <c r="A5154" s="28"/>
    </row>
    <row r="5155" spans="1:1" x14ac:dyDescent="0.3">
      <c r="A5155" s="28"/>
    </row>
    <row r="5156" spans="1:1" x14ac:dyDescent="0.3">
      <c r="A5156" s="28"/>
    </row>
    <row r="5157" spans="1:1" x14ac:dyDescent="0.3">
      <c r="A5157" s="28"/>
    </row>
    <row r="5158" spans="1:1" x14ac:dyDescent="0.3">
      <c r="A5158" s="28"/>
    </row>
    <row r="5159" spans="1:1" x14ac:dyDescent="0.3">
      <c r="A5159" s="28"/>
    </row>
    <row r="5160" spans="1:1" x14ac:dyDescent="0.3">
      <c r="A5160" s="28"/>
    </row>
    <row r="5161" spans="1:1" x14ac:dyDescent="0.3">
      <c r="A5161" s="28"/>
    </row>
    <row r="5162" spans="1:1" x14ac:dyDescent="0.3">
      <c r="A5162" s="28"/>
    </row>
    <row r="5163" spans="1:1" x14ac:dyDescent="0.3">
      <c r="A5163" s="28"/>
    </row>
    <row r="5164" spans="1:1" x14ac:dyDescent="0.3">
      <c r="A5164" s="28"/>
    </row>
    <row r="5165" spans="1:1" x14ac:dyDescent="0.3">
      <c r="A5165" s="28"/>
    </row>
    <row r="5166" spans="1:1" x14ac:dyDescent="0.3">
      <c r="A5166" s="28"/>
    </row>
    <row r="5167" spans="1:1" x14ac:dyDescent="0.3">
      <c r="A5167" s="28"/>
    </row>
    <row r="5168" spans="1:1" x14ac:dyDescent="0.3">
      <c r="A5168" s="28"/>
    </row>
    <row r="5169" spans="1:1" x14ac:dyDescent="0.3">
      <c r="A5169" s="28"/>
    </row>
    <row r="5170" spans="1:1" x14ac:dyDescent="0.3">
      <c r="A5170" s="28"/>
    </row>
    <row r="5171" spans="1:1" x14ac:dyDescent="0.3">
      <c r="A5171" s="28"/>
    </row>
    <row r="5172" spans="1:1" x14ac:dyDescent="0.3">
      <c r="A5172" s="28"/>
    </row>
    <row r="5173" spans="1:1" x14ac:dyDescent="0.3">
      <c r="A5173" s="28"/>
    </row>
    <row r="5174" spans="1:1" x14ac:dyDescent="0.3">
      <c r="A5174" s="28"/>
    </row>
    <row r="5175" spans="1:1" x14ac:dyDescent="0.3">
      <c r="A5175" s="28"/>
    </row>
    <row r="5176" spans="1:1" x14ac:dyDescent="0.3">
      <c r="A5176" s="28"/>
    </row>
    <row r="5177" spans="1:1" x14ac:dyDescent="0.3">
      <c r="A5177" s="28"/>
    </row>
    <row r="5178" spans="1:1" x14ac:dyDescent="0.3">
      <c r="A5178" s="28"/>
    </row>
    <row r="5179" spans="1:1" x14ac:dyDescent="0.3">
      <c r="A5179" s="28"/>
    </row>
    <row r="5180" spans="1:1" x14ac:dyDescent="0.3">
      <c r="A5180" s="28"/>
    </row>
    <row r="5181" spans="1:1" x14ac:dyDescent="0.3">
      <c r="A5181" s="28"/>
    </row>
    <row r="5182" spans="1:1" x14ac:dyDescent="0.3">
      <c r="A5182" s="28"/>
    </row>
    <row r="5183" spans="1:1" x14ac:dyDescent="0.3">
      <c r="A5183" s="28"/>
    </row>
    <row r="5184" spans="1:1" x14ac:dyDescent="0.3">
      <c r="A5184" s="28"/>
    </row>
    <row r="5185" spans="1:1" x14ac:dyDescent="0.3">
      <c r="A5185" s="28"/>
    </row>
    <row r="5186" spans="1:1" x14ac:dyDescent="0.3">
      <c r="A5186" s="28"/>
    </row>
    <row r="5187" spans="1:1" x14ac:dyDescent="0.3">
      <c r="A5187" s="28"/>
    </row>
    <row r="5188" spans="1:1" x14ac:dyDescent="0.3">
      <c r="A5188" s="28"/>
    </row>
    <row r="5189" spans="1:1" x14ac:dyDescent="0.3">
      <c r="A5189" s="28"/>
    </row>
    <row r="5190" spans="1:1" x14ac:dyDescent="0.3">
      <c r="A5190" s="28"/>
    </row>
    <row r="5191" spans="1:1" x14ac:dyDescent="0.3">
      <c r="A5191" s="28"/>
    </row>
    <row r="5192" spans="1:1" x14ac:dyDescent="0.3">
      <c r="A5192" s="28"/>
    </row>
    <row r="5193" spans="1:1" x14ac:dyDescent="0.3">
      <c r="A5193" s="28"/>
    </row>
    <row r="5194" spans="1:1" x14ac:dyDescent="0.3">
      <c r="A5194" s="28"/>
    </row>
    <row r="5195" spans="1:1" x14ac:dyDescent="0.3">
      <c r="A5195" s="28"/>
    </row>
    <row r="5196" spans="1:1" x14ac:dyDescent="0.3">
      <c r="A5196" s="28"/>
    </row>
    <row r="5197" spans="1:1" x14ac:dyDescent="0.3">
      <c r="A5197" s="28"/>
    </row>
    <row r="5198" spans="1:1" x14ac:dyDescent="0.3">
      <c r="A5198" s="28"/>
    </row>
    <row r="5199" spans="1:1" x14ac:dyDescent="0.3">
      <c r="A5199" s="28"/>
    </row>
    <row r="5200" spans="1:1" x14ac:dyDescent="0.3">
      <c r="A5200" s="28"/>
    </row>
    <row r="5201" spans="1:1" x14ac:dyDescent="0.3">
      <c r="A5201" s="28"/>
    </row>
    <row r="5202" spans="1:1" x14ac:dyDescent="0.3">
      <c r="A5202" s="28"/>
    </row>
    <row r="5203" spans="1:1" x14ac:dyDescent="0.3">
      <c r="A5203" s="28"/>
    </row>
    <row r="5204" spans="1:1" x14ac:dyDescent="0.3">
      <c r="A5204" s="28"/>
    </row>
    <row r="5205" spans="1:1" x14ac:dyDescent="0.3">
      <c r="A5205" s="28"/>
    </row>
    <row r="5206" spans="1:1" x14ac:dyDescent="0.3">
      <c r="A5206" s="28"/>
    </row>
    <row r="5207" spans="1:1" x14ac:dyDescent="0.3">
      <c r="A5207" s="28"/>
    </row>
    <row r="5208" spans="1:1" x14ac:dyDescent="0.3">
      <c r="A5208" s="28"/>
    </row>
    <row r="5209" spans="1:1" x14ac:dyDescent="0.3">
      <c r="A5209" s="28"/>
    </row>
    <row r="5210" spans="1:1" x14ac:dyDescent="0.3">
      <c r="A5210" s="28"/>
    </row>
    <row r="5211" spans="1:1" x14ac:dyDescent="0.3">
      <c r="A5211" s="28"/>
    </row>
    <row r="5212" spans="1:1" x14ac:dyDescent="0.3">
      <c r="A5212" s="28"/>
    </row>
    <row r="5213" spans="1:1" x14ac:dyDescent="0.3">
      <c r="A5213" s="28"/>
    </row>
    <row r="5214" spans="1:1" x14ac:dyDescent="0.3">
      <c r="A5214" s="28"/>
    </row>
    <row r="5215" spans="1:1" x14ac:dyDescent="0.3">
      <c r="A5215" s="28"/>
    </row>
    <row r="5216" spans="1:1" x14ac:dyDescent="0.3">
      <c r="A5216" s="28"/>
    </row>
    <row r="5217" spans="1:1" x14ac:dyDescent="0.3">
      <c r="A5217" s="28"/>
    </row>
    <row r="5218" spans="1:1" x14ac:dyDescent="0.3">
      <c r="A5218" s="28"/>
    </row>
    <row r="5219" spans="1:1" x14ac:dyDescent="0.3">
      <c r="A5219" s="28"/>
    </row>
    <row r="5220" spans="1:1" x14ac:dyDescent="0.3">
      <c r="A5220" s="28"/>
    </row>
    <row r="5221" spans="1:1" x14ac:dyDescent="0.3">
      <c r="A5221" s="28"/>
    </row>
    <row r="5222" spans="1:1" x14ac:dyDescent="0.3">
      <c r="A5222" s="28"/>
    </row>
    <row r="5223" spans="1:1" x14ac:dyDescent="0.3">
      <c r="A5223" s="28"/>
    </row>
    <row r="5224" spans="1:1" x14ac:dyDescent="0.3">
      <c r="A5224" s="28"/>
    </row>
    <row r="5225" spans="1:1" x14ac:dyDescent="0.3">
      <c r="A5225" s="28"/>
    </row>
    <row r="5226" spans="1:1" x14ac:dyDescent="0.3">
      <c r="A5226" s="28"/>
    </row>
    <row r="5227" spans="1:1" x14ac:dyDescent="0.3">
      <c r="A5227" s="28"/>
    </row>
    <row r="5228" spans="1:1" x14ac:dyDescent="0.3">
      <c r="A5228" s="28"/>
    </row>
    <row r="5229" spans="1:1" x14ac:dyDescent="0.3">
      <c r="A5229" s="28"/>
    </row>
    <row r="5230" spans="1:1" x14ac:dyDescent="0.3">
      <c r="A5230" s="28"/>
    </row>
    <row r="5231" spans="1:1" x14ac:dyDescent="0.3">
      <c r="A5231" s="28"/>
    </row>
    <row r="5232" spans="1:1" x14ac:dyDescent="0.3">
      <c r="A5232" s="28"/>
    </row>
    <row r="5233" spans="1:1" x14ac:dyDescent="0.3">
      <c r="A5233" s="28"/>
    </row>
    <row r="5234" spans="1:1" x14ac:dyDescent="0.3">
      <c r="A5234" s="28"/>
    </row>
    <row r="5235" spans="1:1" x14ac:dyDescent="0.3">
      <c r="A5235" s="28"/>
    </row>
    <row r="5236" spans="1:1" x14ac:dyDescent="0.3">
      <c r="A5236" s="28"/>
    </row>
    <row r="5237" spans="1:1" x14ac:dyDescent="0.3">
      <c r="A5237" s="28"/>
    </row>
    <row r="5238" spans="1:1" x14ac:dyDescent="0.3">
      <c r="A5238" s="28"/>
    </row>
    <row r="5239" spans="1:1" x14ac:dyDescent="0.3">
      <c r="A5239" s="28"/>
    </row>
    <row r="5240" spans="1:1" x14ac:dyDescent="0.3">
      <c r="A5240" s="28"/>
    </row>
    <row r="5241" spans="1:1" x14ac:dyDescent="0.3">
      <c r="A5241" s="28"/>
    </row>
    <row r="5242" spans="1:1" x14ac:dyDescent="0.3">
      <c r="A5242" s="28"/>
    </row>
    <row r="5243" spans="1:1" x14ac:dyDescent="0.3">
      <c r="A5243" s="28"/>
    </row>
    <row r="5244" spans="1:1" x14ac:dyDescent="0.3">
      <c r="A5244" s="28"/>
    </row>
    <row r="5245" spans="1:1" x14ac:dyDescent="0.3">
      <c r="A5245" s="28"/>
    </row>
    <row r="5246" spans="1:1" x14ac:dyDescent="0.3">
      <c r="A5246" s="28"/>
    </row>
    <row r="5247" spans="1:1" x14ac:dyDescent="0.3">
      <c r="A5247" s="28"/>
    </row>
    <row r="5248" spans="1:1" x14ac:dyDescent="0.3">
      <c r="A5248" s="28"/>
    </row>
    <row r="5249" spans="1:1" x14ac:dyDescent="0.3">
      <c r="A5249" s="28"/>
    </row>
    <row r="5250" spans="1:1" x14ac:dyDescent="0.3">
      <c r="A5250" s="28"/>
    </row>
    <row r="5251" spans="1:1" x14ac:dyDescent="0.3">
      <c r="A5251" s="28"/>
    </row>
    <row r="5252" spans="1:1" x14ac:dyDescent="0.3">
      <c r="A5252" s="28"/>
    </row>
    <row r="5253" spans="1:1" x14ac:dyDescent="0.3">
      <c r="A5253" s="28"/>
    </row>
    <row r="5254" spans="1:1" x14ac:dyDescent="0.3">
      <c r="A5254" s="28"/>
    </row>
    <row r="5255" spans="1:1" x14ac:dyDescent="0.3">
      <c r="A5255" s="28"/>
    </row>
    <row r="5256" spans="1:1" x14ac:dyDescent="0.3">
      <c r="A5256" s="28"/>
    </row>
    <row r="5257" spans="1:1" x14ac:dyDescent="0.3">
      <c r="A5257" s="28"/>
    </row>
    <row r="5258" spans="1:1" x14ac:dyDescent="0.3">
      <c r="A5258" s="28"/>
    </row>
    <row r="5259" spans="1:1" x14ac:dyDescent="0.3">
      <c r="A5259" s="28"/>
    </row>
    <row r="5260" spans="1:1" x14ac:dyDescent="0.3">
      <c r="A5260" s="28"/>
    </row>
    <row r="5261" spans="1:1" x14ac:dyDescent="0.3">
      <c r="A5261" s="28"/>
    </row>
    <row r="5262" spans="1:1" x14ac:dyDescent="0.3">
      <c r="A5262" s="28"/>
    </row>
    <row r="5263" spans="1:1" x14ac:dyDescent="0.3">
      <c r="A5263" s="28"/>
    </row>
    <row r="5264" spans="1:1" x14ac:dyDescent="0.3">
      <c r="A5264" s="28"/>
    </row>
    <row r="5265" spans="1:1" x14ac:dyDescent="0.3">
      <c r="A5265" s="28"/>
    </row>
    <row r="5266" spans="1:1" x14ac:dyDescent="0.3">
      <c r="A5266" s="28"/>
    </row>
    <row r="5267" spans="1:1" x14ac:dyDescent="0.3">
      <c r="A5267" s="28"/>
    </row>
    <row r="5268" spans="1:1" x14ac:dyDescent="0.3">
      <c r="A5268" s="28"/>
    </row>
    <row r="5269" spans="1:1" x14ac:dyDescent="0.3">
      <c r="A5269" s="28"/>
    </row>
    <row r="5270" spans="1:1" x14ac:dyDescent="0.3">
      <c r="A5270" s="28"/>
    </row>
    <row r="5271" spans="1:1" x14ac:dyDescent="0.3">
      <c r="A5271" s="28"/>
    </row>
    <row r="5272" spans="1:1" x14ac:dyDescent="0.3">
      <c r="A5272" s="28"/>
    </row>
    <row r="5273" spans="1:1" x14ac:dyDescent="0.3">
      <c r="A5273" s="28"/>
    </row>
    <row r="5274" spans="1:1" x14ac:dyDescent="0.3">
      <c r="A5274" s="28"/>
    </row>
    <row r="5275" spans="1:1" x14ac:dyDescent="0.3">
      <c r="A5275" s="28"/>
    </row>
    <row r="5276" spans="1:1" x14ac:dyDescent="0.3">
      <c r="A5276" s="28"/>
    </row>
    <row r="5277" spans="1:1" x14ac:dyDescent="0.3">
      <c r="A5277" s="28"/>
    </row>
    <row r="5278" spans="1:1" x14ac:dyDescent="0.3">
      <c r="A5278" s="28"/>
    </row>
    <row r="5279" spans="1:1" x14ac:dyDescent="0.3">
      <c r="A5279" s="28"/>
    </row>
    <row r="5280" spans="1:1" x14ac:dyDescent="0.3">
      <c r="A5280" s="28"/>
    </row>
    <row r="5281" spans="1:1" x14ac:dyDescent="0.3">
      <c r="A5281" s="28"/>
    </row>
    <row r="5282" spans="1:1" x14ac:dyDescent="0.3">
      <c r="A5282" s="28"/>
    </row>
    <row r="5283" spans="1:1" x14ac:dyDescent="0.3">
      <c r="A5283" s="28"/>
    </row>
    <row r="5284" spans="1:1" x14ac:dyDescent="0.3">
      <c r="A5284" s="28"/>
    </row>
    <row r="5285" spans="1:1" x14ac:dyDescent="0.3">
      <c r="A5285" s="28"/>
    </row>
    <row r="5286" spans="1:1" x14ac:dyDescent="0.3">
      <c r="A5286" s="28"/>
    </row>
    <row r="5287" spans="1:1" x14ac:dyDescent="0.3">
      <c r="A5287" s="28"/>
    </row>
    <row r="5288" spans="1:1" x14ac:dyDescent="0.3">
      <c r="A5288" s="28"/>
    </row>
    <row r="5289" spans="1:1" x14ac:dyDescent="0.3">
      <c r="A5289" s="28"/>
    </row>
    <row r="5290" spans="1:1" x14ac:dyDescent="0.3">
      <c r="A5290" s="28"/>
    </row>
    <row r="5291" spans="1:1" x14ac:dyDescent="0.3">
      <c r="A5291" s="28"/>
    </row>
    <row r="5292" spans="1:1" x14ac:dyDescent="0.3">
      <c r="A5292" s="28"/>
    </row>
    <row r="5293" spans="1:1" x14ac:dyDescent="0.3">
      <c r="A5293" s="28"/>
    </row>
    <row r="5294" spans="1:1" x14ac:dyDescent="0.3">
      <c r="A5294" s="28"/>
    </row>
    <row r="5295" spans="1:1" x14ac:dyDescent="0.3">
      <c r="A5295" s="28"/>
    </row>
    <row r="5296" spans="1:1" x14ac:dyDescent="0.3">
      <c r="A5296" s="28"/>
    </row>
    <row r="5297" spans="1:1" x14ac:dyDescent="0.3">
      <c r="A5297" s="28"/>
    </row>
    <row r="5298" spans="1:1" x14ac:dyDescent="0.3">
      <c r="A5298" s="28"/>
    </row>
    <row r="5299" spans="1:1" x14ac:dyDescent="0.3">
      <c r="A5299" s="28"/>
    </row>
    <row r="5300" spans="1:1" x14ac:dyDescent="0.3">
      <c r="A5300" s="28"/>
    </row>
    <row r="5301" spans="1:1" x14ac:dyDescent="0.3">
      <c r="A5301" s="28"/>
    </row>
    <row r="5302" spans="1:1" x14ac:dyDescent="0.3">
      <c r="A5302" s="28"/>
    </row>
    <row r="5303" spans="1:1" x14ac:dyDescent="0.3">
      <c r="A5303" s="28"/>
    </row>
    <row r="5304" spans="1:1" x14ac:dyDescent="0.3">
      <c r="A5304" s="28"/>
    </row>
    <row r="5305" spans="1:1" x14ac:dyDescent="0.3">
      <c r="A5305" s="28"/>
    </row>
    <row r="5306" spans="1:1" x14ac:dyDescent="0.3">
      <c r="A5306" s="28"/>
    </row>
    <row r="5307" spans="1:1" x14ac:dyDescent="0.3">
      <c r="A5307" s="28"/>
    </row>
    <row r="5308" spans="1:1" x14ac:dyDescent="0.3">
      <c r="A5308" s="28"/>
    </row>
    <row r="5309" spans="1:1" x14ac:dyDescent="0.3">
      <c r="A5309" s="28"/>
    </row>
    <row r="5310" spans="1:1" x14ac:dyDescent="0.3">
      <c r="A5310" s="28"/>
    </row>
    <row r="5311" spans="1:1" x14ac:dyDescent="0.3">
      <c r="A5311" s="28"/>
    </row>
    <row r="5312" spans="1:1" x14ac:dyDescent="0.3">
      <c r="A5312" s="28"/>
    </row>
    <row r="5313" spans="1:1" x14ac:dyDescent="0.3">
      <c r="A5313" s="28"/>
    </row>
    <row r="5314" spans="1:1" x14ac:dyDescent="0.3">
      <c r="A5314" s="28"/>
    </row>
    <row r="5315" spans="1:1" x14ac:dyDescent="0.3">
      <c r="A5315" s="28"/>
    </row>
    <row r="5316" spans="1:1" x14ac:dyDescent="0.3">
      <c r="A5316" s="28"/>
    </row>
    <row r="5317" spans="1:1" x14ac:dyDescent="0.3">
      <c r="A5317" s="28"/>
    </row>
    <row r="5318" spans="1:1" x14ac:dyDescent="0.3">
      <c r="A5318" s="28"/>
    </row>
    <row r="5319" spans="1:1" x14ac:dyDescent="0.3">
      <c r="A5319" s="28"/>
    </row>
    <row r="5320" spans="1:1" x14ac:dyDescent="0.3">
      <c r="A5320" s="28"/>
    </row>
    <row r="5321" spans="1:1" x14ac:dyDescent="0.3">
      <c r="A5321" s="28"/>
    </row>
    <row r="5322" spans="1:1" x14ac:dyDescent="0.3">
      <c r="A5322" s="28"/>
    </row>
    <row r="5323" spans="1:1" x14ac:dyDescent="0.3">
      <c r="A5323" s="28"/>
    </row>
    <row r="5324" spans="1:1" x14ac:dyDescent="0.3">
      <c r="A5324" s="28"/>
    </row>
    <row r="5325" spans="1:1" x14ac:dyDescent="0.3">
      <c r="A5325" s="28"/>
    </row>
    <row r="5326" spans="1:1" x14ac:dyDescent="0.3">
      <c r="A5326" s="28"/>
    </row>
    <row r="5327" spans="1:1" x14ac:dyDescent="0.3">
      <c r="A5327" s="28"/>
    </row>
    <row r="5328" spans="1:1" x14ac:dyDescent="0.3">
      <c r="A5328" s="28"/>
    </row>
    <row r="5329" spans="1:1" x14ac:dyDescent="0.3">
      <c r="A5329" s="28"/>
    </row>
    <row r="5330" spans="1:1" x14ac:dyDescent="0.3">
      <c r="A5330" s="28"/>
    </row>
    <row r="5331" spans="1:1" x14ac:dyDescent="0.3">
      <c r="A5331" s="28"/>
    </row>
    <row r="5332" spans="1:1" x14ac:dyDescent="0.3">
      <c r="A5332" s="28"/>
    </row>
    <row r="5333" spans="1:1" x14ac:dyDescent="0.3">
      <c r="A5333" s="28"/>
    </row>
    <row r="5334" spans="1:1" x14ac:dyDescent="0.3">
      <c r="A5334" s="28"/>
    </row>
    <row r="5335" spans="1:1" x14ac:dyDescent="0.3">
      <c r="A5335" s="28"/>
    </row>
    <row r="5336" spans="1:1" x14ac:dyDescent="0.3">
      <c r="A5336" s="28"/>
    </row>
    <row r="5337" spans="1:1" x14ac:dyDescent="0.3">
      <c r="A5337" s="28"/>
    </row>
    <row r="5338" spans="1:1" x14ac:dyDescent="0.3">
      <c r="A5338" s="28"/>
    </row>
    <row r="5339" spans="1:1" x14ac:dyDescent="0.3">
      <c r="A5339" s="28"/>
    </row>
    <row r="5340" spans="1:1" x14ac:dyDescent="0.3">
      <c r="A5340" s="28"/>
    </row>
    <row r="5341" spans="1:1" x14ac:dyDescent="0.3">
      <c r="A5341" s="28"/>
    </row>
    <row r="5342" spans="1:1" x14ac:dyDescent="0.3">
      <c r="A5342" s="28"/>
    </row>
    <row r="5343" spans="1:1" x14ac:dyDescent="0.3">
      <c r="A5343" s="28"/>
    </row>
    <row r="5344" spans="1:1" x14ac:dyDescent="0.3">
      <c r="A5344" s="28"/>
    </row>
    <row r="5345" spans="1:1" x14ac:dyDescent="0.3">
      <c r="A5345" s="28"/>
    </row>
    <row r="5346" spans="1:1" x14ac:dyDescent="0.3">
      <c r="A5346" s="28"/>
    </row>
    <row r="5347" spans="1:1" x14ac:dyDescent="0.3">
      <c r="A5347" s="28"/>
    </row>
    <row r="5348" spans="1:1" x14ac:dyDescent="0.3">
      <c r="A5348" s="28"/>
    </row>
    <row r="5349" spans="1:1" x14ac:dyDescent="0.3">
      <c r="A5349" s="28"/>
    </row>
    <row r="5350" spans="1:1" x14ac:dyDescent="0.3">
      <c r="A5350" s="28"/>
    </row>
    <row r="5351" spans="1:1" x14ac:dyDescent="0.3">
      <c r="A5351" s="28"/>
    </row>
    <row r="5352" spans="1:1" x14ac:dyDescent="0.3">
      <c r="A5352" s="28"/>
    </row>
    <row r="5353" spans="1:1" x14ac:dyDescent="0.3">
      <c r="A5353" s="28"/>
    </row>
    <row r="5354" spans="1:1" x14ac:dyDescent="0.3">
      <c r="A5354" s="28"/>
    </row>
    <row r="5355" spans="1:1" x14ac:dyDescent="0.3">
      <c r="A5355" s="28"/>
    </row>
    <row r="5356" spans="1:1" x14ac:dyDescent="0.3">
      <c r="A5356" s="28"/>
    </row>
    <row r="5357" spans="1:1" x14ac:dyDescent="0.3">
      <c r="A5357" s="28"/>
    </row>
    <row r="5358" spans="1:1" x14ac:dyDescent="0.3">
      <c r="A5358" s="28"/>
    </row>
    <row r="5359" spans="1:1" x14ac:dyDescent="0.3">
      <c r="A5359" s="28"/>
    </row>
    <row r="5360" spans="1:1" x14ac:dyDescent="0.3">
      <c r="A5360" s="28"/>
    </row>
    <row r="5361" spans="1:1" x14ac:dyDescent="0.3">
      <c r="A5361" s="28"/>
    </row>
    <row r="5362" spans="1:1" x14ac:dyDescent="0.3">
      <c r="A5362" s="28"/>
    </row>
    <row r="5363" spans="1:1" x14ac:dyDescent="0.3">
      <c r="A5363" s="28"/>
    </row>
    <row r="5364" spans="1:1" x14ac:dyDescent="0.3">
      <c r="A5364" s="28"/>
    </row>
    <row r="5365" spans="1:1" x14ac:dyDescent="0.3">
      <c r="A5365" s="28"/>
    </row>
    <row r="5366" spans="1:1" x14ac:dyDescent="0.3">
      <c r="A5366" s="28"/>
    </row>
    <row r="5367" spans="1:1" x14ac:dyDescent="0.3">
      <c r="A5367" s="28"/>
    </row>
    <row r="5368" spans="1:1" x14ac:dyDescent="0.3">
      <c r="A5368" s="28"/>
    </row>
    <row r="5369" spans="1:1" x14ac:dyDescent="0.3">
      <c r="A5369" s="28"/>
    </row>
    <row r="5370" spans="1:1" x14ac:dyDescent="0.3">
      <c r="A5370" s="28"/>
    </row>
    <row r="5371" spans="1:1" x14ac:dyDescent="0.3">
      <c r="A5371" s="28"/>
    </row>
    <row r="5372" spans="1:1" x14ac:dyDescent="0.3">
      <c r="A5372" s="28"/>
    </row>
    <row r="5373" spans="1:1" x14ac:dyDescent="0.3">
      <c r="A5373" s="28"/>
    </row>
    <row r="5374" spans="1:1" x14ac:dyDescent="0.3">
      <c r="A5374" s="28"/>
    </row>
    <row r="5375" spans="1:1" x14ac:dyDescent="0.3">
      <c r="A5375" s="28"/>
    </row>
    <row r="5376" spans="1:1" x14ac:dyDescent="0.3">
      <c r="A5376" s="28"/>
    </row>
    <row r="5377" spans="1:1" x14ac:dyDescent="0.3">
      <c r="A5377" s="28"/>
    </row>
    <row r="5378" spans="1:1" x14ac:dyDescent="0.3">
      <c r="A5378" s="28"/>
    </row>
  </sheetData>
  <pageMargins left="0.511811024" right="0.511811024" top="0.78740157499999996" bottom="0.78740157499999996" header="0.31496062000000002" footer="0.31496062000000002"/>
  <ignoredErrors>
    <ignoredError sqref="G4:G286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1AEC-6F4F-4C45-97B6-5ABC0CB0FC2E}">
  <dimension ref="B2:F8"/>
  <sheetViews>
    <sheetView showGridLines="0" tabSelected="1" workbookViewId="0">
      <selection activeCell="C6" sqref="C6"/>
    </sheetView>
  </sheetViews>
  <sheetFormatPr defaultRowHeight="36.6" x14ac:dyDescent="0.7"/>
  <cols>
    <col min="1" max="1" width="48.33203125" customWidth="1"/>
    <col min="2" max="2" width="25.109375" style="60" bestFit="1" customWidth="1"/>
    <col min="3" max="3" width="25.88671875" style="60" bestFit="1" customWidth="1"/>
    <col min="4" max="4" width="9" style="60" customWidth="1"/>
    <col min="5" max="5" width="23.44140625" style="60" bestFit="1" customWidth="1"/>
    <col min="6" max="6" width="25.109375" bestFit="1" customWidth="1"/>
  </cols>
  <sheetData>
    <row r="2" spans="2:6" ht="52.2" customHeight="1" x14ac:dyDescent="0.3">
      <c r="B2" s="73" t="s">
        <v>52</v>
      </c>
      <c r="C2" s="73"/>
      <c r="D2" s="73"/>
      <c r="E2" s="73"/>
      <c r="F2" s="73"/>
    </row>
    <row r="3" spans="2:6" ht="36" x14ac:dyDescent="0.65">
      <c r="B3" s="61"/>
      <c r="C3" s="61"/>
      <c r="D3" s="61"/>
      <c r="E3" s="61"/>
    </row>
    <row r="4" spans="2:6" ht="36" x14ac:dyDescent="0.65">
      <c r="B4" s="66" t="s">
        <v>53</v>
      </c>
      <c r="C4" s="63">
        <v>13</v>
      </c>
      <c r="D4" s="61"/>
      <c r="E4" s="63">
        <v>13</v>
      </c>
      <c r="F4" s="66" t="s">
        <v>53</v>
      </c>
    </row>
    <row r="5" spans="2:6" ht="36" x14ac:dyDescent="0.65">
      <c r="B5" s="62" t="s">
        <v>54</v>
      </c>
      <c r="C5" s="72">
        <v>3</v>
      </c>
      <c r="D5" s="61"/>
      <c r="E5" s="72">
        <v>114.7283</v>
      </c>
      <c r="F5" s="65" t="s">
        <v>55</v>
      </c>
    </row>
    <row r="6" spans="2:6" ht="36" x14ac:dyDescent="0.65">
      <c r="B6" s="62"/>
      <c r="C6" s="64">
        <f>+((C4/100+1)*(C5/100+1)-1)*100</f>
        <v>16.389999999999993</v>
      </c>
      <c r="D6" s="61"/>
      <c r="E6" s="64">
        <f>+((((((E4/100+1)^(1/252))-1)*E5/100+1)^252)-1)*100</f>
        <v>15.051906960903372</v>
      </c>
      <c r="F6" s="62"/>
    </row>
    <row r="7" spans="2:6" ht="36" x14ac:dyDescent="0.65">
      <c r="B7" s="62"/>
      <c r="C7" s="61"/>
      <c r="D7" s="61"/>
      <c r="E7" s="61"/>
      <c r="F7" s="62"/>
    </row>
    <row r="8" spans="2:6" ht="36" x14ac:dyDescent="0.65">
      <c r="B8" s="68" t="s">
        <v>57</v>
      </c>
      <c r="C8" s="70">
        <f>+(((C6/100+1)^(1/252)-1))/(((C4/100+1)^(1/252))-1)*100</f>
        <v>124.1926668826415</v>
      </c>
      <c r="D8" s="61"/>
      <c r="E8" s="71">
        <f>+((1+E6/100)/(1+E4/100)-1)*100</f>
        <v>1.8158468680560924</v>
      </c>
      <c r="F8" s="69" t="s">
        <v>56</v>
      </c>
    </row>
  </sheetData>
  <mergeCells count="1">
    <mergeCell ref="B2:F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D9E5-959D-4505-B5B5-0DFA28F32AC7}">
  <dimension ref="A1:C1036"/>
  <sheetViews>
    <sheetView topLeftCell="A1011" workbookViewId="0">
      <selection activeCell="B1" sqref="B1"/>
    </sheetView>
  </sheetViews>
  <sheetFormatPr defaultRowHeight="14.4" x14ac:dyDescent="0.3"/>
  <cols>
    <col min="1" max="1" width="10.109375" bestFit="1" customWidth="1"/>
    <col min="2" max="2" width="24.109375" bestFit="1" customWidth="1"/>
    <col min="3" max="3" width="12.21875" bestFit="1" customWidth="1"/>
  </cols>
  <sheetData>
    <row r="1" spans="1:3" x14ac:dyDescent="0.3">
      <c r="A1" s="4">
        <v>33970</v>
      </c>
      <c r="B1" s="5" t="s">
        <v>14</v>
      </c>
      <c r="C1" s="6" t="s">
        <v>15</v>
      </c>
    </row>
    <row r="2" spans="1:3" x14ac:dyDescent="0.3">
      <c r="A2" s="4">
        <v>34080</v>
      </c>
      <c r="B2" s="5" t="s">
        <v>16</v>
      </c>
      <c r="C2" s="6" t="s">
        <v>17</v>
      </c>
    </row>
    <row r="3" spans="1:3" x14ac:dyDescent="0.3">
      <c r="A3" s="4">
        <v>34090</v>
      </c>
      <c r="B3" s="5" t="s">
        <v>18</v>
      </c>
      <c r="C3" s="6" t="s">
        <v>19</v>
      </c>
    </row>
    <row r="4" spans="1:3" x14ac:dyDescent="0.3">
      <c r="A4" s="4">
        <v>34219</v>
      </c>
      <c r="B4" s="5" t="s">
        <v>20</v>
      </c>
      <c r="C4" s="6" t="s">
        <v>21</v>
      </c>
    </row>
    <row r="5" spans="1:3" x14ac:dyDescent="0.3">
      <c r="A5" s="4">
        <v>34254</v>
      </c>
      <c r="B5" s="5" t="s">
        <v>22</v>
      </c>
      <c r="C5" s="6" t="s">
        <v>21</v>
      </c>
    </row>
    <row r="6" spans="1:3" x14ac:dyDescent="0.3">
      <c r="A6" s="4">
        <v>34275</v>
      </c>
      <c r="B6" s="5" t="s">
        <v>23</v>
      </c>
      <c r="C6" s="6" t="s">
        <v>21</v>
      </c>
    </row>
    <row r="7" spans="1:3" x14ac:dyDescent="0.3">
      <c r="A7" s="4">
        <v>34288</v>
      </c>
      <c r="B7" s="5" t="s">
        <v>24</v>
      </c>
      <c r="C7" s="6" t="s">
        <v>25</v>
      </c>
    </row>
    <row r="8" spans="1:3" x14ac:dyDescent="0.3">
      <c r="A8" s="4">
        <v>34328</v>
      </c>
      <c r="B8" s="5" t="s">
        <v>26</v>
      </c>
      <c r="C8" s="6" t="s">
        <v>19</v>
      </c>
    </row>
    <row r="9" spans="1:3" x14ac:dyDescent="0.3">
      <c r="A9" s="4">
        <v>34334</v>
      </c>
      <c r="B9" s="5" t="s">
        <v>27</v>
      </c>
      <c r="C9" s="6" t="s">
        <v>15</v>
      </c>
    </row>
    <row r="10" spans="1:3" x14ac:dyDescent="0.3">
      <c r="A10" s="4">
        <v>34335</v>
      </c>
      <c r="B10" s="5" t="s">
        <v>14</v>
      </c>
      <c r="C10" s="6" t="s">
        <v>19</v>
      </c>
    </row>
    <row r="11" spans="1:3" x14ac:dyDescent="0.3">
      <c r="A11" s="4">
        <v>34379</v>
      </c>
      <c r="B11" s="5" t="s">
        <v>28</v>
      </c>
      <c r="C11" s="6" t="s">
        <v>25</v>
      </c>
    </row>
    <row r="12" spans="1:3" x14ac:dyDescent="0.3">
      <c r="A12" s="4">
        <v>34380</v>
      </c>
      <c r="B12" s="5" t="s">
        <v>28</v>
      </c>
      <c r="C12" s="6" t="s">
        <v>21</v>
      </c>
    </row>
    <row r="13" spans="1:3" x14ac:dyDescent="0.3">
      <c r="A13" s="4">
        <v>34424</v>
      </c>
      <c r="B13" s="5" t="s">
        <v>29</v>
      </c>
      <c r="C13" s="6" t="s">
        <v>30</v>
      </c>
    </row>
    <row r="14" spans="1:3" x14ac:dyDescent="0.3">
      <c r="A14" s="4">
        <v>34425</v>
      </c>
      <c r="B14" s="5" t="s">
        <v>31</v>
      </c>
      <c r="C14" s="6" t="s">
        <v>15</v>
      </c>
    </row>
    <row r="15" spans="1:3" x14ac:dyDescent="0.3">
      <c r="A15" s="4">
        <v>34445</v>
      </c>
      <c r="B15" s="5" t="s">
        <v>16</v>
      </c>
      <c r="C15" s="6" t="s">
        <v>30</v>
      </c>
    </row>
    <row r="16" spans="1:3" x14ac:dyDescent="0.3">
      <c r="A16" s="4">
        <v>34455</v>
      </c>
      <c r="B16" s="5" t="s">
        <v>18</v>
      </c>
      <c r="C16" s="6" t="s">
        <v>32</v>
      </c>
    </row>
    <row r="17" spans="1:3" x14ac:dyDescent="0.3">
      <c r="A17" s="4">
        <v>34487</v>
      </c>
      <c r="B17" s="5" t="s">
        <v>33</v>
      </c>
      <c r="C17" s="6" t="s">
        <v>30</v>
      </c>
    </row>
    <row r="18" spans="1:3" x14ac:dyDescent="0.3">
      <c r="A18" s="4">
        <v>34584</v>
      </c>
      <c r="B18" s="5" t="s">
        <v>20</v>
      </c>
      <c r="C18" s="6" t="s">
        <v>17</v>
      </c>
    </row>
    <row r="19" spans="1:3" x14ac:dyDescent="0.3">
      <c r="A19" s="4">
        <v>34610</v>
      </c>
      <c r="B19" s="5" t="s">
        <v>34</v>
      </c>
      <c r="C19" s="6" t="s">
        <v>25</v>
      </c>
    </row>
    <row r="20" spans="1:3" x14ac:dyDescent="0.3">
      <c r="A20" s="4">
        <v>34619</v>
      </c>
      <c r="B20" s="5" t="s">
        <v>22</v>
      </c>
      <c r="C20" s="6" t="s">
        <v>17</v>
      </c>
    </row>
    <row r="21" spans="1:3" x14ac:dyDescent="0.3">
      <c r="A21" s="4">
        <v>34640</v>
      </c>
      <c r="B21" s="5" t="s">
        <v>23</v>
      </c>
      <c r="C21" s="6" t="s">
        <v>17</v>
      </c>
    </row>
    <row r="22" spans="1:3" x14ac:dyDescent="0.3">
      <c r="A22" s="4">
        <v>34653</v>
      </c>
      <c r="B22" s="5" t="s">
        <v>24</v>
      </c>
      <c r="C22" s="6" t="s">
        <v>21</v>
      </c>
    </row>
    <row r="23" spans="1:3" x14ac:dyDescent="0.3">
      <c r="A23" s="4">
        <v>34693</v>
      </c>
      <c r="B23" s="5" t="s">
        <v>26</v>
      </c>
      <c r="C23" s="6" t="s">
        <v>32</v>
      </c>
    </row>
    <row r="24" spans="1:3" x14ac:dyDescent="0.3">
      <c r="A24" s="4">
        <v>34700</v>
      </c>
      <c r="B24" s="5" t="s">
        <v>14</v>
      </c>
      <c r="C24" s="6" t="s">
        <v>32</v>
      </c>
    </row>
    <row r="25" spans="1:3" x14ac:dyDescent="0.3">
      <c r="A25" s="4">
        <v>34757</v>
      </c>
      <c r="B25" s="5" t="s">
        <v>28</v>
      </c>
      <c r="C25" s="6" t="s">
        <v>25</v>
      </c>
    </row>
    <row r="26" spans="1:3" x14ac:dyDescent="0.3">
      <c r="A26" s="4">
        <v>34758</v>
      </c>
      <c r="B26" s="5" t="s">
        <v>28</v>
      </c>
      <c r="C26" s="6" t="s">
        <v>21</v>
      </c>
    </row>
    <row r="27" spans="1:3" x14ac:dyDescent="0.3">
      <c r="A27" s="4">
        <v>34802</v>
      </c>
      <c r="B27" s="5" t="s">
        <v>29</v>
      </c>
      <c r="C27" s="6" t="s">
        <v>30</v>
      </c>
    </row>
    <row r="28" spans="1:3" x14ac:dyDescent="0.3">
      <c r="A28" s="4">
        <v>34803</v>
      </c>
      <c r="B28" s="5" t="s">
        <v>35</v>
      </c>
      <c r="C28" s="6" t="s">
        <v>15</v>
      </c>
    </row>
    <row r="29" spans="1:3" x14ac:dyDescent="0.3">
      <c r="A29" s="4">
        <v>34810</v>
      </c>
      <c r="B29" s="5" t="s">
        <v>16</v>
      </c>
      <c r="C29" s="6" t="s">
        <v>15</v>
      </c>
    </row>
    <row r="30" spans="1:3" x14ac:dyDescent="0.3">
      <c r="A30" s="4">
        <v>34820</v>
      </c>
      <c r="B30" s="5" t="s">
        <v>18</v>
      </c>
      <c r="C30" s="6" t="s">
        <v>25</v>
      </c>
    </row>
    <row r="31" spans="1:3" x14ac:dyDescent="0.3">
      <c r="A31" s="4">
        <v>34865</v>
      </c>
      <c r="B31" s="5" t="s">
        <v>33</v>
      </c>
      <c r="C31" s="6" t="s">
        <v>30</v>
      </c>
    </row>
    <row r="32" spans="1:3" x14ac:dyDescent="0.3">
      <c r="A32" s="4">
        <v>34949</v>
      </c>
      <c r="B32" s="5" t="s">
        <v>20</v>
      </c>
      <c r="C32" s="6" t="s">
        <v>30</v>
      </c>
    </row>
    <row r="33" spans="1:3" x14ac:dyDescent="0.3">
      <c r="A33" s="4">
        <v>34984</v>
      </c>
      <c r="B33" s="5" t="s">
        <v>22</v>
      </c>
      <c r="C33" s="6" t="s">
        <v>30</v>
      </c>
    </row>
    <row r="34" spans="1:3" x14ac:dyDescent="0.3">
      <c r="A34" s="4">
        <v>35005</v>
      </c>
      <c r="B34" s="5" t="s">
        <v>23</v>
      </c>
      <c r="C34" s="6" t="s">
        <v>30</v>
      </c>
    </row>
    <row r="35" spans="1:3" x14ac:dyDescent="0.3">
      <c r="A35" s="4">
        <v>35018</v>
      </c>
      <c r="B35" s="5" t="s">
        <v>24</v>
      </c>
      <c r="C35" s="6" t="s">
        <v>17</v>
      </c>
    </row>
    <row r="36" spans="1:3" x14ac:dyDescent="0.3">
      <c r="A36" s="4">
        <v>35058</v>
      </c>
      <c r="B36" s="5" t="s">
        <v>26</v>
      </c>
      <c r="C36" s="6" t="s">
        <v>25</v>
      </c>
    </row>
    <row r="37" spans="1:3" x14ac:dyDescent="0.3">
      <c r="A37" s="4">
        <v>35065</v>
      </c>
      <c r="B37" s="5" t="s">
        <v>14</v>
      </c>
      <c r="C37" s="6" t="s">
        <v>25</v>
      </c>
    </row>
    <row r="38" spans="1:3" x14ac:dyDescent="0.3">
      <c r="A38" s="4">
        <v>35114</v>
      </c>
      <c r="B38" s="5" t="s">
        <v>28</v>
      </c>
      <c r="C38" s="6" t="s">
        <v>25</v>
      </c>
    </row>
    <row r="39" spans="1:3" x14ac:dyDescent="0.3">
      <c r="A39" s="4">
        <v>35115</v>
      </c>
      <c r="B39" s="5" t="s">
        <v>28</v>
      </c>
      <c r="C39" s="6" t="s">
        <v>21</v>
      </c>
    </row>
    <row r="40" spans="1:3" x14ac:dyDescent="0.3">
      <c r="A40" s="4">
        <v>35159</v>
      </c>
      <c r="B40" s="5" t="s">
        <v>29</v>
      </c>
      <c r="C40" s="6" t="s">
        <v>30</v>
      </c>
    </row>
    <row r="41" spans="1:3" x14ac:dyDescent="0.3">
      <c r="A41" s="4">
        <v>35160</v>
      </c>
      <c r="B41" s="5" t="s">
        <v>35</v>
      </c>
      <c r="C41" s="6" t="s">
        <v>15</v>
      </c>
    </row>
    <row r="42" spans="1:3" x14ac:dyDescent="0.3">
      <c r="A42" s="4">
        <v>35176</v>
      </c>
      <c r="B42" s="5" t="s">
        <v>16</v>
      </c>
      <c r="C42" s="6" t="s">
        <v>32</v>
      </c>
    </row>
    <row r="43" spans="1:3" x14ac:dyDescent="0.3">
      <c r="A43" s="4">
        <v>35186</v>
      </c>
      <c r="B43" s="5" t="s">
        <v>18</v>
      </c>
      <c r="C43" s="6" t="s">
        <v>17</v>
      </c>
    </row>
    <row r="44" spans="1:3" x14ac:dyDescent="0.3">
      <c r="A44" s="4">
        <v>35222</v>
      </c>
      <c r="B44" s="5" t="s">
        <v>33</v>
      </c>
      <c r="C44" s="6" t="s">
        <v>30</v>
      </c>
    </row>
    <row r="45" spans="1:3" x14ac:dyDescent="0.3">
      <c r="A45" s="4">
        <v>35315</v>
      </c>
      <c r="B45" s="5" t="s">
        <v>20</v>
      </c>
      <c r="C45" s="6" t="s">
        <v>19</v>
      </c>
    </row>
    <row r="46" spans="1:3" x14ac:dyDescent="0.3">
      <c r="A46" s="4">
        <v>35341</v>
      </c>
      <c r="B46" s="5" t="s">
        <v>36</v>
      </c>
      <c r="C46" s="6" t="s">
        <v>30</v>
      </c>
    </row>
    <row r="47" spans="1:3" x14ac:dyDescent="0.3">
      <c r="A47" s="4">
        <v>35350</v>
      </c>
      <c r="B47" s="5" t="s">
        <v>22</v>
      </c>
      <c r="C47" s="6" t="s">
        <v>19</v>
      </c>
    </row>
    <row r="48" spans="1:3" x14ac:dyDescent="0.3">
      <c r="A48" s="4">
        <v>35371</v>
      </c>
      <c r="B48" s="5" t="s">
        <v>23</v>
      </c>
      <c r="C48" s="6" t="s">
        <v>19</v>
      </c>
    </row>
    <row r="49" spans="1:3" x14ac:dyDescent="0.3">
      <c r="A49" s="4">
        <v>35384</v>
      </c>
      <c r="B49" s="5" t="s">
        <v>24</v>
      </c>
      <c r="C49" s="6" t="s">
        <v>15</v>
      </c>
    </row>
    <row r="50" spans="1:3" x14ac:dyDescent="0.3">
      <c r="A50" s="4">
        <v>35424</v>
      </c>
      <c r="B50" s="5" t="s">
        <v>26</v>
      </c>
      <c r="C50" s="6" t="s">
        <v>17</v>
      </c>
    </row>
    <row r="51" spans="1:3" x14ac:dyDescent="0.3">
      <c r="A51" s="4">
        <v>35431</v>
      </c>
      <c r="B51" s="5" t="s">
        <v>14</v>
      </c>
      <c r="C51" s="6" t="s">
        <v>17</v>
      </c>
    </row>
    <row r="52" spans="1:3" x14ac:dyDescent="0.3">
      <c r="A52" s="4">
        <v>35471</v>
      </c>
      <c r="B52" s="5" t="s">
        <v>28</v>
      </c>
      <c r="C52" s="6" t="s">
        <v>25</v>
      </c>
    </row>
    <row r="53" spans="1:3" x14ac:dyDescent="0.3">
      <c r="A53" s="4">
        <v>35472</v>
      </c>
      <c r="B53" s="5" t="s">
        <v>28</v>
      </c>
      <c r="C53" s="6" t="s">
        <v>21</v>
      </c>
    </row>
    <row r="54" spans="1:3" x14ac:dyDescent="0.3">
      <c r="A54" s="4">
        <v>35516</v>
      </c>
      <c r="B54" s="5" t="s">
        <v>29</v>
      </c>
      <c r="C54" s="6" t="s">
        <v>30</v>
      </c>
    </row>
    <row r="55" spans="1:3" x14ac:dyDescent="0.3">
      <c r="A55" s="4">
        <v>35517</v>
      </c>
      <c r="B55" s="5" t="s">
        <v>35</v>
      </c>
      <c r="C55" s="6" t="s">
        <v>15</v>
      </c>
    </row>
    <row r="56" spans="1:3" x14ac:dyDescent="0.3">
      <c r="A56" s="4">
        <v>35541</v>
      </c>
      <c r="B56" s="5" t="s">
        <v>16</v>
      </c>
      <c r="C56" s="6" t="s">
        <v>25</v>
      </c>
    </row>
    <row r="57" spans="1:3" x14ac:dyDescent="0.3">
      <c r="A57" s="4">
        <v>35551</v>
      </c>
      <c r="B57" s="5" t="s">
        <v>18</v>
      </c>
      <c r="C57" s="6" t="s">
        <v>30</v>
      </c>
    </row>
    <row r="58" spans="1:3" x14ac:dyDescent="0.3">
      <c r="A58" s="4">
        <v>35579</v>
      </c>
      <c r="B58" s="5" t="s">
        <v>33</v>
      </c>
      <c r="C58" s="6" t="s">
        <v>30</v>
      </c>
    </row>
    <row r="59" spans="1:3" x14ac:dyDescent="0.3">
      <c r="A59" s="4">
        <v>35680</v>
      </c>
      <c r="B59" s="5" t="s">
        <v>20</v>
      </c>
      <c r="C59" s="6" t="s">
        <v>32</v>
      </c>
    </row>
    <row r="60" spans="1:3" x14ac:dyDescent="0.3">
      <c r="A60" s="4">
        <v>35715</v>
      </c>
      <c r="B60" s="5" t="s">
        <v>22</v>
      </c>
      <c r="C60" s="6" t="s">
        <v>32</v>
      </c>
    </row>
    <row r="61" spans="1:3" x14ac:dyDescent="0.3">
      <c r="A61" s="4">
        <v>35736</v>
      </c>
      <c r="B61" s="5" t="s">
        <v>23</v>
      </c>
      <c r="C61" s="6" t="s">
        <v>32</v>
      </c>
    </row>
    <row r="62" spans="1:3" x14ac:dyDescent="0.3">
      <c r="A62" s="4">
        <v>35749</v>
      </c>
      <c r="B62" s="5" t="s">
        <v>24</v>
      </c>
      <c r="C62" s="6" t="s">
        <v>19</v>
      </c>
    </row>
    <row r="63" spans="1:3" x14ac:dyDescent="0.3">
      <c r="A63" s="4">
        <v>35789</v>
      </c>
      <c r="B63" s="5" t="s">
        <v>26</v>
      </c>
      <c r="C63" s="6" t="s">
        <v>30</v>
      </c>
    </row>
    <row r="64" spans="1:3" x14ac:dyDescent="0.3">
      <c r="A64" s="4">
        <v>35796</v>
      </c>
      <c r="B64" s="5" t="s">
        <v>14</v>
      </c>
      <c r="C64" s="6" t="s">
        <v>30</v>
      </c>
    </row>
    <row r="65" spans="1:3" x14ac:dyDescent="0.3">
      <c r="A65" s="4">
        <v>35849</v>
      </c>
      <c r="B65" s="5" t="s">
        <v>28</v>
      </c>
      <c r="C65" s="6" t="s">
        <v>25</v>
      </c>
    </row>
    <row r="66" spans="1:3" x14ac:dyDescent="0.3">
      <c r="A66" s="4">
        <v>35850</v>
      </c>
      <c r="B66" s="5" t="s">
        <v>28</v>
      </c>
      <c r="C66" s="6" t="s">
        <v>21</v>
      </c>
    </row>
    <row r="67" spans="1:3" x14ac:dyDescent="0.3">
      <c r="A67" s="4">
        <v>35894</v>
      </c>
      <c r="B67" s="5" t="s">
        <v>29</v>
      </c>
      <c r="C67" s="6" t="s">
        <v>30</v>
      </c>
    </row>
    <row r="68" spans="1:3" x14ac:dyDescent="0.3">
      <c r="A68" s="4">
        <v>35895</v>
      </c>
      <c r="B68" s="5" t="s">
        <v>35</v>
      </c>
      <c r="C68" s="6" t="s">
        <v>15</v>
      </c>
    </row>
    <row r="69" spans="1:3" x14ac:dyDescent="0.3">
      <c r="A69" s="4">
        <v>35906</v>
      </c>
      <c r="B69" s="5" t="s">
        <v>16</v>
      </c>
      <c r="C69" s="6" t="s">
        <v>21</v>
      </c>
    </row>
    <row r="70" spans="1:3" x14ac:dyDescent="0.3">
      <c r="A70" s="4">
        <v>35916</v>
      </c>
      <c r="B70" s="5" t="s">
        <v>18</v>
      </c>
      <c r="C70" s="6" t="s">
        <v>15</v>
      </c>
    </row>
    <row r="71" spans="1:3" x14ac:dyDescent="0.3">
      <c r="A71" s="4">
        <v>35957</v>
      </c>
      <c r="B71" s="5" t="s">
        <v>33</v>
      </c>
      <c r="C71" s="6" t="s">
        <v>30</v>
      </c>
    </row>
    <row r="72" spans="1:3" x14ac:dyDescent="0.3">
      <c r="A72" s="4">
        <v>36045</v>
      </c>
      <c r="B72" s="5" t="s">
        <v>20</v>
      </c>
      <c r="C72" s="6" t="s">
        <v>25</v>
      </c>
    </row>
    <row r="73" spans="1:3" x14ac:dyDescent="0.3">
      <c r="A73" s="4">
        <v>36080</v>
      </c>
      <c r="B73" s="5" t="s">
        <v>22</v>
      </c>
      <c r="C73" s="6" t="s">
        <v>25</v>
      </c>
    </row>
    <row r="74" spans="1:3" x14ac:dyDescent="0.3">
      <c r="A74" s="4">
        <v>36101</v>
      </c>
      <c r="B74" s="5" t="s">
        <v>23</v>
      </c>
      <c r="C74" s="6" t="s">
        <v>25</v>
      </c>
    </row>
    <row r="75" spans="1:3" x14ac:dyDescent="0.3">
      <c r="A75" s="4">
        <v>36114</v>
      </c>
      <c r="B75" s="5" t="s">
        <v>24</v>
      </c>
      <c r="C75" s="6" t="s">
        <v>32</v>
      </c>
    </row>
    <row r="76" spans="1:3" x14ac:dyDescent="0.3">
      <c r="A76" s="4">
        <v>36154</v>
      </c>
      <c r="B76" s="5" t="s">
        <v>26</v>
      </c>
      <c r="C76" s="6" t="s">
        <v>15</v>
      </c>
    </row>
    <row r="77" spans="1:3" x14ac:dyDescent="0.3">
      <c r="A77" s="4">
        <v>36161</v>
      </c>
      <c r="B77" s="5" t="s">
        <v>14</v>
      </c>
      <c r="C77" s="6" t="s">
        <v>15</v>
      </c>
    </row>
    <row r="78" spans="1:3" x14ac:dyDescent="0.3">
      <c r="A78" s="4">
        <v>36206</v>
      </c>
      <c r="B78" s="5" t="s">
        <v>28</v>
      </c>
      <c r="C78" s="6" t="s">
        <v>25</v>
      </c>
    </row>
    <row r="79" spans="1:3" x14ac:dyDescent="0.3">
      <c r="A79" s="4">
        <v>36207</v>
      </c>
      <c r="B79" s="5" t="s">
        <v>28</v>
      </c>
      <c r="C79" s="6" t="s">
        <v>21</v>
      </c>
    </row>
    <row r="80" spans="1:3" x14ac:dyDescent="0.3">
      <c r="A80" s="4">
        <v>36251</v>
      </c>
      <c r="B80" s="5" t="s">
        <v>29</v>
      </c>
      <c r="C80" s="6" t="s">
        <v>30</v>
      </c>
    </row>
    <row r="81" spans="1:3" x14ac:dyDescent="0.3">
      <c r="A81" s="4">
        <v>36252</v>
      </c>
      <c r="B81" s="5" t="s">
        <v>35</v>
      </c>
      <c r="C81" s="6" t="s">
        <v>15</v>
      </c>
    </row>
    <row r="82" spans="1:3" x14ac:dyDescent="0.3">
      <c r="A82" s="4">
        <v>36271</v>
      </c>
      <c r="B82" s="5" t="s">
        <v>16</v>
      </c>
      <c r="C82" s="6" t="s">
        <v>17</v>
      </c>
    </row>
    <row r="83" spans="1:3" x14ac:dyDescent="0.3">
      <c r="A83" s="4">
        <v>36281</v>
      </c>
      <c r="B83" s="5" t="s">
        <v>18</v>
      </c>
      <c r="C83" s="6" t="s">
        <v>19</v>
      </c>
    </row>
    <row r="84" spans="1:3" x14ac:dyDescent="0.3">
      <c r="A84" s="4">
        <v>36314</v>
      </c>
      <c r="B84" s="5" t="s">
        <v>33</v>
      </c>
      <c r="C84" s="6" t="s">
        <v>30</v>
      </c>
    </row>
    <row r="85" spans="1:3" x14ac:dyDescent="0.3">
      <c r="A85" s="4">
        <v>36410</v>
      </c>
      <c r="B85" s="5" t="s">
        <v>20</v>
      </c>
      <c r="C85" s="6" t="s">
        <v>21</v>
      </c>
    </row>
    <row r="86" spans="1:3" x14ac:dyDescent="0.3">
      <c r="A86" s="4">
        <v>36445</v>
      </c>
      <c r="B86" s="5" t="s">
        <v>22</v>
      </c>
      <c r="C86" s="6" t="s">
        <v>21</v>
      </c>
    </row>
    <row r="87" spans="1:3" x14ac:dyDescent="0.3">
      <c r="A87" s="4">
        <v>36466</v>
      </c>
      <c r="B87" s="5" t="s">
        <v>23</v>
      </c>
      <c r="C87" s="6" t="s">
        <v>21</v>
      </c>
    </row>
    <row r="88" spans="1:3" x14ac:dyDescent="0.3">
      <c r="A88" s="4">
        <v>36479</v>
      </c>
      <c r="B88" s="5" t="s">
        <v>24</v>
      </c>
      <c r="C88" s="6" t="s">
        <v>25</v>
      </c>
    </row>
    <row r="89" spans="1:3" x14ac:dyDescent="0.3">
      <c r="A89" s="4">
        <v>36519</v>
      </c>
      <c r="B89" s="5" t="s">
        <v>26</v>
      </c>
      <c r="C89" s="6" t="s">
        <v>19</v>
      </c>
    </row>
    <row r="90" spans="1:3" x14ac:dyDescent="0.3">
      <c r="A90" s="4">
        <v>36526</v>
      </c>
      <c r="B90" s="5" t="s">
        <v>14</v>
      </c>
      <c r="C90" s="6" t="s">
        <v>19</v>
      </c>
    </row>
    <row r="91" spans="1:3" x14ac:dyDescent="0.3">
      <c r="A91" s="4">
        <v>36591</v>
      </c>
      <c r="B91" s="5" t="s">
        <v>37</v>
      </c>
      <c r="C91" s="6" t="s">
        <v>25</v>
      </c>
    </row>
    <row r="92" spans="1:3" x14ac:dyDescent="0.3">
      <c r="A92" s="4">
        <v>36592</v>
      </c>
      <c r="B92" s="5" t="s">
        <v>38</v>
      </c>
      <c r="C92" s="6" t="s">
        <v>21</v>
      </c>
    </row>
    <row r="93" spans="1:3" x14ac:dyDescent="0.3">
      <c r="A93" s="4">
        <v>36637</v>
      </c>
      <c r="B93" s="5" t="s">
        <v>16</v>
      </c>
      <c r="C93" s="6" t="s">
        <v>15</v>
      </c>
    </row>
    <row r="94" spans="1:3" x14ac:dyDescent="0.3">
      <c r="A94" s="4">
        <v>36647</v>
      </c>
      <c r="B94" s="5" t="s">
        <v>18</v>
      </c>
      <c r="C94" s="6" t="s">
        <v>25</v>
      </c>
    </row>
    <row r="95" spans="1:3" x14ac:dyDescent="0.3">
      <c r="A95" s="4">
        <v>36699</v>
      </c>
      <c r="B95" s="5" t="s">
        <v>33</v>
      </c>
      <c r="C95" s="6" t="s">
        <v>30</v>
      </c>
    </row>
    <row r="96" spans="1:3" x14ac:dyDescent="0.3">
      <c r="A96" s="4">
        <v>36776</v>
      </c>
      <c r="B96" s="5" t="s">
        <v>20</v>
      </c>
      <c r="C96" s="6" t="s">
        <v>30</v>
      </c>
    </row>
    <row r="97" spans="1:3" x14ac:dyDescent="0.3">
      <c r="A97" s="4">
        <v>36811</v>
      </c>
      <c r="B97" s="5" t="s">
        <v>22</v>
      </c>
      <c r="C97" s="6" t="s">
        <v>30</v>
      </c>
    </row>
    <row r="98" spans="1:3" x14ac:dyDescent="0.3">
      <c r="A98" s="4">
        <v>36832</v>
      </c>
      <c r="B98" s="5" t="s">
        <v>23</v>
      </c>
      <c r="C98" s="6" t="s">
        <v>30</v>
      </c>
    </row>
    <row r="99" spans="1:3" x14ac:dyDescent="0.3">
      <c r="A99" s="4">
        <v>36845</v>
      </c>
      <c r="B99" s="5" t="s">
        <v>24</v>
      </c>
      <c r="C99" s="6" t="s">
        <v>17</v>
      </c>
    </row>
    <row r="100" spans="1:3" x14ac:dyDescent="0.3">
      <c r="A100" s="4">
        <v>36885</v>
      </c>
      <c r="B100" s="5" t="s">
        <v>26</v>
      </c>
      <c r="C100" s="6" t="s">
        <v>25</v>
      </c>
    </row>
    <row r="101" spans="1:3" x14ac:dyDescent="0.3">
      <c r="A101" s="4">
        <v>36892</v>
      </c>
      <c r="B101" s="5" t="s">
        <v>14</v>
      </c>
      <c r="C101" s="6" t="s">
        <v>25</v>
      </c>
    </row>
    <row r="102" spans="1:3" x14ac:dyDescent="0.3">
      <c r="A102" s="4">
        <v>36948</v>
      </c>
      <c r="B102" s="5" t="s">
        <v>37</v>
      </c>
      <c r="C102" s="6" t="s">
        <v>25</v>
      </c>
    </row>
    <row r="103" spans="1:3" x14ac:dyDescent="0.3">
      <c r="A103" s="4">
        <v>36949</v>
      </c>
      <c r="B103" s="5" t="s">
        <v>38</v>
      </c>
      <c r="C103" s="6" t="s">
        <v>21</v>
      </c>
    </row>
    <row r="104" spans="1:3" x14ac:dyDescent="0.3">
      <c r="A104" s="4">
        <v>36994</v>
      </c>
      <c r="B104" s="5" t="s">
        <v>35</v>
      </c>
      <c r="C104" s="6" t="s">
        <v>15</v>
      </c>
    </row>
    <row r="105" spans="1:3" x14ac:dyDescent="0.3">
      <c r="A105" s="4">
        <v>37002</v>
      </c>
      <c r="B105" s="5" t="s">
        <v>16</v>
      </c>
      <c r="C105" s="6" t="s">
        <v>19</v>
      </c>
    </row>
    <row r="106" spans="1:3" x14ac:dyDescent="0.3">
      <c r="A106" s="4">
        <v>37012</v>
      </c>
      <c r="B106" s="5" t="s">
        <v>18</v>
      </c>
      <c r="C106" s="6" t="s">
        <v>21</v>
      </c>
    </row>
    <row r="107" spans="1:3" x14ac:dyDescent="0.3">
      <c r="A107" s="4">
        <v>37056</v>
      </c>
      <c r="B107" s="5" t="s">
        <v>33</v>
      </c>
      <c r="C107" s="6" t="s">
        <v>30</v>
      </c>
    </row>
    <row r="108" spans="1:3" x14ac:dyDescent="0.3">
      <c r="A108" s="4">
        <v>37141</v>
      </c>
      <c r="B108" s="5" t="s">
        <v>20</v>
      </c>
      <c r="C108" s="6" t="s">
        <v>15</v>
      </c>
    </row>
    <row r="109" spans="1:3" x14ac:dyDescent="0.3">
      <c r="A109" s="4">
        <v>37176</v>
      </c>
      <c r="B109" s="5" t="s">
        <v>22</v>
      </c>
      <c r="C109" s="6" t="s">
        <v>15</v>
      </c>
    </row>
    <row r="110" spans="1:3" x14ac:dyDescent="0.3">
      <c r="A110" s="4">
        <v>37197</v>
      </c>
      <c r="B110" s="5" t="s">
        <v>23</v>
      </c>
      <c r="C110" s="6" t="s">
        <v>15</v>
      </c>
    </row>
    <row r="111" spans="1:3" x14ac:dyDescent="0.3">
      <c r="A111" s="4">
        <v>37210</v>
      </c>
      <c r="B111" s="5" t="s">
        <v>24</v>
      </c>
      <c r="C111" s="6" t="s">
        <v>30</v>
      </c>
    </row>
    <row r="112" spans="1:3" x14ac:dyDescent="0.3">
      <c r="A112" s="4">
        <v>37250</v>
      </c>
      <c r="B112" s="5" t="s">
        <v>26</v>
      </c>
      <c r="C112" s="6" t="s">
        <v>21</v>
      </c>
    </row>
    <row r="113" spans="1:3" x14ac:dyDescent="0.3">
      <c r="A113" s="4">
        <v>37257</v>
      </c>
      <c r="B113" s="5" t="s">
        <v>14</v>
      </c>
      <c r="C113" s="6" t="s">
        <v>21</v>
      </c>
    </row>
    <row r="114" spans="1:3" x14ac:dyDescent="0.3">
      <c r="A114" s="4">
        <v>37298</v>
      </c>
      <c r="B114" s="5" t="s">
        <v>37</v>
      </c>
      <c r="C114" s="6" t="s">
        <v>25</v>
      </c>
    </row>
    <row r="115" spans="1:3" x14ac:dyDescent="0.3">
      <c r="A115" s="4">
        <v>37299</v>
      </c>
      <c r="B115" s="5" t="s">
        <v>38</v>
      </c>
      <c r="C115" s="6" t="s">
        <v>21</v>
      </c>
    </row>
    <row r="116" spans="1:3" x14ac:dyDescent="0.3">
      <c r="A116" s="4">
        <v>37344</v>
      </c>
      <c r="B116" s="5" t="s">
        <v>35</v>
      </c>
      <c r="C116" s="6" t="s">
        <v>15</v>
      </c>
    </row>
    <row r="117" spans="1:3" x14ac:dyDescent="0.3">
      <c r="A117" s="4">
        <v>37367</v>
      </c>
      <c r="B117" s="5" t="s">
        <v>16</v>
      </c>
      <c r="C117" s="6" t="s">
        <v>32</v>
      </c>
    </row>
    <row r="118" spans="1:3" x14ac:dyDescent="0.3">
      <c r="A118" s="4">
        <v>37377</v>
      </c>
      <c r="B118" s="5" t="s">
        <v>18</v>
      </c>
      <c r="C118" s="6" t="s">
        <v>17</v>
      </c>
    </row>
    <row r="119" spans="1:3" x14ac:dyDescent="0.3">
      <c r="A119" s="4">
        <v>37406</v>
      </c>
      <c r="B119" s="5" t="s">
        <v>33</v>
      </c>
      <c r="C119" s="6" t="s">
        <v>30</v>
      </c>
    </row>
    <row r="120" spans="1:3" x14ac:dyDescent="0.3">
      <c r="A120" s="4">
        <v>37506</v>
      </c>
      <c r="B120" s="5" t="s">
        <v>20</v>
      </c>
      <c r="C120" s="6" t="s">
        <v>19</v>
      </c>
    </row>
    <row r="121" spans="1:3" x14ac:dyDescent="0.3">
      <c r="A121" s="4">
        <v>37541</v>
      </c>
      <c r="B121" s="5" t="s">
        <v>22</v>
      </c>
      <c r="C121" s="6" t="s">
        <v>19</v>
      </c>
    </row>
    <row r="122" spans="1:3" x14ac:dyDescent="0.3">
      <c r="A122" s="4">
        <v>37562</v>
      </c>
      <c r="B122" s="5" t="s">
        <v>23</v>
      </c>
      <c r="C122" s="6" t="s">
        <v>19</v>
      </c>
    </row>
    <row r="123" spans="1:3" x14ac:dyDescent="0.3">
      <c r="A123" s="4">
        <v>37575</v>
      </c>
      <c r="B123" s="5" t="s">
        <v>24</v>
      </c>
      <c r="C123" s="6" t="s">
        <v>15</v>
      </c>
    </row>
    <row r="124" spans="1:3" x14ac:dyDescent="0.3">
      <c r="A124" s="4">
        <v>37615</v>
      </c>
      <c r="B124" s="5" t="s">
        <v>26</v>
      </c>
      <c r="C124" s="6" t="s">
        <v>17</v>
      </c>
    </row>
    <row r="125" spans="1:3" x14ac:dyDescent="0.3">
      <c r="A125" s="4">
        <v>37622</v>
      </c>
      <c r="B125" s="5" t="s">
        <v>14</v>
      </c>
      <c r="C125" s="6" t="s">
        <v>17</v>
      </c>
    </row>
    <row r="126" spans="1:3" x14ac:dyDescent="0.3">
      <c r="A126" s="4">
        <v>37683</v>
      </c>
      <c r="B126" s="5" t="s">
        <v>37</v>
      </c>
      <c r="C126" s="6" t="s">
        <v>25</v>
      </c>
    </row>
    <row r="127" spans="1:3" x14ac:dyDescent="0.3">
      <c r="A127" s="4">
        <v>37684</v>
      </c>
      <c r="B127" s="5" t="s">
        <v>38</v>
      </c>
      <c r="C127" s="6" t="s">
        <v>21</v>
      </c>
    </row>
    <row r="128" spans="1:3" x14ac:dyDescent="0.3">
      <c r="A128" s="4">
        <v>37729</v>
      </c>
      <c r="B128" s="5" t="s">
        <v>35</v>
      </c>
      <c r="C128" s="6" t="s">
        <v>15</v>
      </c>
    </row>
    <row r="129" spans="1:3" x14ac:dyDescent="0.3">
      <c r="A129" s="4">
        <v>37732</v>
      </c>
      <c r="B129" s="5" t="s">
        <v>16</v>
      </c>
      <c r="C129" s="6" t="s">
        <v>25</v>
      </c>
    </row>
    <row r="130" spans="1:3" x14ac:dyDescent="0.3">
      <c r="A130" s="4">
        <v>37742</v>
      </c>
      <c r="B130" s="5" t="s">
        <v>18</v>
      </c>
      <c r="C130" s="6" t="s">
        <v>30</v>
      </c>
    </row>
    <row r="131" spans="1:3" x14ac:dyDescent="0.3">
      <c r="A131" s="4">
        <v>37791</v>
      </c>
      <c r="B131" s="5" t="s">
        <v>33</v>
      </c>
      <c r="C131" s="6" t="s">
        <v>30</v>
      </c>
    </row>
    <row r="132" spans="1:3" x14ac:dyDescent="0.3">
      <c r="A132" s="4">
        <v>37871</v>
      </c>
      <c r="B132" s="5" t="s">
        <v>20</v>
      </c>
      <c r="C132" s="6" t="s">
        <v>32</v>
      </c>
    </row>
    <row r="133" spans="1:3" x14ac:dyDescent="0.3">
      <c r="A133" s="4">
        <v>37906</v>
      </c>
      <c r="B133" s="5" t="s">
        <v>22</v>
      </c>
      <c r="C133" s="6" t="s">
        <v>32</v>
      </c>
    </row>
    <row r="134" spans="1:3" x14ac:dyDescent="0.3">
      <c r="A134" s="4">
        <v>37927</v>
      </c>
      <c r="B134" s="5" t="s">
        <v>23</v>
      </c>
      <c r="C134" s="6" t="s">
        <v>32</v>
      </c>
    </row>
    <row r="135" spans="1:3" x14ac:dyDescent="0.3">
      <c r="A135" s="4">
        <v>37940</v>
      </c>
      <c r="B135" s="5" t="s">
        <v>24</v>
      </c>
      <c r="C135" s="6" t="s">
        <v>19</v>
      </c>
    </row>
    <row r="136" spans="1:3" x14ac:dyDescent="0.3">
      <c r="A136" s="4">
        <v>37980</v>
      </c>
      <c r="B136" s="5" t="s">
        <v>26</v>
      </c>
      <c r="C136" s="6" t="s">
        <v>30</v>
      </c>
    </row>
    <row r="137" spans="1:3" x14ac:dyDescent="0.3">
      <c r="A137" s="4">
        <v>37987</v>
      </c>
      <c r="B137" s="5" t="s">
        <v>14</v>
      </c>
      <c r="C137" s="6" t="s">
        <v>30</v>
      </c>
    </row>
    <row r="138" spans="1:3" x14ac:dyDescent="0.3">
      <c r="A138" s="4">
        <v>38040</v>
      </c>
      <c r="B138" s="5" t="s">
        <v>37</v>
      </c>
      <c r="C138" s="6" t="s">
        <v>25</v>
      </c>
    </row>
    <row r="139" spans="1:3" x14ac:dyDescent="0.3">
      <c r="A139" s="4">
        <v>38041</v>
      </c>
      <c r="B139" s="5" t="s">
        <v>38</v>
      </c>
      <c r="C139" s="6" t="s">
        <v>21</v>
      </c>
    </row>
    <row r="140" spans="1:3" x14ac:dyDescent="0.3">
      <c r="A140" s="4">
        <v>38086</v>
      </c>
      <c r="B140" s="5" t="s">
        <v>35</v>
      </c>
      <c r="C140" s="6" t="s">
        <v>15</v>
      </c>
    </row>
    <row r="141" spans="1:3" x14ac:dyDescent="0.3">
      <c r="A141" s="4">
        <v>38098</v>
      </c>
      <c r="B141" s="5" t="s">
        <v>16</v>
      </c>
      <c r="C141" s="6" t="s">
        <v>17</v>
      </c>
    </row>
    <row r="142" spans="1:3" x14ac:dyDescent="0.3">
      <c r="A142" s="4">
        <v>38108</v>
      </c>
      <c r="B142" s="5" t="s">
        <v>18</v>
      </c>
      <c r="C142" s="6" t="s">
        <v>19</v>
      </c>
    </row>
    <row r="143" spans="1:3" x14ac:dyDescent="0.3">
      <c r="A143" s="4">
        <v>38148</v>
      </c>
      <c r="B143" s="5" t="s">
        <v>33</v>
      </c>
      <c r="C143" s="6" t="s">
        <v>30</v>
      </c>
    </row>
    <row r="144" spans="1:3" x14ac:dyDescent="0.3">
      <c r="A144" s="4">
        <v>38237</v>
      </c>
      <c r="B144" s="5" t="s">
        <v>20</v>
      </c>
      <c r="C144" s="6" t="s">
        <v>21</v>
      </c>
    </row>
    <row r="145" spans="1:3" x14ac:dyDescent="0.3">
      <c r="A145" s="4">
        <v>38272</v>
      </c>
      <c r="B145" s="5" t="s">
        <v>22</v>
      </c>
      <c r="C145" s="6" t="s">
        <v>21</v>
      </c>
    </row>
    <row r="146" spans="1:3" x14ac:dyDescent="0.3">
      <c r="A146" s="4">
        <v>38293</v>
      </c>
      <c r="B146" s="5" t="s">
        <v>23</v>
      </c>
      <c r="C146" s="6" t="s">
        <v>21</v>
      </c>
    </row>
    <row r="147" spans="1:3" x14ac:dyDescent="0.3">
      <c r="A147" s="4">
        <v>38306</v>
      </c>
      <c r="B147" s="5" t="s">
        <v>24</v>
      </c>
      <c r="C147" s="6" t="s">
        <v>25</v>
      </c>
    </row>
    <row r="148" spans="1:3" x14ac:dyDescent="0.3">
      <c r="A148" s="4">
        <v>38346</v>
      </c>
      <c r="B148" s="5" t="s">
        <v>26</v>
      </c>
      <c r="C148" s="6" t="s">
        <v>19</v>
      </c>
    </row>
    <row r="149" spans="1:3" x14ac:dyDescent="0.3">
      <c r="A149" s="4">
        <v>38353</v>
      </c>
      <c r="B149" s="5" t="s">
        <v>14</v>
      </c>
      <c r="C149" s="6" t="s">
        <v>19</v>
      </c>
    </row>
    <row r="150" spans="1:3" x14ac:dyDescent="0.3">
      <c r="A150" s="4">
        <v>38390</v>
      </c>
      <c r="B150" s="5" t="s">
        <v>37</v>
      </c>
      <c r="C150" s="6" t="s">
        <v>25</v>
      </c>
    </row>
    <row r="151" spans="1:3" x14ac:dyDescent="0.3">
      <c r="A151" s="4">
        <v>38391</v>
      </c>
      <c r="B151" s="5" t="s">
        <v>38</v>
      </c>
      <c r="C151" s="6" t="s">
        <v>21</v>
      </c>
    </row>
    <row r="152" spans="1:3" x14ac:dyDescent="0.3">
      <c r="A152" s="4">
        <v>38436</v>
      </c>
      <c r="B152" s="5" t="s">
        <v>35</v>
      </c>
      <c r="C152" s="6" t="s">
        <v>15</v>
      </c>
    </row>
    <row r="153" spans="1:3" x14ac:dyDescent="0.3">
      <c r="A153" s="4">
        <v>38463</v>
      </c>
      <c r="B153" s="5" t="s">
        <v>16</v>
      </c>
      <c r="C153" s="6" t="s">
        <v>30</v>
      </c>
    </row>
    <row r="154" spans="1:3" x14ac:dyDescent="0.3">
      <c r="A154" s="4">
        <v>38473</v>
      </c>
      <c r="B154" s="5" t="s">
        <v>18</v>
      </c>
      <c r="C154" s="6" t="s">
        <v>32</v>
      </c>
    </row>
    <row r="155" spans="1:3" x14ac:dyDescent="0.3">
      <c r="A155" s="4">
        <v>38498</v>
      </c>
      <c r="B155" s="5" t="s">
        <v>33</v>
      </c>
      <c r="C155" s="6" t="s">
        <v>30</v>
      </c>
    </row>
    <row r="156" spans="1:3" x14ac:dyDescent="0.3">
      <c r="A156" s="4">
        <v>38602</v>
      </c>
      <c r="B156" s="5" t="s">
        <v>20</v>
      </c>
      <c r="C156" s="6" t="s">
        <v>17</v>
      </c>
    </row>
    <row r="157" spans="1:3" x14ac:dyDescent="0.3">
      <c r="A157" s="4">
        <v>38637</v>
      </c>
      <c r="B157" s="5" t="s">
        <v>22</v>
      </c>
      <c r="C157" s="6" t="s">
        <v>17</v>
      </c>
    </row>
    <row r="158" spans="1:3" x14ac:dyDescent="0.3">
      <c r="A158" s="4">
        <v>38658</v>
      </c>
      <c r="B158" s="5" t="s">
        <v>23</v>
      </c>
      <c r="C158" s="6" t="s">
        <v>17</v>
      </c>
    </row>
    <row r="159" spans="1:3" x14ac:dyDescent="0.3">
      <c r="A159" s="4">
        <v>38671</v>
      </c>
      <c r="B159" s="5" t="s">
        <v>24</v>
      </c>
      <c r="C159" s="6" t="s">
        <v>21</v>
      </c>
    </row>
    <row r="160" spans="1:3" x14ac:dyDescent="0.3">
      <c r="A160" s="4">
        <v>38711</v>
      </c>
      <c r="B160" s="5" t="s">
        <v>26</v>
      </c>
      <c r="C160" s="6" t="s">
        <v>32</v>
      </c>
    </row>
    <row r="161" spans="1:3" x14ac:dyDescent="0.3">
      <c r="A161" s="4">
        <v>38718</v>
      </c>
      <c r="B161" s="5" t="s">
        <v>14</v>
      </c>
      <c r="C161" s="6" t="s">
        <v>32</v>
      </c>
    </row>
    <row r="162" spans="1:3" x14ac:dyDescent="0.3">
      <c r="A162" s="4">
        <v>38775</v>
      </c>
      <c r="B162" s="5" t="s">
        <v>37</v>
      </c>
      <c r="C162" s="6" t="s">
        <v>25</v>
      </c>
    </row>
    <row r="163" spans="1:3" x14ac:dyDescent="0.3">
      <c r="A163" s="4">
        <v>38776</v>
      </c>
      <c r="B163" s="5" t="s">
        <v>38</v>
      </c>
      <c r="C163" s="6" t="s">
        <v>21</v>
      </c>
    </row>
    <row r="164" spans="1:3" x14ac:dyDescent="0.3">
      <c r="A164" s="4">
        <v>38821</v>
      </c>
      <c r="B164" s="5" t="s">
        <v>35</v>
      </c>
      <c r="C164" s="6" t="s">
        <v>15</v>
      </c>
    </row>
    <row r="165" spans="1:3" x14ac:dyDescent="0.3">
      <c r="A165" s="4">
        <v>38828</v>
      </c>
      <c r="B165" s="5" t="s">
        <v>16</v>
      </c>
      <c r="C165" s="6" t="s">
        <v>15</v>
      </c>
    </row>
    <row r="166" spans="1:3" x14ac:dyDescent="0.3">
      <c r="A166" s="4">
        <v>38838</v>
      </c>
      <c r="B166" s="5" t="s">
        <v>18</v>
      </c>
      <c r="C166" s="6" t="s">
        <v>25</v>
      </c>
    </row>
    <row r="167" spans="1:3" x14ac:dyDescent="0.3">
      <c r="A167" s="4">
        <v>38883</v>
      </c>
      <c r="B167" s="5" t="s">
        <v>33</v>
      </c>
      <c r="C167" s="6" t="s">
        <v>30</v>
      </c>
    </row>
    <row r="168" spans="1:3" x14ac:dyDescent="0.3">
      <c r="A168" s="4">
        <v>38967</v>
      </c>
      <c r="B168" s="5" t="s">
        <v>20</v>
      </c>
      <c r="C168" s="6" t="s">
        <v>30</v>
      </c>
    </row>
    <row r="169" spans="1:3" x14ac:dyDescent="0.3">
      <c r="A169" s="4">
        <v>39002</v>
      </c>
      <c r="B169" s="5" t="s">
        <v>22</v>
      </c>
      <c r="C169" s="6" t="s">
        <v>30</v>
      </c>
    </row>
    <row r="170" spans="1:3" x14ac:dyDescent="0.3">
      <c r="A170" s="4">
        <v>39023</v>
      </c>
      <c r="B170" s="5" t="s">
        <v>23</v>
      </c>
      <c r="C170" s="6" t="s">
        <v>30</v>
      </c>
    </row>
    <row r="171" spans="1:3" x14ac:dyDescent="0.3">
      <c r="A171" s="4">
        <v>39036</v>
      </c>
      <c r="B171" s="5" t="s">
        <v>24</v>
      </c>
      <c r="C171" s="6" t="s">
        <v>17</v>
      </c>
    </row>
    <row r="172" spans="1:3" x14ac:dyDescent="0.3">
      <c r="A172" s="4">
        <v>39076</v>
      </c>
      <c r="B172" s="5" t="s">
        <v>26</v>
      </c>
      <c r="C172" s="6" t="s">
        <v>25</v>
      </c>
    </row>
    <row r="173" spans="1:3" x14ac:dyDescent="0.3">
      <c r="A173" s="4">
        <v>39083</v>
      </c>
      <c r="B173" s="5" t="s">
        <v>14</v>
      </c>
      <c r="C173" s="6" t="s">
        <v>25</v>
      </c>
    </row>
    <row r="174" spans="1:3" x14ac:dyDescent="0.3">
      <c r="A174" s="4">
        <v>39132</v>
      </c>
      <c r="B174" s="5" t="s">
        <v>37</v>
      </c>
      <c r="C174" s="6" t="s">
        <v>25</v>
      </c>
    </row>
    <row r="175" spans="1:3" x14ac:dyDescent="0.3">
      <c r="A175" s="4">
        <v>39133</v>
      </c>
      <c r="B175" s="5" t="s">
        <v>38</v>
      </c>
      <c r="C175" s="6" t="s">
        <v>21</v>
      </c>
    </row>
    <row r="176" spans="1:3" x14ac:dyDescent="0.3">
      <c r="A176" s="4">
        <v>39178</v>
      </c>
      <c r="B176" s="5" t="s">
        <v>35</v>
      </c>
      <c r="C176" s="6" t="s">
        <v>15</v>
      </c>
    </row>
    <row r="177" spans="1:3" x14ac:dyDescent="0.3">
      <c r="A177" s="4">
        <v>39193</v>
      </c>
      <c r="B177" s="5" t="s">
        <v>16</v>
      </c>
      <c r="C177" s="6" t="s">
        <v>19</v>
      </c>
    </row>
    <row r="178" spans="1:3" x14ac:dyDescent="0.3">
      <c r="A178" s="4">
        <v>39203</v>
      </c>
      <c r="B178" s="5" t="s">
        <v>18</v>
      </c>
      <c r="C178" s="6" t="s">
        <v>21</v>
      </c>
    </row>
    <row r="179" spans="1:3" x14ac:dyDescent="0.3">
      <c r="A179" s="4">
        <v>39240</v>
      </c>
      <c r="B179" s="5" t="s">
        <v>33</v>
      </c>
      <c r="C179" s="6" t="s">
        <v>30</v>
      </c>
    </row>
    <row r="180" spans="1:3" x14ac:dyDescent="0.3">
      <c r="A180" s="4">
        <v>39332</v>
      </c>
      <c r="B180" s="5" t="s">
        <v>20</v>
      </c>
      <c r="C180" s="6" t="s">
        <v>15</v>
      </c>
    </row>
    <row r="181" spans="1:3" x14ac:dyDescent="0.3">
      <c r="A181" s="4">
        <v>39367</v>
      </c>
      <c r="B181" s="5" t="s">
        <v>22</v>
      </c>
      <c r="C181" s="6" t="s">
        <v>15</v>
      </c>
    </row>
    <row r="182" spans="1:3" x14ac:dyDescent="0.3">
      <c r="A182" s="4">
        <v>39388</v>
      </c>
      <c r="B182" s="5" t="s">
        <v>23</v>
      </c>
      <c r="C182" s="6" t="s">
        <v>15</v>
      </c>
    </row>
    <row r="183" spans="1:3" x14ac:dyDescent="0.3">
      <c r="A183" s="4">
        <v>39401</v>
      </c>
      <c r="B183" s="5" t="s">
        <v>24</v>
      </c>
      <c r="C183" s="6" t="s">
        <v>30</v>
      </c>
    </row>
    <row r="184" spans="1:3" x14ac:dyDescent="0.3">
      <c r="A184" s="4">
        <v>39441</v>
      </c>
      <c r="B184" s="5" t="s">
        <v>26</v>
      </c>
      <c r="C184" s="6" t="s">
        <v>21</v>
      </c>
    </row>
    <row r="185" spans="1:3" x14ac:dyDescent="0.3">
      <c r="A185" s="4">
        <v>39448</v>
      </c>
      <c r="B185" s="5" t="s">
        <v>14</v>
      </c>
      <c r="C185" s="6" t="s">
        <v>21</v>
      </c>
    </row>
    <row r="186" spans="1:3" x14ac:dyDescent="0.3">
      <c r="A186" s="4">
        <v>39482</v>
      </c>
      <c r="B186" s="5" t="s">
        <v>37</v>
      </c>
      <c r="C186" s="6" t="s">
        <v>25</v>
      </c>
    </row>
    <row r="187" spans="1:3" x14ac:dyDescent="0.3">
      <c r="A187" s="4">
        <v>39483</v>
      </c>
      <c r="B187" s="5" t="s">
        <v>38</v>
      </c>
      <c r="C187" s="6" t="s">
        <v>21</v>
      </c>
    </row>
    <row r="188" spans="1:3" x14ac:dyDescent="0.3">
      <c r="A188" s="4">
        <v>39528</v>
      </c>
      <c r="B188" s="5" t="s">
        <v>35</v>
      </c>
      <c r="C188" s="6" t="s">
        <v>15</v>
      </c>
    </row>
    <row r="189" spans="1:3" x14ac:dyDescent="0.3">
      <c r="A189" s="4">
        <v>39559</v>
      </c>
      <c r="B189" s="5" t="s">
        <v>16</v>
      </c>
      <c r="C189" s="6" t="s">
        <v>25</v>
      </c>
    </row>
    <row r="190" spans="1:3" x14ac:dyDescent="0.3">
      <c r="A190" s="4">
        <v>39569</v>
      </c>
      <c r="B190" s="5" t="s">
        <v>18</v>
      </c>
      <c r="C190" s="6" t="s">
        <v>30</v>
      </c>
    </row>
    <row r="191" spans="1:3" x14ac:dyDescent="0.3">
      <c r="A191" s="4">
        <v>39590</v>
      </c>
      <c r="B191" s="5" t="s">
        <v>33</v>
      </c>
      <c r="C191" s="6" t="s">
        <v>30</v>
      </c>
    </row>
    <row r="192" spans="1:3" x14ac:dyDescent="0.3">
      <c r="A192" s="4">
        <v>39698</v>
      </c>
      <c r="B192" s="5" t="s">
        <v>20</v>
      </c>
      <c r="C192" s="6" t="s">
        <v>32</v>
      </c>
    </row>
    <row r="193" spans="1:3" x14ac:dyDescent="0.3">
      <c r="A193" s="4">
        <v>39733</v>
      </c>
      <c r="B193" s="5" t="s">
        <v>22</v>
      </c>
      <c r="C193" s="6" t="s">
        <v>32</v>
      </c>
    </row>
    <row r="194" spans="1:3" x14ac:dyDescent="0.3">
      <c r="A194" s="4">
        <v>39754</v>
      </c>
      <c r="B194" s="5" t="s">
        <v>23</v>
      </c>
      <c r="C194" s="6" t="s">
        <v>32</v>
      </c>
    </row>
    <row r="195" spans="1:3" x14ac:dyDescent="0.3">
      <c r="A195" s="4">
        <v>39767</v>
      </c>
      <c r="B195" s="5" t="s">
        <v>24</v>
      </c>
      <c r="C195" s="6" t="s">
        <v>19</v>
      </c>
    </row>
    <row r="196" spans="1:3" x14ac:dyDescent="0.3">
      <c r="A196" s="4">
        <v>39807</v>
      </c>
      <c r="B196" s="5" t="s">
        <v>26</v>
      </c>
      <c r="C196" s="6" t="s">
        <v>30</v>
      </c>
    </row>
    <row r="197" spans="1:3" x14ac:dyDescent="0.3">
      <c r="A197" s="4">
        <v>39814</v>
      </c>
      <c r="B197" s="5" t="s">
        <v>14</v>
      </c>
      <c r="C197" s="6" t="s">
        <v>30</v>
      </c>
    </row>
    <row r="198" spans="1:3" x14ac:dyDescent="0.3">
      <c r="A198" s="4">
        <v>39867</v>
      </c>
      <c r="B198" s="5" t="s">
        <v>37</v>
      </c>
      <c r="C198" s="6" t="s">
        <v>25</v>
      </c>
    </row>
    <row r="199" spans="1:3" x14ac:dyDescent="0.3">
      <c r="A199" s="4">
        <v>39868</v>
      </c>
      <c r="B199" s="5" t="s">
        <v>38</v>
      </c>
      <c r="C199" s="6" t="s">
        <v>21</v>
      </c>
    </row>
    <row r="200" spans="1:3" x14ac:dyDescent="0.3">
      <c r="A200" s="4">
        <v>39913</v>
      </c>
      <c r="B200" s="5" t="s">
        <v>35</v>
      </c>
      <c r="C200" s="6" t="s">
        <v>15</v>
      </c>
    </row>
    <row r="201" spans="1:3" x14ac:dyDescent="0.3">
      <c r="A201" s="4">
        <v>39924</v>
      </c>
      <c r="B201" s="5" t="s">
        <v>16</v>
      </c>
      <c r="C201" s="6" t="s">
        <v>21</v>
      </c>
    </row>
    <row r="202" spans="1:3" x14ac:dyDescent="0.3">
      <c r="A202" s="4">
        <v>39934</v>
      </c>
      <c r="B202" s="5" t="s">
        <v>18</v>
      </c>
      <c r="C202" s="6" t="s">
        <v>15</v>
      </c>
    </row>
    <row r="203" spans="1:3" x14ac:dyDescent="0.3">
      <c r="A203" s="4">
        <v>39975</v>
      </c>
      <c r="B203" s="5" t="s">
        <v>33</v>
      </c>
      <c r="C203" s="6" t="s">
        <v>30</v>
      </c>
    </row>
    <row r="204" spans="1:3" x14ac:dyDescent="0.3">
      <c r="A204" s="4">
        <v>40063</v>
      </c>
      <c r="B204" s="5" t="s">
        <v>20</v>
      </c>
      <c r="C204" s="6" t="s">
        <v>25</v>
      </c>
    </row>
    <row r="205" spans="1:3" x14ac:dyDescent="0.3">
      <c r="A205" s="4">
        <v>40098</v>
      </c>
      <c r="B205" s="5" t="s">
        <v>22</v>
      </c>
      <c r="C205" s="6" t="s">
        <v>25</v>
      </c>
    </row>
    <row r="206" spans="1:3" x14ac:dyDescent="0.3">
      <c r="A206" s="4">
        <v>40119</v>
      </c>
      <c r="B206" s="5" t="s">
        <v>23</v>
      </c>
      <c r="C206" s="6" t="s">
        <v>25</v>
      </c>
    </row>
    <row r="207" spans="1:3" x14ac:dyDescent="0.3">
      <c r="A207" s="4">
        <v>40132</v>
      </c>
      <c r="B207" s="5" t="s">
        <v>24</v>
      </c>
      <c r="C207" s="6" t="s">
        <v>32</v>
      </c>
    </row>
    <row r="208" spans="1:3" x14ac:dyDescent="0.3">
      <c r="A208" s="4">
        <v>40172</v>
      </c>
      <c r="B208" s="5" t="s">
        <v>26</v>
      </c>
      <c r="C208" s="6" t="s">
        <v>15</v>
      </c>
    </row>
    <row r="209" spans="1:3" x14ac:dyDescent="0.3">
      <c r="A209" s="4">
        <v>40179</v>
      </c>
      <c r="B209" s="5" t="s">
        <v>14</v>
      </c>
      <c r="C209" s="6" t="s">
        <v>15</v>
      </c>
    </row>
    <row r="210" spans="1:3" x14ac:dyDescent="0.3">
      <c r="A210" s="4">
        <v>40224</v>
      </c>
      <c r="B210" s="5" t="s">
        <v>37</v>
      </c>
      <c r="C210" s="6" t="s">
        <v>25</v>
      </c>
    </row>
    <row r="211" spans="1:3" x14ac:dyDescent="0.3">
      <c r="A211" s="4">
        <v>40225</v>
      </c>
      <c r="B211" s="5" t="s">
        <v>38</v>
      </c>
      <c r="C211" s="6" t="s">
        <v>21</v>
      </c>
    </row>
    <row r="212" spans="1:3" x14ac:dyDescent="0.3">
      <c r="A212" s="4">
        <v>40270</v>
      </c>
      <c r="B212" s="5" t="s">
        <v>35</v>
      </c>
      <c r="C212" s="6" t="s">
        <v>15</v>
      </c>
    </row>
    <row r="213" spans="1:3" x14ac:dyDescent="0.3">
      <c r="A213" s="4">
        <v>40289</v>
      </c>
      <c r="B213" s="5" t="s">
        <v>16</v>
      </c>
      <c r="C213" s="6" t="s">
        <v>17</v>
      </c>
    </row>
    <row r="214" spans="1:3" x14ac:dyDescent="0.3">
      <c r="A214" s="4">
        <v>40299</v>
      </c>
      <c r="B214" s="5" t="s">
        <v>18</v>
      </c>
      <c r="C214" s="6" t="s">
        <v>19</v>
      </c>
    </row>
    <row r="215" spans="1:3" x14ac:dyDescent="0.3">
      <c r="A215" s="4">
        <v>40332</v>
      </c>
      <c r="B215" s="5" t="s">
        <v>33</v>
      </c>
      <c r="C215" s="6" t="s">
        <v>30</v>
      </c>
    </row>
    <row r="216" spans="1:3" x14ac:dyDescent="0.3">
      <c r="A216" s="4">
        <v>40428</v>
      </c>
      <c r="B216" s="5" t="s">
        <v>20</v>
      </c>
      <c r="C216" s="6" t="s">
        <v>21</v>
      </c>
    </row>
    <row r="217" spans="1:3" x14ac:dyDescent="0.3">
      <c r="A217" s="4">
        <v>40463</v>
      </c>
      <c r="B217" s="5" t="s">
        <v>22</v>
      </c>
      <c r="C217" s="6" t="s">
        <v>21</v>
      </c>
    </row>
    <row r="218" spans="1:3" x14ac:dyDescent="0.3">
      <c r="A218" s="4">
        <v>40484</v>
      </c>
      <c r="B218" s="5" t="s">
        <v>23</v>
      </c>
      <c r="C218" s="6" t="s">
        <v>21</v>
      </c>
    </row>
    <row r="219" spans="1:3" x14ac:dyDescent="0.3">
      <c r="A219" s="4">
        <v>40497</v>
      </c>
      <c r="B219" s="5" t="s">
        <v>24</v>
      </c>
      <c r="C219" s="6" t="s">
        <v>25</v>
      </c>
    </row>
    <row r="220" spans="1:3" x14ac:dyDescent="0.3">
      <c r="A220" s="4">
        <v>40537</v>
      </c>
      <c r="B220" s="5" t="s">
        <v>26</v>
      </c>
      <c r="C220" s="6" t="s">
        <v>19</v>
      </c>
    </row>
    <row r="221" spans="1:3" x14ac:dyDescent="0.3">
      <c r="A221" s="4">
        <v>40544</v>
      </c>
      <c r="B221" s="5" t="s">
        <v>14</v>
      </c>
      <c r="C221" s="6" t="s">
        <v>19</v>
      </c>
    </row>
    <row r="222" spans="1:3" x14ac:dyDescent="0.3">
      <c r="A222" s="4">
        <v>40609</v>
      </c>
      <c r="B222" s="5" t="s">
        <v>37</v>
      </c>
      <c r="C222" s="6" t="s">
        <v>25</v>
      </c>
    </row>
    <row r="223" spans="1:3" x14ac:dyDescent="0.3">
      <c r="A223" s="4">
        <v>40610</v>
      </c>
      <c r="B223" s="5" t="s">
        <v>38</v>
      </c>
      <c r="C223" s="6" t="s">
        <v>21</v>
      </c>
    </row>
    <row r="224" spans="1:3" x14ac:dyDescent="0.3">
      <c r="A224" s="4">
        <v>40654</v>
      </c>
      <c r="B224" s="5" t="s">
        <v>16</v>
      </c>
      <c r="C224" s="6" t="s">
        <v>30</v>
      </c>
    </row>
    <row r="225" spans="1:3" x14ac:dyDescent="0.3">
      <c r="A225" s="4">
        <v>40655</v>
      </c>
      <c r="B225" s="5" t="s">
        <v>35</v>
      </c>
      <c r="C225" s="6" t="s">
        <v>15</v>
      </c>
    </row>
    <row r="226" spans="1:3" x14ac:dyDescent="0.3">
      <c r="A226" s="4">
        <v>40664</v>
      </c>
      <c r="B226" s="5" t="s">
        <v>18</v>
      </c>
      <c r="C226" s="6" t="s">
        <v>32</v>
      </c>
    </row>
    <row r="227" spans="1:3" x14ac:dyDescent="0.3">
      <c r="A227" s="4">
        <v>40717</v>
      </c>
      <c r="B227" s="5" t="s">
        <v>33</v>
      </c>
      <c r="C227" s="6" t="s">
        <v>30</v>
      </c>
    </row>
    <row r="228" spans="1:3" x14ac:dyDescent="0.3">
      <c r="A228" s="4">
        <v>40793</v>
      </c>
      <c r="B228" s="5" t="s">
        <v>20</v>
      </c>
      <c r="C228" s="6" t="s">
        <v>17</v>
      </c>
    </row>
    <row r="229" spans="1:3" x14ac:dyDescent="0.3">
      <c r="A229" s="4">
        <v>40828</v>
      </c>
      <c r="B229" s="5" t="s">
        <v>22</v>
      </c>
      <c r="C229" s="6" t="s">
        <v>17</v>
      </c>
    </row>
    <row r="230" spans="1:3" x14ac:dyDescent="0.3">
      <c r="A230" s="4">
        <v>40849</v>
      </c>
      <c r="B230" s="5" t="s">
        <v>23</v>
      </c>
      <c r="C230" s="6" t="s">
        <v>17</v>
      </c>
    </row>
    <row r="231" spans="1:3" x14ac:dyDescent="0.3">
      <c r="A231" s="4">
        <v>40862</v>
      </c>
      <c r="B231" s="5" t="s">
        <v>39</v>
      </c>
      <c r="C231" s="6" t="s">
        <v>21</v>
      </c>
    </row>
    <row r="232" spans="1:3" x14ac:dyDescent="0.3">
      <c r="A232" s="4">
        <v>40902</v>
      </c>
      <c r="B232" s="5" t="s">
        <v>26</v>
      </c>
      <c r="C232" s="6" t="s">
        <v>32</v>
      </c>
    </row>
    <row r="233" spans="1:3" x14ac:dyDescent="0.3">
      <c r="A233" s="4">
        <v>40909</v>
      </c>
      <c r="B233" s="5" t="s">
        <v>14</v>
      </c>
      <c r="C233" s="6" t="s">
        <v>32</v>
      </c>
    </row>
    <row r="234" spans="1:3" x14ac:dyDescent="0.3">
      <c r="A234" s="4">
        <v>40959</v>
      </c>
      <c r="B234" s="5" t="s">
        <v>37</v>
      </c>
      <c r="C234" s="6" t="s">
        <v>25</v>
      </c>
    </row>
    <row r="235" spans="1:3" x14ac:dyDescent="0.3">
      <c r="A235" s="4">
        <v>40960</v>
      </c>
      <c r="B235" s="5" t="s">
        <v>38</v>
      </c>
      <c r="C235" s="6" t="s">
        <v>21</v>
      </c>
    </row>
    <row r="236" spans="1:3" x14ac:dyDescent="0.3">
      <c r="A236" s="4">
        <v>41005</v>
      </c>
      <c r="B236" s="5" t="s">
        <v>35</v>
      </c>
      <c r="C236" s="6" t="s">
        <v>15</v>
      </c>
    </row>
    <row r="237" spans="1:3" x14ac:dyDescent="0.3">
      <c r="A237" s="4">
        <v>41020</v>
      </c>
      <c r="B237" s="5" t="s">
        <v>16</v>
      </c>
      <c r="C237" s="6" t="s">
        <v>19</v>
      </c>
    </row>
    <row r="238" spans="1:3" x14ac:dyDescent="0.3">
      <c r="A238" s="4">
        <v>41030</v>
      </c>
      <c r="B238" s="5" t="s">
        <v>18</v>
      </c>
      <c r="C238" s="6" t="s">
        <v>21</v>
      </c>
    </row>
    <row r="239" spans="1:3" x14ac:dyDescent="0.3">
      <c r="A239" s="4">
        <v>41067</v>
      </c>
      <c r="B239" s="5" t="s">
        <v>33</v>
      </c>
      <c r="C239" s="6" t="s">
        <v>30</v>
      </c>
    </row>
    <row r="240" spans="1:3" x14ac:dyDescent="0.3">
      <c r="A240" s="4">
        <v>41159</v>
      </c>
      <c r="B240" s="5" t="s">
        <v>20</v>
      </c>
      <c r="C240" s="6" t="s">
        <v>15</v>
      </c>
    </row>
    <row r="241" spans="1:3" x14ac:dyDescent="0.3">
      <c r="A241" s="4">
        <v>41194</v>
      </c>
      <c r="B241" s="5" t="s">
        <v>22</v>
      </c>
      <c r="C241" s="6" t="s">
        <v>15</v>
      </c>
    </row>
    <row r="242" spans="1:3" x14ac:dyDescent="0.3">
      <c r="A242" s="4">
        <v>41215</v>
      </c>
      <c r="B242" s="5" t="s">
        <v>23</v>
      </c>
      <c r="C242" s="6" t="s">
        <v>15</v>
      </c>
    </row>
    <row r="243" spans="1:3" x14ac:dyDescent="0.3">
      <c r="A243" s="4">
        <v>41228</v>
      </c>
      <c r="B243" s="5" t="s">
        <v>39</v>
      </c>
      <c r="C243" s="6" t="s">
        <v>30</v>
      </c>
    </row>
    <row r="244" spans="1:3" x14ac:dyDescent="0.3">
      <c r="A244" s="4">
        <v>41268</v>
      </c>
      <c r="B244" s="5" t="s">
        <v>26</v>
      </c>
      <c r="C244" s="6" t="s">
        <v>21</v>
      </c>
    </row>
    <row r="245" spans="1:3" x14ac:dyDescent="0.3">
      <c r="A245" s="4">
        <v>41275</v>
      </c>
      <c r="B245" s="5" t="s">
        <v>14</v>
      </c>
      <c r="C245" s="6" t="s">
        <v>21</v>
      </c>
    </row>
    <row r="246" spans="1:3" x14ac:dyDescent="0.3">
      <c r="A246" s="4">
        <v>41316</v>
      </c>
      <c r="B246" s="5" t="s">
        <v>37</v>
      </c>
      <c r="C246" s="6" t="s">
        <v>25</v>
      </c>
    </row>
    <row r="247" spans="1:3" x14ac:dyDescent="0.3">
      <c r="A247" s="4">
        <v>41317</v>
      </c>
      <c r="B247" s="5" t="s">
        <v>38</v>
      </c>
      <c r="C247" s="6" t="s">
        <v>21</v>
      </c>
    </row>
    <row r="248" spans="1:3" x14ac:dyDescent="0.3">
      <c r="A248" s="4">
        <v>41362</v>
      </c>
      <c r="B248" s="5" t="s">
        <v>35</v>
      </c>
      <c r="C248" s="6" t="s">
        <v>15</v>
      </c>
    </row>
    <row r="249" spans="1:3" x14ac:dyDescent="0.3">
      <c r="A249" s="4">
        <v>41385</v>
      </c>
      <c r="B249" s="5" t="s">
        <v>16</v>
      </c>
      <c r="C249" s="6" t="s">
        <v>32</v>
      </c>
    </row>
    <row r="250" spans="1:3" x14ac:dyDescent="0.3">
      <c r="A250" s="4">
        <v>41395</v>
      </c>
      <c r="B250" s="5" t="s">
        <v>18</v>
      </c>
      <c r="C250" s="6" t="s">
        <v>17</v>
      </c>
    </row>
    <row r="251" spans="1:3" x14ac:dyDescent="0.3">
      <c r="A251" s="4">
        <v>41424</v>
      </c>
      <c r="B251" s="5" t="s">
        <v>33</v>
      </c>
      <c r="C251" s="6" t="s">
        <v>30</v>
      </c>
    </row>
    <row r="252" spans="1:3" x14ac:dyDescent="0.3">
      <c r="A252" s="4">
        <v>41524</v>
      </c>
      <c r="B252" s="5" t="s">
        <v>20</v>
      </c>
      <c r="C252" s="6" t="s">
        <v>19</v>
      </c>
    </row>
    <row r="253" spans="1:3" x14ac:dyDescent="0.3">
      <c r="A253" s="4">
        <v>41559</v>
      </c>
      <c r="B253" s="5" t="s">
        <v>22</v>
      </c>
      <c r="C253" s="6" t="s">
        <v>19</v>
      </c>
    </row>
    <row r="254" spans="1:3" x14ac:dyDescent="0.3">
      <c r="A254" s="4">
        <v>41580</v>
      </c>
      <c r="B254" s="5" t="s">
        <v>23</v>
      </c>
      <c r="C254" s="6" t="s">
        <v>19</v>
      </c>
    </row>
    <row r="255" spans="1:3" x14ac:dyDescent="0.3">
      <c r="A255" s="4">
        <v>41593</v>
      </c>
      <c r="B255" s="5" t="s">
        <v>39</v>
      </c>
      <c r="C255" s="6" t="s">
        <v>15</v>
      </c>
    </row>
    <row r="256" spans="1:3" x14ac:dyDescent="0.3">
      <c r="A256" s="4">
        <v>41633</v>
      </c>
      <c r="B256" s="5" t="s">
        <v>26</v>
      </c>
      <c r="C256" s="6" t="s">
        <v>17</v>
      </c>
    </row>
    <row r="257" spans="1:3" x14ac:dyDescent="0.3">
      <c r="A257" s="4">
        <v>41640</v>
      </c>
      <c r="B257" s="5" t="s">
        <v>14</v>
      </c>
      <c r="C257" s="6" t="s">
        <v>17</v>
      </c>
    </row>
    <row r="258" spans="1:3" x14ac:dyDescent="0.3">
      <c r="A258" s="4">
        <v>41701</v>
      </c>
      <c r="B258" s="5" t="s">
        <v>37</v>
      </c>
      <c r="C258" s="6" t="s">
        <v>25</v>
      </c>
    </row>
    <row r="259" spans="1:3" x14ac:dyDescent="0.3">
      <c r="A259" s="4">
        <v>41702</v>
      </c>
      <c r="B259" s="5" t="s">
        <v>38</v>
      </c>
      <c r="C259" s="6" t="s">
        <v>21</v>
      </c>
    </row>
    <row r="260" spans="1:3" x14ac:dyDescent="0.3">
      <c r="A260" s="4">
        <v>41747</v>
      </c>
      <c r="B260" s="5" t="s">
        <v>35</v>
      </c>
      <c r="C260" s="6" t="s">
        <v>15</v>
      </c>
    </row>
    <row r="261" spans="1:3" x14ac:dyDescent="0.3">
      <c r="A261" s="4">
        <v>41750</v>
      </c>
      <c r="B261" s="5" t="s">
        <v>16</v>
      </c>
      <c r="C261" s="6" t="s">
        <v>25</v>
      </c>
    </row>
    <row r="262" spans="1:3" x14ac:dyDescent="0.3">
      <c r="A262" s="4">
        <v>41760</v>
      </c>
      <c r="B262" s="5" t="s">
        <v>18</v>
      </c>
      <c r="C262" s="6" t="s">
        <v>30</v>
      </c>
    </row>
    <row r="263" spans="1:3" x14ac:dyDescent="0.3">
      <c r="A263" s="4">
        <v>41809</v>
      </c>
      <c r="B263" s="5" t="s">
        <v>33</v>
      </c>
      <c r="C263" s="6" t="s">
        <v>30</v>
      </c>
    </row>
    <row r="264" spans="1:3" x14ac:dyDescent="0.3">
      <c r="A264" s="4">
        <v>41889</v>
      </c>
      <c r="B264" s="5" t="s">
        <v>20</v>
      </c>
      <c r="C264" s="6" t="s">
        <v>32</v>
      </c>
    </row>
    <row r="265" spans="1:3" x14ac:dyDescent="0.3">
      <c r="A265" s="4">
        <v>41924</v>
      </c>
      <c r="B265" s="5" t="s">
        <v>22</v>
      </c>
      <c r="C265" s="6" t="s">
        <v>32</v>
      </c>
    </row>
    <row r="266" spans="1:3" x14ac:dyDescent="0.3">
      <c r="A266" s="4">
        <v>41945</v>
      </c>
      <c r="B266" s="5" t="s">
        <v>23</v>
      </c>
      <c r="C266" s="6" t="s">
        <v>32</v>
      </c>
    </row>
    <row r="267" spans="1:3" x14ac:dyDescent="0.3">
      <c r="A267" s="4">
        <v>41958</v>
      </c>
      <c r="B267" s="5" t="s">
        <v>39</v>
      </c>
      <c r="C267" s="6" t="s">
        <v>19</v>
      </c>
    </row>
    <row r="268" spans="1:3" x14ac:dyDescent="0.3">
      <c r="A268" s="4">
        <v>41998</v>
      </c>
      <c r="B268" s="5" t="s">
        <v>26</v>
      </c>
      <c r="C268" s="6" t="s">
        <v>30</v>
      </c>
    </row>
    <row r="269" spans="1:3" x14ac:dyDescent="0.3">
      <c r="A269" s="4">
        <v>42005</v>
      </c>
      <c r="B269" s="5" t="s">
        <v>14</v>
      </c>
      <c r="C269" s="6" t="s">
        <v>30</v>
      </c>
    </row>
    <row r="270" spans="1:3" x14ac:dyDescent="0.3">
      <c r="A270" s="4">
        <v>42051</v>
      </c>
      <c r="B270" s="5" t="s">
        <v>37</v>
      </c>
      <c r="C270" s="6" t="s">
        <v>25</v>
      </c>
    </row>
    <row r="271" spans="1:3" x14ac:dyDescent="0.3">
      <c r="A271" s="4">
        <v>42052</v>
      </c>
      <c r="B271" s="5" t="s">
        <v>38</v>
      </c>
      <c r="C271" s="6" t="s">
        <v>21</v>
      </c>
    </row>
    <row r="272" spans="1:3" x14ac:dyDescent="0.3">
      <c r="A272" s="4">
        <v>42097</v>
      </c>
      <c r="B272" s="5" t="s">
        <v>35</v>
      </c>
      <c r="C272" s="6" t="s">
        <v>15</v>
      </c>
    </row>
    <row r="273" spans="1:3" x14ac:dyDescent="0.3">
      <c r="A273" s="4">
        <v>42115</v>
      </c>
      <c r="B273" s="5" t="s">
        <v>16</v>
      </c>
      <c r="C273" s="6" t="s">
        <v>21</v>
      </c>
    </row>
    <row r="274" spans="1:3" x14ac:dyDescent="0.3">
      <c r="A274" s="4">
        <v>42125</v>
      </c>
      <c r="B274" s="5" t="s">
        <v>18</v>
      </c>
      <c r="C274" s="6" t="s">
        <v>15</v>
      </c>
    </row>
    <row r="275" spans="1:3" x14ac:dyDescent="0.3">
      <c r="A275" s="4">
        <v>42159</v>
      </c>
      <c r="B275" s="5" t="s">
        <v>33</v>
      </c>
      <c r="C275" s="6" t="s">
        <v>30</v>
      </c>
    </row>
    <row r="276" spans="1:3" x14ac:dyDescent="0.3">
      <c r="A276" s="4">
        <v>42254</v>
      </c>
      <c r="B276" s="5" t="s">
        <v>20</v>
      </c>
      <c r="C276" s="6" t="s">
        <v>25</v>
      </c>
    </row>
    <row r="277" spans="1:3" x14ac:dyDescent="0.3">
      <c r="A277" s="4">
        <v>42289</v>
      </c>
      <c r="B277" s="5" t="s">
        <v>22</v>
      </c>
      <c r="C277" s="6" t="s">
        <v>25</v>
      </c>
    </row>
    <row r="278" spans="1:3" x14ac:dyDescent="0.3">
      <c r="A278" s="4">
        <v>42310</v>
      </c>
      <c r="B278" s="5" t="s">
        <v>23</v>
      </c>
      <c r="C278" s="6" t="s">
        <v>25</v>
      </c>
    </row>
    <row r="279" spans="1:3" x14ac:dyDescent="0.3">
      <c r="A279" s="4">
        <v>42323</v>
      </c>
      <c r="B279" s="5" t="s">
        <v>39</v>
      </c>
      <c r="C279" s="6" t="s">
        <v>32</v>
      </c>
    </row>
    <row r="280" spans="1:3" x14ac:dyDescent="0.3">
      <c r="A280" s="4">
        <v>42363</v>
      </c>
      <c r="B280" s="5" t="s">
        <v>26</v>
      </c>
      <c r="C280" s="6" t="s">
        <v>15</v>
      </c>
    </row>
    <row r="281" spans="1:3" x14ac:dyDescent="0.3">
      <c r="A281" s="4">
        <v>42370</v>
      </c>
      <c r="B281" s="5" t="s">
        <v>14</v>
      </c>
      <c r="C281" s="6" t="s">
        <v>15</v>
      </c>
    </row>
    <row r="282" spans="1:3" x14ac:dyDescent="0.3">
      <c r="A282" s="4">
        <v>42408</v>
      </c>
      <c r="B282" s="5" t="s">
        <v>37</v>
      </c>
      <c r="C282" s="6" t="s">
        <v>25</v>
      </c>
    </row>
    <row r="283" spans="1:3" x14ac:dyDescent="0.3">
      <c r="A283" s="4">
        <v>42409</v>
      </c>
      <c r="B283" s="5" t="s">
        <v>38</v>
      </c>
      <c r="C283" s="6" t="s">
        <v>21</v>
      </c>
    </row>
    <row r="284" spans="1:3" x14ac:dyDescent="0.3">
      <c r="A284" s="4">
        <v>42454</v>
      </c>
      <c r="B284" s="5" t="s">
        <v>35</v>
      </c>
      <c r="C284" s="6" t="s">
        <v>15</v>
      </c>
    </row>
    <row r="285" spans="1:3" x14ac:dyDescent="0.3">
      <c r="A285" s="4">
        <v>42481</v>
      </c>
      <c r="B285" s="5" t="s">
        <v>16</v>
      </c>
      <c r="C285" s="6" t="s">
        <v>30</v>
      </c>
    </row>
    <row r="286" spans="1:3" x14ac:dyDescent="0.3">
      <c r="A286" s="4">
        <v>42491</v>
      </c>
      <c r="B286" s="5" t="s">
        <v>18</v>
      </c>
      <c r="C286" s="6" t="s">
        <v>32</v>
      </c>
    </row>
    <row r="287" spans="1:3" x14ac:dyDescent="0.3">
      <c r="A287" s="4">
        <v>42516</v>
      </c>
      <c r="B287" s="5" t="s">
        <v>33</v>
      </c>
      <c r="C287" s="6" t="s">
        <v>30</v>
      </c>
    </row>
    <row r="288" spans="1:3" x14ac:dyDescent="0.3">
      <c r="A288" s="4">
        <v>42620</v>
      </c>
      <c r="B288" s="5" t="s">
        <v>20</v>
      </c>
      <c r="C288" s="6" t="s">
        <v>17</v>
      </c>
    </row>
    <row r="289" spans="1:3" x14ac:dyDescent="0.3">
      <c r="A289" s="4">
        <v>42655</v>
      </c>
      <c r="B289" s="5" t="s">
        <v>22</v>
      </c>
      <c r="C289" s="6" t="s">
        <v>17</v>
      </c>
    </row>
    <row r="290" spans="1:3" x14ac:dyDescent="0.3">
      <c r="A290" s="4">
        <v>42676</v>
      </c>
      <c r="B290" s="5" t="s">
        <v>23</v>
      </c>
      <c r="C290" s="6" t="s">
        <v>17</v>
      </c>
    </row>
    <row r="291" spans="1:3" x14ac:dyDescent="0.3">
      <c r="A291" s="4">
        <v>42689</v>
      </c>
      <c r="B291" s="5" t="s">
        <v>39</v>
      </c>
      <c r="C291" s="6" t="s">
        <v>21</v>
      </c>
    </row>
    <row r="292" spans="1:3" x14ac:dyDescent="0.3">
      <c r="A292" s="4">
        <v>42729</v>
      </c>
      <c r="B292" s="5" t="s">
        <v>26</v>
      </c>
      <c r="C292" s="6" t="s">
        <v>32</v>
      </c>
    </row>
    <row r="293" spans="1:3" x14ac:dyDescent="0.3">
      <c r="A293" s="4">
        <v>42736</v>
      </c>
      <c r="B293" s="5" t="s">
        <v>14</v>
      </c>
      <c r="C293" s="6" t="s">
        <v>32</v>
      </c>
    </row>
    <row r="294" spans="1:3" x14ac:dyDescent="0.3">
      <c r="A294" s="4">
        <v>42793</v>
      </c>
      <c r="B294" s="5" t="s">
        <v>37</v>
      </c>
      <c r="C294" s="6" t="s">
        <v>25</v>
      </c>
    </row>
    <row r="295" spans="1:3" x14ac:dyDescent="0.3">
      <c r="A295" s="4">
        <v>42794</v>
      </c>
      <c r="B295" s="5" t="s">
        <v>38</v>
      </c>
      <c r="C295" s="6" t="s">
        <v>21</v>
      </c>
    </row>
    <row r="296" spans="1:3" x14ac:dyDescent="0.3">
      <c r="A296" s="4">
        <v>42839</v>
      </c>
      <c r="B296" s="5" t="s">
        <v>35</v>
      </c>
      <c r="C296" s="6" t="s">
        <v>15</v>
      </c>
    </row>
    <row r="297" spans="1:3" x14ac:dyDescent="0.3">
      <c r="A297" s="4">
        <v>42846</v>
      </c>
      <c r="B297" s="5" t="s">
        <v>16</v>
      </c>
      <c r="C297" s="6" t="s">
        <v>15</v>
      </c>
    </row>
    <row r="298" spans="1:3" x14ac:dyDescent="0.3">
      <c r="A298" s="4">
        <v>42856</v>
      </c>
      <c r="B298" s="5" t="s">
        <v>18</v>
      </c>
      <c r="C298" s="6" t="s">
        <v>25</v>
      </c>
    </row>
    <row r="299" spans="1:3" x14ac:dyDescent="0.3">
      <c r="A299" s="4">
        <v>42901</v>
      </c>
      <c r="B299" s="5" t="s">
        <v>33</v>
      </c>
      <c r="C299" s="6" t="s">
        <v>30</v>
      </c>
    </row>
    <row r="300" spans="1:3" x14ac:dyDescent="0.3">
      <c r="A300" s="4">
        <v>42985</v>
      </c>
      <c r="B300" s="5" t="s">
        <v>20</v>
      </c>
      <c r="C300" s="6" t="s">
        <v>30</v>
      </c>
    </row>
    <row r="301" spans="1:3" x14ac:dyDescent="0.3">
      <c r="A301" s="4">
        <v>43020</v>
      </c>
      <c r="B301" s="5" t="s">
        <v>22</v>
      </c>
      <c r="C301" s="6" t="s">
        <v>30</v>
      </c>
    </row>
    <row r="302" spans="1:3" x14ac:dyDescent="0.3">
      <c r="A302" s="4">
        <v>43041</v>
      </c>
      <c r="B302" s="5" t="s">
        <v>23</v>
      </c>
      <c r="C302" s="6" t="s">
        <v>30</v>
      </c>
    </row>
    <row r="303" spans="1:3" x14ac:dyDescent="0.3">
      <c r="A303" s="4">
        <v>43054</v>
      </c>
      <c r="B303" s="5" t="s">
        <v>39</v>
      </c>
      <c r="C303" s="6" t="s">
        <v>17</v>
      </c>
    </row>
    <row r="304" spans="1:3" x14ac:dyDescent="0.3">
      <c r="A304" s="4">
        <v>43094</v>
      </c>
      <c r="B304" s="5" t="s">
        <v>26</v>
      </c>
      <c r="C304" s="6" t="s">
        <v>25</v>
      </c>
    </row>
    <row r="305" spans="1:3" x14ac:dyDescent="0.3">
      <c r="A305" s="4">
        <v>43101</v>
      </c>
      <c r="B305" s="5" t="s">
        <v>14</v>
      </c>
      <c r="C305" s="6" t="s">
        <v>25</v>
      </c>
    </row>
    <row r="306" spans="1:3" x14ac:dyDescent="0.3">
      <c r="A306" s="4">
        <v>43143</v>
      </c>
      <c r="B306" s="5" t="s">
        <v>37</v>
      </c>
      <c r="C306" s="6" t="s">
        <v>25</v>
      </c>
    </row>
    <row r="307" spans="1:3" x14ac:dyDescent="0.3">
      <c r="A307" s="4">
        <v>43144</v>
      </c>
      <c r="B307" s="5" t="s">
        <v>38</v>
      </c>
      <c r="C307" s="6" t="s">
        <v>21</v>
      </c>
    </row>
    <row r="308" spans="1:3" x14ac:dyDescent="0.3">
      <c r="A308" s="4">
        <v>43189</v>
      </c>
      <c r="B308" s="5" t="s">
        <v>35</v>
      </c>
      <c r="C308" s="6" t="s">
        <v>15</v>
      </c>
    </row>
    <row r="309" spans="1:3" x14ac:dyDescent="0.3">
      <c r="A309" s="4">
        <v>43211</v>
      </c>
      <c r="B309" s="5" t="s">
        <v>16</v>
      </c>
      <c r="C309" s="6" t="s">
        <v>19</v>
      </c>
    </row>
    <row r="310" spans="1:3" x14ac:dyDescent="0.3">
      <c r="A310" s="4">
        <v>43221</v>
      </c>
      <c r="B310" s="5" t="s">
        <v>18</v>
      </c>
      <c r="C310" s="6" t="s">
        <v>21</v>
      </c>
    </row>
    <row r="311" spans="1:3" x14ac:dyDescent="0.3">
      <c r="A311" s="4">
        <v>43251</v>
      </c>
      <c r="B311" s="5" t="s">
        <v>33</v>
      </c>
      <c r="C311" s="6" t="s">
        <v>30</v>
      </c>
    </row>
    <row r="312" spans="1:3" x14ac:dyDescent="0.3">
      <c r="A312" s="4">
        <v>43350</v>
      </c>
      <c r="B312" s="5" t="s">
        <v>20</v>
      </c>
      <c r="C312" s="6" t="s">
        <v>15</v>
      </c>
    </row>
    <row r="313" spans="1:3" x14ac:dyDescent="0.3">
      <c r="A313" s="4">
        <v>43385</v>
      </c>
      <c r="B313" s="5" t="s">
        <v>22</v>
      </c>
      <c r="C313" s="6" t="s">
        <v>15</v>
      </c>
    </row>
    <row r="314" spans="1:3" x14ac:dyDescent="0.3">
      <c r="A314" s="4">
        <v>43406</v>
      </c>
      <c r="B314" s="5" t="s">
        <v>23</v>
      </c>
      <c r="C314" s="6" t="s">
        <v>15</v>
      </c>
    </row>
    <row r="315" spans="1:3" x14ac:dyDescent="0.3">
      <c r="A315" s="4">
        <v>43419</v>
      </c>
      <c r="B315" s="5" t="s">
        <v>39</v>
      </c>
      <c r="C315" s="6" t="s">
        <v>30</v>
      </c>
    </row>
    <row r="316" spans="1:3" x14ac:dyDescent="0.3">
      <c r="A316" s="4">
        <v>43459</v>
      </c>
      <c r="B316" s="5" t="s">
        <v>26</v>
      </c>
      <c r="C316" s="6" t="s">
        <v>21</v>
      </c>
    </row>
    <row r="317" spans="1:3" x14ac:dyDescent="0.3">
      <c r="A317" s="4">
        <v>43466</v>
      </c>
      <c r="B317" s="5" t="s">
        <v>14</v>
      </c>
      <c r="C317" s="6" t="s">
        <v>21</v>
      </c>
    </row>
    <row r="318" spans="1:3" x14ac:dyDescent="0.3">
      <c r="A318" s="4">
        <v>43528</v>
      </c>
      <c r="B318" s="5" t="s">
        <v>37</v>
      </c>
      <c r="C318" s="6" t="s">
        <v>25</v>
      </c>
    </row>
    <row r="319" spans="1:3" x14ac:dyDescent="0.3">
      <c r="A319" s="4">
        <v>43529</v>
      </c>
      <c r="B319" s="5" t="s">
        <v>38</v>
      </c>
      <c r="C319" s="6" t="s">
        <v>21</v>
      </c>
    </row>
    <row r="320" spans="1:3" x14ac:dyDescent="0.3">
      <c r="A320" s="4">
        <v>43574</v>
      </c>
      <c r="B320" s="5" t="s">
        <v>35</v>
      </c>
      <c r="C320" s="6" t="s">
        <v>15</v>
      </c>
    </row>
    <row r="321" spans="1:3" x14ac:dyDescent="0.3">
      <c r="A321" s="4">
        <v>43576</v>
      </c>
      <c r="B321" s="5" t="s">
        <v>16</v>
      </c>
      <c r="C321" s="6" t="s">
        <v>32</v>
      </c>
    </row>
    <row r="322" spans="1:3" x14ac:dyDescent="0.3">
      <c r="A322" s="4">
        <v>43586</v>
      </c>
      <c r="B322" s="5" t="s">
        <v>18</v>
      </c>
      <c r="C322" s="6" t="s">
        <v>17</v>
      </c>
    </row>
    <row r="323" spans="1:3" x14ac:dyDescent="0.3">
      <c r="A323" s="4">
        <v>43636</v>
      </c>
      <c r="B323" s="5" t="s">
        <v>33</v>
      </c>
      <c r="C323" s="6" t="s">
        <v>30</v>
      </c>
    </row>
    <row r="324" spans="1:3" x14ac:dyDescent="0.3">
      <c r="A324" s="4">
        <v>43715</v>
      </c>
      <c r="B324" s="5" t="s">
        <v>20</v>
      </c>
      <c r="C324" s="6" t="s">
        <v>19</v>
      </c>
    </row>
    <row r="325" spans="1:3" x14ac:dyDescent="0.3">
      <c r="A325" s="4">
        <v>43750</v>
      </c>
      <c r="B325" s="5" t="s">
        <v>22</v>
      </c>
      <c r="C325" s="6" t="s">
        <v>19</v>
      </c>
    </row>
    <row r="326" spans="1:3" x14ac:dyDescent="0.3">
      <c r="A326" s="4">
        <v>43771</v>
      </c>
      <c r="B326" s="5" t="s">
        <v>23</v>
      </c>
      <c r="C326" s="6" t="s">
        <v>19</v>
      </c>
    </row>
    <row r="327" spans="1:3" x14ac:dyDescent="0.3">
      <c r="A327" s="4">
        <v>43784</v>
      </c>
      <c r="B327" s="5" t="s">
        <v>39</v>
      </c>
      <c r="C327" s="6" t="s">
        <v>15</v>
      </c>
    </row>
    <row r="328" spans="1:3" x14ac:dyDescent="0.3">
      <c r="A328" s="4">
        <v>43824</v>
      </c>
      <c r="B328" s="5" t="s">
        <v>26</v>
      </c>
      <c r="C328" s="6" t="s">
        <v>17</v>
      </c>
    </row>
    <row r="329" spans="1:3" x14ac:dyDescent="0.3">
      <c r="A329" s="4">
        <v>43831</v>
      </c>
      <c r="B329" s="5" t="s">
        <v>14</v>
      </c>
      <c r="C329" s="6" t="s">
        <v>17</v>
      </c>
    </row>
    <row r="330" spans="1:3" x14ac:dyDescent="0.3">
      <c r="A330" s="4">
        <v>43885</v>
      </c>
      <c r="B330" s="5" t="s">
        <v>37</v>
      </c>
      <c r="C330" s="6" t="s">
        <v>25</v>
      </c>
    </row>
    <row r="331" spans="1:3" x14ac:dyDescent="0.3">
      <c r="A331" s="4">
        <v>43886</v>
      </c>
      <c r="B331" s="5" t="s">
        <v>38</v>
      </c>
      <c r="C331" s="6" t="s">
        <v>21</v>
      </c>
    </row>
    <row r="332" spans="1:3" x14ac:dyDescent="0.3">
      <c r="A332" s="4">
        <v>43931</v>
      </c>
      <c r="B332" s="5" t="s">
        <v>35</v>
      </c>
      <c r="C332" s="6" t="s">
        <v>15</v>
      </c>
    </row>
    <row r="333" spans="1:3" x14ac:dyDescent="0.3">
      <c r="A333" s="4">
        <v>43942</v>
      </c>
      <c r="B333" s="5" t="s">
        <v>16</v>
      </c>
      <c r="C333" s="6" t="s">
        <v>21</v>
      </c>
    </row>
    <row r="334" spans="1:3" x14ac:dyDescent="0.3">
      <c r="A334" s="4">
        <v>43952</v>
      </c>
      <c r="B334" s="5" t="s">
        <v>18</v>
      </c>
      <c r="C334" s="6" t="s">
        <v>15</v>
      </c>
    </row>
    <row r="335" spans="1:3" x14ac:dyDescent="0.3">
      <c r="A335" s="4">
        <v>43993</v>
      </c>
      <c r="B335" s="5" t="s">
        <v>33</v>
      </c>
      <c r="C335" s="6" t="s">
        <v>30</v>
      </c>
    </row>
    <row r="336" spans="1:3" x14ac:dyDescent="0.3">
      <c r="A336" s="4">
        <v>44081</v>
      </c>
      <c r="B336" s="5" t="s">
        <v>20</v>
      </c>
      <c r="C336" s="6" t="s">
        <v>25</v>
      </c>
    </row>
    <row r="337" spans="1:3" x14ac:dyDescent="0.3">
      <c r="A337" s="4">
        <v>44116</v>
      </c>
      <c r="B337" s="5" t="s">
        <v>22</v>
      </c>
      <c r="C337" s="6" t="s">
        <v>25</v>
      </c>
    </row>
    <row r="338" spans="1:3" x14ac:dyDescent="0.3">
      <c r="A338" s="4">
        <v>44137</v>
      </c>
      <c r="B338" s="5" t="s">
        <v>23</v>
      </c>
      <c r="C338" s="6" t="s">
        <v>25</v>
      </c>
    </row>
    <row r="339" spans="1:3" x14ac:dyDescent="0.3">
      <c r="A339" s="4">
        <v>44150</v>
      </c>
      <c r="B339" s="5" t="s">
        <v>39</v>
      </c>
      <c r="C339" s="6" t="s">
        <v>32</v>
      </c>
    </row>
    <row r="340" spans="1:3" x14ac:dyDescent="0.3">
      <c r="A340" s="4">
        <v>44190</v>
      </c>
      <c r="B340" s="5" t="s">
        <v>26</v>
      </c>
      <c r="C340" s="6" t="s">
        <v>15</v>
      </c>
    </row>
    <row r="341" spans="1:3" x14ac:dyDescent="0.3">
      <c r="A341" s="4">
        <v>44197</v>
      </c>
      <c r="B341" s="5" t="s">
        <v>14</v>
      </c>
      <c r="C341" s="6" t="s">
        <v>15</v>
      </c>
    </row>
    <row r="342" spans="1:3" x14ac:dyDescent="0.3">
      <c r="A342" s="4">
        <v>44242</v>
      </c>
      <c r="B342" s="5" t="s">
        <v>37</v>
      </c>
      <c r="C342" s="6" t="s">
        <v>25</v>
      </c>
    </row>
    <row r="343" spans="1:3" x14ac:dyDescent="0.3">
      <c r="A343" s="4">
        <v>44243</v>
      </c>
      <c r="B343" s="5" t="s">
        <v>38</v>
      </c>
      <c r="C343" s="6" t="s">
        <v>21</v>
      </c>
    </row>
    <row r="344" spans="1:3" x14ac:dyDescent="0.3">
      <c r="A344" s="4">
        <v>44288</v>
      </c>
      <c r="B344" s="5" t="s">
        <v>35</v>
      </c>
      <c r="C344" s="6" t="s">
        <v>15</v>
      </c>
    </row>
    <row r="345" spans="1:3" x14ac:dyDescent="0.3">
      <c r="A345" s="4">
        <v>44307</v>
      </c>
      <c r="B345" s="5" t="s">
        <v>16</v>
      </c>
      <c r="C345" s="6" t="s">
        <v>17</v>
      </c>
    </row>
    <row r="346" spans="1:3" x14ac:dyDescent="0.3">
      <c r="A346" s="4">
        <v>44317</v>
      </c>
      <c r="B346" s="5" t="s">
        <v>18</v>
      </c>
      <c r="C346" s="6" t="s">
        <v>19</v>
      </c>
    </row>
    <row r="347" spans="1:3" x14ac:dyDescent="0.3">
      <c r="A347" s="4">
        <v>44350</v>
      </c>
      <c r="B347" s="5" t="s">
        <v>33</v>
      </c>
      <c r="C347" s="6" t="s">
        <v>30</v>
      </c>
    </row>
    <row r="348" spans="1:3" x14ac:dyDescent="0.3">
      <c r="A348" s="4">
        <v>44446</v>
      </c>
      <c r="B348" s="5" t="s">
        <v>20</v>
      </c>
      <c r="C348" s="6" t="s">
        <v>21</v>
      </c>
    </row>
    <row r="349" spans="1:3" x14ac:dyDescent="0.3">
      <c r="A349" s="4">
        <v>44481</v>
      </c>
      <c r="B349" s="5" t="s">
        <v>22</v>
      </c>
      <c r="C349" s="6" t="s">
        <v>21</v>
      </c>
    </row>
    <row r="350" spans="1:3" x14ac:dyDescent="0.3">
      <c r="A350" s="4">
        <v>44502</v>
      </c>
      <c r="B350" s="5" t="s">
        <v>23</v>
      </c>
      <c r="C350" s="6" t="s">
        <v>21</v>
      </c>
    </row>
    <row r="351" spans="1:3" x14ac:dyDescent="0.3">
      <c r="A351" s="4">
        <v>44515</v>
      </c>
      <c r="B351" s="5" t="s">
        <v>39</v>
      </c>
      <c r="C351" s="6" t="s">
        <v>25</v>
      </c>
    </row>
    <row r="352" spans="1:3" x14ac:dyDescent="0.3">
      <c r="A352" s="4">
        <v>44555</v>
      </c>
      <c r="B352" s="5" t="s">
        <v>26</v>
      </c>
      <c r="C352" s="6" t="s">
        <v>19</v>
      </c>
    </row>
    <row r="353" spans="1:3" x14ac:dyDescent="0.3">
      <c r="A353" s="4">
        <v>44562</v>
      </c>
      <c r="B353" s="5" t="s">
        <v>14</v>
      </c>
      <c r="C353" s="6" t="s">
        <v>19</v>
      </c>
    </row>
    <row r="354" spans="1:3" x14ac:dyDescent="0.3">
      <c r="A354" s="4">
        <v>44620</v>
      </c>
      <c r="B354" s="5" t="s">
        <v>37</v>
      </c>
      <c r="C354" s="6" t="s">
        <v>25</v>
      </c>
    </row>
    <row r="355" spans="1:3" x14ac:dyDescent="0.3">
      <c r="A355" s="4">
        <v>44621</v>
      </c>
      <c r="B355" s="5" t="s">
        <v>38</v>
      </c>
      <c r="C355" s="6" t="s">
        <v>21</v>
      </c>
    </row>
    <row r="356" spans="1:3" x14ac:dyDescent="0.3">
      <c r="A356" s="4">
        <v>44666</v>
      </c>
      <c r="B356" s="5" t="s">
        <v>35</v>
      </c>
      <c r="C356" s="6" t="s">
        <v>15</v>
      </c>
    </row>
    <row r="357" spans="1:3" x14ac:dyDescent="0.3">
      <c r="A357" s="4">
        <v>44672</v>
      </c>
      <c r="B357" s="5" t="s">
        <v>16</v>
      </c>
      <c r="C357" s="6" t="s">
        <v>30</v>
      </c>
    </row>
    <row r="358" spans="1:3" x14ac:dyDescent="0.3">
      <c r="A358" s="4">
        <v>44682</v>
      </c>
      <c r="B358" s="5" t="s">
        <v>18</v>
      </c>
      <c r="C358" s="6" t="s">
        <v>32</v>
      </c>
    </row>
    <row r="359" spans="1:3" x14ac:dyDescent="0.3">
      <c r="A359" s="4">
        <v>44728</v>
      </c>
      <c r="B359" s="5" t="s">
        <v>33</v>
      </c>
      <c r="C359" s="6" t="s">
        <v>30</v>
      </c>
    </row>
    <row r="360" spans="1:3" x14ac:dyDescent="0.3">
      <c r="A360" s="4">
        <v>44811</v>
      </c>
      <c r="B360" s="5" t="s">
        <v>20</v>
      </c>
      <c r="C360" s="6" t="s">
        <v>17</v>
      </c>
    </row>
    <row r="361" spans="1:3" x14ac:dyDescent="0.3">
      <c r="A361" s="4">
        <v>44846</v>
      </c>
      <c r="B361" s="5" t="s">
        <v>22</v>
      </c>
      <c r="C361" s="6" t="s">
        <v>17</v>
      </c>
    </row>
    <row r="362" spans="1:3" x14ac:dyDescent="0.3">
      <c r="A362" s="4">
        <v>44867</v>
      </c>
      <c r="B362" s="5" t="s">
        <v>23</v>
      </c>
      <c r="C362" s="6" t="s">
        <v>17</v>
      </c>
    </row>
    <row r="363" spans="1:3" x14ac:dyDescent="0.3">
      <c r="A363" s="4">
        <v>44880</v>
      </c>
      <c r="B363" s="5" t="s">
        <v>39</v>
      </c>
      <c r="C363" s="6" t="s">
        <v>21</v>
      </c>
    </row>
    <row r="364" spans="1:3" x14ac:dyDescent="0.3">
      <c r="A364" s="4">
        <v>44920</v>
      </c>
      <c r="B364" s="5" t="s">
        <v>26</v>
      </c>
      <c r="C364" s="6" t="s">
        <v>32</v>
      </c>
    </row>
    <row r="365" spans="1:3" x14ac:dyDescent="0.3">
      <c r="A365" s="4">
        <v>44927</v>
      </c>
      <c r="B365" s="5" t="s">
        <v>14</v>
      </c>
      <c r="C365" s="6" t="s">
        <v>32</v>
      </c>
    </row>
    <row r="366" spans="1:3" x14ac:dyDescent="0.3">
      <c r="A366" s="4">
        <v>44977</v>
      </c>
      <c r="B366" s="5" t="s">
        <v>37</v>
      </c>
      <c r="C366" s="6" t="s">
        <v>25</v>
      </c>
    </row>
    <row r="367" spans="1:3" x14ac:dyDescent="0.3">
      <c r="A367" s="4">
        <v>44978</v>
      </c>
      <c r="B367" s="5" t="s">
        <v>38</v>
      </c>
      <c r="C367" s="6" t="s">
        <v>21</v>
      </c>
    </row>
    <row r="368" spans="1:3" x14ac:dyDescent="0.3">
      <c r="A368" s="4">
        <v>45023</v>
      </c>
      <c r="B368" s="5" t="s">
        <v>35</v>
      </c>
      <c r="C368" s="6" t="s">
        <v>15</v>
      </c>
    </row>
    <row r="369" spans="1:3" x14ac:dyDescent="0.3">
      <c r="A369" s="4">
        <v>45037</v>
      </c>
      <c r="B369" s="5" t="s">
        <v>16</v>
      </c>
      <c r="C369" s="6" t="s">
        <v>15</v>
      </c>
    </row>
    <row r="370" spans="1:3" x14ac:dyDescent="0.3">
      <c r="A370" s="4">
        <v>45047</v>
      </c>
      <c r="B370" s="5" t="s">
        <v>18</v>
      </c>
      <c r="C370" s="6" t="s">
        <v>25</v>
      </c>
    </row>
    <row r="371" spans="1:3" x14ac:dyDescent="0.3">
      <c r="A371" s="4">
        <v>45085</v>
      </c>
      <c r="B371" s="5" t="s">
        <v>33</v>
      </c>
      <c r="C371" s="6" t="s">
        <v>30</v>
      </c>
    </row>
    <row r="372" spans="1:3" x14ac:dyDescent="0.3">
      <c r="A372" s="4">
        <v>45176</v>
      </c>
      <c r="B372" s="5" t="s">
        <v>20</v>
      </c>
      <c r="C372" s="6" t="s">
        <v>30</v>
      </c>
    </row>
    <row r="373" spans="1:3" x14ac:dyDescent="0.3">
      <c r="A373" s="4">
        <v>45211</v>
      </c>
      <c r="B373" s="5" t="s">
        <v>22</v>
      </c>
      <c r="C373" s="6" t="s">
        <v>30</v>
      </c>
    </row>
    <row r="374" spans="1:3" x14ac:dyDescent="0.3">
      <c r="A374" s="4">
        <v>45232</v>
      </c>
      <c r="B374" s="5" t="s">
        <v>23</v>
      </c>
      <c r="C374" s="6" t="s">
        <v>30</v>
      </c>
    </row>
    <row r="375" spans="1:3" x14ac:dyDescent="0.3">
      <c r="A375" s="4">
        <v>45245</v>
      </c>
      <c r="B375" s="5" t="s">
        <v>39</v>
      </c>
      <c r="C375" s="6" t="s">
        <v>17</v>
      </c>
    </row>
    <row r="376" spans="1:3" x14ac:dyDescent="0.3">
      <c r="A376" s="4">
        <v>45285</v>
      </c>
      <c r="B376" s="5" t="s">
        <v>26</v>
      </c>
      <c r="C376" s="6" t="s">
        <v>25</v>
      </c>
    </row>
    <row r="377" spans="1:3" x14ac:dyDescent="0.3">
      <c r="A377" s="4">
        <v>45292</v>
      </c>
      <c r="B377" s="5" t="s">
        <v>14</v>
      </c>
      <c r="C377" s="6" t="s">
        <v>25</v>
      </c>
    </row>
    <row r="378" spans="1:3" x14ac:dyDescent="0.3">
      <c r="A378" s="4">
        <v>45334</v>
      </c>
      <c r="B378" s="5" t="s">
        <v>37</v>
      </c>
      <c r="C378" s="6" t="s">
        <v>25</v>
      </c>
    </row>
    <row r="379" spans="1:3" x14ac:dyDescent="0.3">
      <c r="A379" s="4">
        <v>45335</v>
      </c>
      <c r="B379" s="5" t="s">
        <v>38</v>
      </c>
      <c r="C379" s="6" t="s">
        <v>21</v>
      </c>
    </row>
    <row r="380" spans="1:3" x14ac:dyDescent="0.3">
      <c r="A380" s="4">
        <v>45380</v>
      </c>
      <c r="B380" s="5" t="s">
        <v>35</v>
      </c>
      <c r="C380" s="6" t="s">
        <v>15</v>
      </c>
    </row>
    <row r="381" spans="1:3" x14ac:dyDescent="0.3">
      <c r="A381" s="4">
        <v>45403</v>
      </c>
      <c r="B381" s="5" t="s">
        <v>16</v>
      </c>
      <c r="C381" s="6" t="s">
        <v>32</v>
      </c>
    </row>
    <row r="382" spans="1:3" x14ac:dyDescent="0.3">
      <c r="A382" s="4">
        <v>45413</v>
      </c>
      <c r="B382" s="5" t="s">
        <v>18</v>
      </c>
      <c r="C382" s="6" t="s">
        <v>17</v>
      </c>
    </row>
    <row r="383" spans="1:3" x14ac:dyDescent="0.3">
      <c r="A383" s="4">
        <v>45442</v>
      </c>
      <c r="B383" s="5" t="s">
        <v>33</v>
      </c>
      <c r="C383" s="6" t="s">
        <v>30</v>
      </c>
    </row>
    <row r="384" spans="1:3" x14ac:dyDescent="0.3">
      <c r="A384" s="4">
        <v>45542</v>
      </c>
      <c r="B384" s="5" t="s">
        <v>20</v>
      </c>
      <c r="C384" s="6" t="s">
        <v>19</v>
      </c>
    </row>
    <row r="385" spans="1:3" x14ac:dyDescent="0.3">
      <c r="A385" s="4">
        <v>45577</v>
      </c>
      <c r="B385" s="5" t="s">
        <v>22</v>
      </c>
      <c r="C385" s="6" t="s">
        <v>19</v>
      </c>
    </row>
    <row r="386" spans="1:3" x14ac:dyDescent="0.3">
      <c r="A386" s="4">
        <v>45598</v>
      </c>
      <c r="B386" s="5" t="s">
        <v>23</v>
      </c>
      <c r="C386" s="6" t="s">
        <v>19</v>
      </c>
    </row>
    <row r="387" spans="1:3" x14ac:dyDescent="0.3">
      <c r="A387" s="4">
        <v>45611</v>
      </c>
      <c r="B387" s="5" t="s">
        <v>39</v>
      </c>
      <c r="C387" s="6" t="s">
        <v>15</v>
      </c>
    </row>
    <row r="388" spans="1:3" x14ac:dyDescent="0.3">
      <c r="A388" s="4">
        <v>45651</v>
      </c>
      <c r="B388" s="5" t="s">
        <v>26</v>
      </c>
      <c r="C388" s="6" t="s">
        <v>17</v>
      </c>
    </row>
    <row r="389" spans="1:3" x14ac:dyDescent="0.3">
      <c r="A389" s="4">
        <v>45658</v>
      </c>
      <c r="B389" s="5" t="s">
        <v>14</v>
      </c>
      <c r="C389" s="6" t="s">
        <v>17</v>
      </c>
    </row>
    <row r="390" spans="1:3" x14ac:dyDescent="0.3">
      <c r="A390" s="4">
        <v>45719</v>
      </c>
      <c r="B390" s="5" t="s">
        <v>37</v>
      </c>
      <c r="C390" s="6" t="s">
        <v>25</v>
      </c>
    </row>
    <row r="391" spans="1:3" x14ac:dyDescent="0.3">
      <c r="A391" s="4">
        <v>45720</v>
      </c>
      <c r="B391" s="5" t="s">
        <v>38</v>
      </c>
      <c r="C391" s="6" t="s">
        <v>21</v>
      </c>
    </row>
    <row r="392" spans="1:3" x14ac:dyDescent="0.3">
      <c r="A392" s="4">
        <v>45765</v>
      </c>
      <c r="B392" s="5" t="s">
        <v>35</v>
      </c>
      <c r="C392" s="6" t="s">
        <v>15</v>
      </c>
    </row>
    <row r="393" spans="1:3" x14ac:dyDescent="0.3">
      <c r="A393" s="4">
        <v>45768</v>
      </c>
      <c r="B393" s="5" t="s">
        <v>16</v>
      </c>
      <c r="C393" s="6" t="s">
        <v>25</v>
      </c>
    </row>
    <row r="394" spans="1:3" x14ac:dyDescent="0.3">
      <c r="A394" s="4">
        <v>45778</v>
      </c>
      <c r="B394" s="5" t="s">
        <v>18</v>
      </c>
      <c r="C394" s="6" t="s">
        <v>30</v>
      </c>
    </row>
    <row r="395" spans="1:3" x14ac:dyDescent="0.3">
      <c r="A395" s="4">
        <v>45827</v>
      </c>
      <c r="B395" s="5" t="s">
        <v>33</v>
      </c>
      <c r="C395" s="6" t="s">
        <v>30</v>
      </c>
    </row>
    <row r="396" spans="1:3" x14ac:dyDescent="0.3">
      <c r="A396" s="4">
        <v>45907</v>
      </c>
      <c r="B396" s="5" t="s">
        <v>20</v>
      </c>
      <c r="C396" s="6" t="s">
        <v>32</v>
      </c>
    </row>
    <row r="397" spans="1:3" x14ac:dyDescent="0.3">
      <c r="A397" s="4">
        <v>45942</v>
      </c>
      <c r="B397" s="5" t="s">
        <v>22</v>
      </c>
      <c r="C397" s="6" t="s">
        <v>32</v>
      </c>
    </row>
    <row r="398" spans="1:3" x14ac:dyDescent="0.3">
      <c r="A398" s="4">
        <v>45963</v>
      </c>
      <c r="B398" s="5" t="s">
        <v>23</v>
      </c>
      <c r="C398" s="6" t="s">
        <v>32</v>
      </c>
    </row>
    <row r="399" spans="1:3" x14ac:dyDescent="0.3">
      <c r="A399" s="4">
        <v>45976</v>
      </c>
      <c r="B399" s="5" t="s">
        <v>39</v>
      </c>
      <c r="C399" s="6" t="s">
        <v>19</v>
      </c>
    </row>
    <row r="400" spans="1:3" x14ac:dyDescent="0.3">
      <c r="A400" s="4">
        <v>46016</v>
      </c>
      <c r="B400" s="5" t="s">
        <v>26</v>
      </c>
      <c r="C400" s="6" t="s">
        <v>30</v>
      </c>
    </row>
    <row r="401" spans="1:3" x14ac:dyDescent="0.3">
      <c r="A401" s="4">
        <v>46023</v>
      </c>
      <c r="B401" s="5" t="s">
        <v>14</v>
      </c>
      <c r="C401" s="6" t="s">
        <v>30</v>
      </c>
    </row>
    <row r="402" spans="1:3" x14ac:dyDescent="0.3">
      <c r="A402" s="4">
        <v>46069</v>
      </c>
      <c r="B402" s="5" t="s">
        <v>37</v>
      </c>
      <c r="C402" s="6" t="s">
        <v>25</v>
      </c>
    </row>
    <row r="403" spans="1:3" x14ac:dyDescent="0.3">
      <c r="A403" s="4">
        <v>46070</v>
      </c>
      <c r="B403" s="5" t="s">
        <v>38</v>
      </c>
      <c r="C403" s="6" t="s">
        <v>21</v>
      </c>
    </row>
    <row r="404" spans="1:3" x14ac:dyDescent="0.3">
      <c r="A404" s="4">
        <v>46115</v>
      </c>
      <c r="B404" s="5" t="s">
        <v>35</v>
      </c>
      <c r="C404" s="6" t="s">
        <v>15</v>
      </c>
    </row>
    <row r="405" spans="1:3" x14ac:dyDescent="0.3">
      <c r="A405" s="4">
        <v>46133</v>
      </c>
      <c r="B405" s="5" t="s">
        <v>16</v>
      </c>
      <c r="C405" s="6" t="s">
        <v>21</v>
      </c>
    </row>
    <row r="406" spans="1:3" x14ac:dyDescent="0.3">
      <c r="A406" s="4">
        <v>46143</v>
      </c>
      <c r="B406" s="5" t="s">
        <v>18</v>
      </c>
      <c r="C406" s="6" t="s">
        <v>15</v>
      </c>
    </row>
    <row r="407" spans="1:3" x14ac:dyDescent="0.3">
      <c r="A407" s="4">
        <v>46177</v>
      </c>
      <c r="B407" s="5" t="s">
        <v>33</v>
      </c>
      <c r="C407" s="6" t="s">
        <v>30</v>
      </c>
    </row>
    <row r="408" spans="1:3" x14ac:dyDescent="0.3">
      <c r="A408" s="4">
        <v>46272</v>
      </c>
      <c r="B408" s="5" t="s">
        <v>20</v>
      </c>
      <c r="C408" s="6" t="s">
        <v>25</v>
      </c>
    </row>
    <row r="409" spans="1:3" x14ac:dyDescent="0.3">
      <c r="A409" s="4">
        <v>46307</v>
      </c>
      <c r="B409" s="5" t="s">
        <v>22</v>
      </c>
      <c r="C409" s="6" t="s">
        <v>25</v>
      </c>
    </row>
    <row r="410" spans="1:3" x14ac:dyDescent="0.3">
      <c r="A410" s="4">
        <v>46328</v>
      </c>
      <c r="B410" s="5" t="s">
        <v>23</v>
      </c>
      <c r="C410" s="6" t="s">
        <v>25</v>
      </c>
    </row>
    <row r="411" spans="1:3" x14ac:dyDescent="0.3">
      <c r="A411" s="4">
        <v>46341</v>
      </c>
      <c r="B411" s="5" t="s">
        <v>39</v>
      </c>
      <c r="C411" s="6" t="s">
        <v>32</v>
      </c>
    </row>
    <row r="412" spans="1:3" x14ac:dyDescent="0.3">
      <c r="A412" s="4">
        <v>46381</v>
      </c>
      <c r="B412" s="5" t="s">
        <v>26</v>
      </c>
      <c r="C412" s="6" t="s">
        <v>15</v>
      </c>
    </row>
    <row r="413" spans="1:3" x14ac:dyDescent="0.3">
      <c r="A413" s="4">
        <v>46388</v>
      </c>
      <c r="B413" s="5" t="s">
        <v>14</v>
      </c>
      <c r="C413" s="6" t="s">
        <v>15</v>
      </c>
    </row>
    <row r="414" spans="1:3" x14ac:dyDescent="0.3">
      <c r="A414" s="4">
        <v>46426</v>
      </c>
      <c r="B414" s="5" t="s">
        <v>37</v>
      </c>
      <c r="C414" s="6" t="s">
        <v>25</v>
      </c>
    </row>
    <row r="415" spans="1:3" x14ac:dyDescent="0.3">
      <c r="A415" s="4">
        <v>46427</v>
      </c>
      <c r="B415" s="5" t="s">
        <v>38</v>
      </c>
      <c r="C415" s="6" t="s">
        <v>21</v>
      </c>
    </row>
    <row r="416" spans="1:3" x14ac:dyDescent="0.3">
      <c r="A416" s="4">
        <v>46472</v>
      </c>
      <c r="B416" s="5" t="s">
        <v>35</v>
      </c>
      <c r="C416" s="6" t="s">
        <v>15</v>
      </c>
    </row>
    <row r="417" spans="1:3" x14ac:dyDescent="0.3">
      <c r="A417" s="4">
        <v>46498</v>
      </c>
      <c r="B417" s="5" t="s">
        <v>16</v>
      </c>
      <c r="C417" s="6" t="s">
        <v>17</v>
      </c>
    </row>
    <row r="418" spans="1:3" x14ac:dyDescent="0.3">
      <c r="A418" s="4">
        <v>46508</v>
      </c>
      <c r="B418" s="5" t="s">
        <v>18</v>
      </c>
      <c r="C418" s="6" t="s">
        <v>19</v>
      </c>
    </row>
    <row r="419" spans="1:3" x14ac:dyDescent="0.3">
      <c r="A419" s="4">
        <v>46534</v>
      </c>
      <c r="B419" s="5" t="s">
        <v>33</v>
      </c>
      <c r="C419" s="6" t="s">
        <v>30</v>
      </c>
    </row>
    <row r="420" spans="1:3" x14ac:dyDescent="0.3">
      <c r="A420" s="4">
        <v>46637</v>
      </c>
      <c r="B420" s="5" t="s">
        <v>20</v>
      </c>
      <c r="C420" s="6" t="s">
        <v>21</v>
      </c>
    </row>
    <row r="421" spans="1:3" x14ac:dyDescent="0.3">
      <c r="A421" s="4">
        <v>46672</v>
      </c>
      <c r="B421" s="5" t="s">
        <v>22</v>
      </c>
      <c r="C421" s="6" t="s">
        <v>21</v>
      </c>
    </row>
    <row r="422" spans="1:3" x14ac:dyDescent="0.3">
      <c r="A422" s="4">
        <v>46693</v>
      </c>
      <c r="B422" s="5" t="s">
        <v>23</v>
      </c>
      <c r="C422" s="6" t="s">
        <v>21</v>
      </c>
    </row>
    <row r="423" spans="1:3" x14ac:dyDescent="0.3">
      <c r="A423" s="4">
        <v>46706</v>
      </c>
      <c r="B423" s="5" t="s">
        <v>39</v>
      </c>
      <c r="C423" s="6" t="s">
        <v>25</v>
      </c>
    </row>
    <row r="424" spans="1:3" x14ac:dyDescent="0.3">
      <c r="A424" s="4">
        <v>46746</v>
      </c>
      <c r="B424" s="5" t="s">
        <v>26</v>
      </c>
      <c r="C424" s="6" t="s">
        <v>19</v>
      </c>
    </row>
    <row r="425" spans="1:3" x14ac:dyDescent="0.3">
      <c r="A425" s="4">
        <v>46753</v>
      </c>
      <c r="B425" s="5" t="s">
        <v>14</v>
      </c>
      <c r="C425" s="6" t="s">
        <v>19</v>
      </c>
    </row>
    <row r="426" spans="1:3" x14ac:dyDescent="0.3">
      <c r="A426" s="4">
        <v>46811</v>
      </c>
      <c r="B426" s="5" t="s">
        <v>37</v>
      </c>
      <c r="C426" s="6" t="s">
        <v>25</v>
      </c>
    </row>
    <row r="427" spans="1:3" x14ac:dyDescent="0.3">
      <c r="A427" s="4">
        <v>46812</v>
      </c>
      <c r="B427" s="5" t="s">
        <v>38</v>
      </c>
      <c r="C427" s="6" t="s">
        <v>21</v>
      </c>
    </row>
    <row r="428" spans="1:3" x14ac:dyDescent="0.3">
      <c r="A428" s="4">
        <v>46857</v>
      </c>
      <c r="B428" s="5" t="s">
        <v>35</v>
      </c>
      <c r="C428" s="6" t="s">
        <v>15</v>
      </c>
    </row>
    <row r="429" spans="1:3" x14ac:dyDescent="0.3">
      <c r="A429" s="4">
        <v>46864</v>
      </c>
      <c r="B429" s="5" t="s">
        <v>16</v>
      </c>
      <c r="C429" s="6" t="s">
        <v>15</v>
      </c>
    </row>
    <row r="430" spans="1:3" x14ac:dyDescent="0.3">
      <c r="A430" s="4">
        <v>46874</v>
      </c>
      <c r="B430" s="5" t="s">
        <v>18</v>
      </c>
      <c r="C430" s="6" t="s">
        <v>25</v>
      </c>
    </row>
    <row r="431" spans="1:3" x14ac:dyDescent="0.3">
      <c r="A431" s="4">
        <v>46919</v>
      </c>
      <c r="B431" s="5" t="s">
        <v>33</v>
      </c>
      <c r="C431" s="6" t="s">
        <v>30</v>
      </c>
    </row>
    <row r="432" spans="1:3" x14ac:dyDescent="0.3">
      <c r="A432" s="4">
        <v>47003</v>
      </c>
      <c r="B432" s="5" t="s">
        <v>20</v>
      </c>
      <c r="C432" s="6" t="s">
        <v>30</v>
      </c>
    </row>
    <row r="433" spans="1:3" x14ac:dyDescent="0.3">
      <c r="A433" s="4">
        <v>47038</v>
      </c>
      <c r="B433" s="5" t="s">
        <v>22</v>
      </c>
      <c r="C433" s="6" t="s">
        <v>30</v>
      </c>
    </row>
    <row r="434" spans="1:3" x14ac:dyDescent="0.3">
      <c r="A434" s="4">
        <v>47059</v>
      </c>
      <c r="B434" s="5" t="s">
        <v>23</v>
      </c>
      <c r="C434" s="6" t="s">
        <v>30</v>
      </c>
    </row>
    <row r="435" spans="1:3" x14ac:dyDescent="0.3">
      <c r="A435" s="4">
        <v>47072</v>
      </c>
      <c r="B435" s="5" t="s">
        <v>39</v>
      </c>
      <c r="C435" s="6" t="s">
        <v>17</v>
      </c>
    </row>
    <row r="436" spans="1:3" x14ac:dyDescent="0.3">
      <c r="A436" s="4">
        <v>47112</v>
      </c>
      <c r="B436" s="5" t="s">
        <v>26</v>
      </c>
      <c r="C436" s="6" t="s">
        <v>25</v>
      </c>
    </row>
    <row r="437" spans="1:3" x14ac:dyDescent="0.3">
      <c r="A437" s="4">
        <v>47119</v>
      </c>
      <c r="B437" s="5" t="s">
        <v>14</v>
      </c>
      <c r="C437" s="6" t="s">
        <v>25</v>
      </c>
    </row>
    <row r="438" spans="1:3" x14ac:dyDescent="0.3">
      <c r="A438" s="4">
        <v>47161</v>
      </c>
      <c r="B438" s="5" t="s">
        <v>37</v>
      </c>
      <c r="C438" s="6" t="s">
        <v>25</v>
      </c>
    </row>
    <row r="439" spans="1:3" x14ac:dyDescent="0.3">
      <c r="A439" s="4">
        <v>47162</v>
      </c>
      <c r="B439" s="5" t="s">
        <v>38</v>
      </c>
      <c r="C439" s="6" t="s">
        <v>21</v>
      </c>
    </row>
    <row r="440" spans="1:3" x14ac:dyDescent="0.3">
      <c r="A440" s="4">
        <v>47207</v>
      </c>
      <c r="B440" s="5" t="s">
        <v>35</v>
      </c>
      <c r="C440" s="6" t="s">
        <v>15</v>
      </c>
    </row>
    <row r="441" spans="1:3" x14ac:dyDescent="0.3">
      <c r="A441" s="4">
        <v>47229</v>
      </c>
      <c r="B441" s="5" t="s">
        <v>16</v>
      </c>
      <c r="C441" s="6" t="s">
        <v>19</v>
      </c>
    </row>
    <row r="442" spans="1:3" x14ac:dyDescent="0.3">
      <c r="A442" s="4">
        <v>47239</v>
      </c>
      <c r="B442" s="5" t="s">
        <v>18</v>
      </c>
      <c r="C442" s="6" t="s">
        <v>21</v>
      </c>
    </row>
    <row r="443" spans="1:3" x14ac:dyDescent="0.3">
      <c r="A443" s="4">
        <v>47269</v>
      </c>
      <c r="B443" s="5" t="s">
        <v>33</v>
      </c>
      <c r="C443" s="6" t="s">
        <v>30</v>
      </c>
    </row>
    <row r="444" spans="1:3" x14ac:dyDescent="0.3">
      <c r="A444" s="4">
        <v>47368</v>
      </c>
      <c r="B444" s="5" t="s">
        <v>20</v>
      </c>
      <c r="C444" s="6" t="s">
        <v>15</v>
      </c>
    </row>
    <row r="445" spans="1:3" x14ac:dyDescent="0.3">
      <c r="A445" s="4">
        <v>47403</v>
      </c>
      <c r="B445" s="5" t="s">
        <v>22</v>
      </c>
      <c r="C445" s="6" t="s">
        <v>15</v>
      </c>
    </row>
    <row r="446" spans="1:3" x14ac:dyDescent="0.3">
      <c r="A446" s="4">
        <v>47424</v>
      </c>
      <c r="B446" s="5" t="s">
        <v>23</v>
      </c>
      <c r="C446" s="6" t="s">
        <v>15</v>
      </c>
    </row>
    <row r="447" spans="1:3" x14ac:dyDescent="0.3">
      <c r="A447" s="4">
        <v>47437</v>
      </c>
      <c r="B447" s="5" t="s">
        <v>39</v>
      </c>
      <c r="C447" s="6" t="s">
        <v>30</v>
      </c>
    </row>
    <row r="448" spans="1:3" x14ac:dyDescent="0.3">
      <c r="A448" s="4">
        <v>47477</v>
      </c>
      <c r="B448" s="5" t="s">
        <v>26</v>
      </c>
      <c r="C448" s="6" t="s">
        <v>21</v>
      </c>
    </row>
    <row r="449" spans="1:3" x14ac:dyDescent="0.3">
      <c r="A449" s="4">
        <v>47484</v>
      </c>
      <c r="B449" s="5" t="s">
        <v>14</v>
      </c>
      <c r="C449" s="6" t="s">
        <v>21</v>
      </c>
    </row>
    <row r="450" spans="1:3" x14ac:dyDescent="0.3">
      <c r="A450" s="4">
        <v>47546</v>
      </c>
      <c r="B450" s="5" t="s">
        <v>37</v>
      </c>
      <c r="C450" s="6" t="s">
        <v>25</v>
      </c>
    </row>
    <row r="451" spans="1:3" x14ac:dyDescent="0.3">
      <c r="A451" s="4">
        <v>47547</v>
      </c>
      <c r="B451" s="5" t="s">
        <v>38</v>
      </c>
      <c r="C451" s="6" t="s">
        <v>21</v>
      </c>
    </row>
    <row r="452" spans="1:3" x14ac:dyDescent="0.3">
      <c r="A452" s="4">
        <v>47592</v>
      </c>
      <c r="B452" s="5" t="s">
        <v>35</v>
      </c>
      <c r="C452" s="6" t="s">
        <v>15</v>
      </c>
    </row>
    <row r="453" spans="1:3" x14ac:dyDescent="0.3">
      <c r="A453" s="4">
        <v>47594</v>
      </c>
      <c r="B453" s="5" t="s">
        <v>16</v>
      </c>
      <c r="C453" s="6" t="s">
        <v>32</v>
      </c>
    </row>
    <row r="454" spans="1:3" x14ac:dyDescent="0.3">
      <c r="A454" s="4">
        <v>47604</v>
      </c>
      <c r="B454" s="5" t="s">
        <v>18</v>
      </c>
      <c r="C454" s="6" t="s">
        <v>17</v>
      </c>
    </row>
    <row r="455" spans="1:3" x14ac:dyDescent="0.3">
      <c r="A455" s="4">
        <v>47654</v>
      </c>
      <c r="B455" s="5" t="s">
        <v>33</v>
      </c>
      <c r="C455" s="6" t="s">
        <v>30</v>
      </c>
    </row>
    <row r="456" spans="1:3" x14ac:dyDescent="0.3">
      <c r="A456" s="4">
        <v>47733</v>
      </c>
      <c r="B456" s="5" t="s">
        <v>20</v>
      </c>
      <c r="C456" s="6" t="s">
        <v>19</v>
      </c>
    </row>
    <row r="457" spans="1:3" x14ac:dyDescent="0.3">
      <c r="A457" s="4">
        <v>47768</v>
      </c>
      <c r="B457" s="5" t="s">
        <v>22</v>
      </c>
      <c r="C457" s="6" t="s">
        <v>19</v>
      </c>
    </row>
    <row r="458" spans="1:3" x14ac:dyDescent="0.3">
      <c r="A458" s="4">
        <v>47789</v>
      </c>
      <c r="B458" s="5" t="s">
        <v>23</v>
      </c>
      <c r="C458" s="6" t="s">
        <v>19</v>
      </c>
    </row>
    <row r="459" spans="1:3" x14ac:dyDescent="0.3">
      <c r="A459" s="4">
        <v>47802</v>
      </c>
      <c r="B459" s="5" t="s">
        <v>39</v>
      </c>
      <c r="C459" s="6" t="s">
        <v>15</v>
      </c>
    </row>
    <row r="460" spans="1:3" x14ac:dyDescent="0.3">
      <c r="A460" s="4">
        <v>47842</v>
      </c>
      <c r="B460" s="5" t="s">
        <v>26</v>
      </c>
      <c r="C460" s="6" t="s">
        <v>17</v>
      </c>
    </row>
    <row r="461" spans="1:3" x14ac:dyDescent="0.3">
      <c r="A461" s="4">
        <v>47849</v>
      </c>
      <c r="B461" s="5" t="s">
        <v>14</v>
      </c>
      <c r="C461" s="6" t="s">
        <v>17</v>
      </c>
    </row>
    <row r="462" spans="1:3" x14ac:dyDescent="0.3">
      <c r="A462" s="4">
        <v>47903</v>
      </c>
      <c r="B462" s="5" t="s">
        <v>37</v>
      </c>
      <c r="C462" s="6" t="s">
        <v>25</v>
      </c>
    </row>
    <row r="463" spans="1:3" x14ac:dyDescent="0.3">
      <c r="A463" s="4">
        <v>47904</v>
      </c>
      <c r="B463" s="5" t="s">
        <v>38</v>
      </c>
      <c r="C463" s="6" t="s">
        <v>21</v>
      </c>
    </row>
    <row r="464" spans="1:3" x14ac:dyDescent="0.3">
      <c r="A464" s="4">
        <v>47949</v>
      </c>
      <c r="B464" s="5" t="s">
        <v>35</v>
      </c>
      <c r="C464" s="6" t="s">
        <v>15</v>
      </c>
    </row>
    <row r="465" spans="1:3" x14ac:dyDescent="0.3">
      <c r="A465" s="4">
        <v>47959</v>
      </c>
      <c r="B465" s="5" t="s">
        <v>16</v>
      </c>
      <c r="C465" s="6" t="s">
        <v>25</v>
      </c>
    </row>
    <row r="466" spans="1:3" x14ac:dyDescent="0.3">
      <c r="A466" s="4">
        <v>47969</v>
      </c>
      <c r="B466" s="5" t="s">
        <v>18</v>
      </c>
      <c r="C466" s="6" t="s">
        <v>30</v>
      </c>
    </row>
    <row r="467" spans="1:3" x14ac:dyDescent="0.3">
      <c r="A467" s="4">
        <v>48011</v>
      </c>
      <c r="B467" s="5" t="s">
        <v>33</v>
      </c>
      <c r="C467" s="6" t="s">
        <v>30</v>
      </c>
    </row>
    <row r="468" spans="1:3" x14ac:dyDescent="0.3">
      <c r="A468" s="4">
        <v>48098</v>
      </c>
      <c r="B468" s="5" t="s">
        <v>20</v>
      </c>
      <c r="C468" s="6" t="s">
        <v>32</v>
      </c>
    </row>
    <row r="469" spans="1:3" x14ac:dyDescent="0.3">
      <c r="A469" s="4">
        <v>48133</v>
      </c>
      <c r="B469" s="5" t="s">
        <v>22</v>
      </c>
      <c r="C469" s="6" t="s">
        <v>32</v>
      </c>
    </row>
    <row r="470" spans="1:3" x14ac:dyDescent="0.3">
      <c r="A470" s="4">
        <v>48154</v>
      </c>
      <c r="B470" s="5" t="s">
        <v>23</v>
      </c>
      <c r="C470" s="6" t="s">
        <v>32</v>
      </c>
    </row>
    <row r="471" spans="1:3" x14ac:dyDescent="0.3">
      <c r="A471" s="4">
        <v>48167</v>
      </c>
      <c r="B471" s="5" t="s">
        <v>39</v>
      </c>
      <c r="C471" s="6" t="s">
        <v>19</v>
      </c>
    </row>
    <row r="472" spans="1:3" x14ac:dyDescent="0.3">
      <c r="A472" s="4">
        <v>48207</v>
      </c>
      <c r="B472" s="5" t="s">
        <v>26</v>
      </c>
      <c r="C472" s="6" t="s">
        <v>30</v>
      </c>
    </row>
    <row r="473" spans="1:3" x14ac:dyDescent="0.3">
      <c r="A473" s="4">
        <v>48214</v>
      </c>
      <c r="B473" s="5" t="s">
        <v>14</v>
      </c>
      <c r="C473" s="6" t="s">
        <v>30</v>
      </c>
    </row>
    <row r="474" spans="1:3" x14ac:dyDescent="0.3">
      <c r="A474" s="4">
        <v>48253</v>
      </c>
      <c r="B474" s="5" t="s">
        <v>37</v>
      </c>
      <c r="C474" s="6" t="s">
        <v>25</v>
      </c>
    </row>
    <row r="475" spans="1:3" x14ac:dyDescent="0.3">
      <c r="A475" s="4">
        <v>48254</v>
      </c>
      <c r="B475" s="5" t="s">
        <v>38</v>
      </c>
      <c r="C475" s="6" t="s">
        <v>21</v>
      </c>
    </row>
    <row r="476" spans="1:3" x14ac:dyDescent="0.3">
      <c r="A476" s="4">
        <v>48299</v>
      </c>
      <c r="B476" s="5" t="s">
        <v>35</v>
      </c>
      <c r="C476" s="6" t="s">
        <v>15</v>
      </c>
    </row>
    <row r="477" spans="1:3" x14ac:dyDescent="0.3">
      <c r="A477" s="4">
        <v>48325</v>
      </c>
      <c r="B477" s="5" t="s">
        <v>16</v>
      </c>
      <c r="C477" s="6" t="s">
        <v>17</v>
      </c>
    </row>
    <row r="478" spans="1:3" x14ac:dyDescent="0.3">
      <c r="A478" s="4">
        <v>48335</v>
      </c>
      <c r="B478" s="5" t="s">
        <v>18</v>
      </c>
      <c r="C478" s="6" t="s">
        <v>19</v>
      </c>
    </row>
    <row r="479" spans="1:3" x14ac:dyDescent="0.3">
      <c r="A479" s="4">
        <v>48361</v>
      </c>
      <c r="B479" s="5" t="s">
        <v>33</v>
      </c>
      <c r="C479" s="6" t="s">
        <v>30</v>
      </c>
    </row>
    <row r="480" spans="1:3" x14ac:dyDescent="0.3">
      <c r="A480" s="4">
        <v>48464</v>
      </c>
      <c r="B480" s="5" t="s">
        <v>20</v>
      </c>
      <c r="C480" s="6" t="s">
        <v>21</v>
      </c>
    </row>
    <row r="481" spans="1:3" x14ac:dyDescent="0.3">
      <c r="A481" s="4">
        <v>48499</v>
      </c>
      <c r="B481" s="5" t="s">
        <v>22</v>
      </c>
      <c r="C481" s="6" t="s">
        <v>21</v>
      </c>
    </row>
    <row r="482" spans="1:3" x14ac:dyDescent="0.3">
      <c r="A482" s="4">
        <v>48520</v>
      </c>
      <c r="B482" s="5" t="s">
        <v>23</v>
      </c>
      <c r="C482" s="6" t="s">
        <v>21</v>
      </c>
    </row>
    <row r="483" spans="1:3" x14ac:dyDescent="0.3">
      <c r="A483" s="4">
        <v>48533</v>
      </c>
      <c r="B483" s="5" t="s">
        <v>39</v>
      </c>
      <c r="C483" s="6" t="s">
        <v>25</v>
      </c>
    </row>
    <row r="484" spans="1:3" x14ac:dyDescent="0.3">
      <c r="A484" s="4">
        <v>48573</v>
      </c>
      <c r="B484" s="5" t="s">
        <v>26</v>
      </c>
      <c r="C484" s="6" t="s">
        <v>19</v>
      </c>
    </row>
    <row r="485" spans="1:3" x14ac:dyDescent="0.3">
      <c r="A485" s="4">
        <v>48580</v>
      </c>
      <c r="B485" s="5" t="s">
        <v>14</v>
      </c>
      <c r="C485" s="6" t="s">
        <v>19</v>
      </c>
    </row>
    <row r="486" spans="1:3" x14ac:dyDescent="0.3">
      <c r="A486" s="4">
        <v>48638</v>
      </c>
      <c r="B486" s="5" t="s">
        <v>37</v>
      </c>
      <c r="C486" s="6" t="s">
        <v>25</v>
      </c>
    </row>
    <row r="487" spans="1:3" x14ac:dyDescent="0.3">
      <c r="A487" s="4">
        <v>48639</v>
      </c>
      <c r="B487" s="5" t="s">
        <v>38</v>
      </c>
      <c r="C487" s="6" t="s">
        <v>21</v>
      </c>
    </row>
    <row r="488" spans="1:3" x14ac:dyDescent="0.3">
      <c r="A488" s="4">
        <v>48684</v>
      </c>
      <c r="B488" s="5" t="s">
        <v>35</v>
      </c>
      <c r="C488" s="6" t="s">
        <v>15</v>
      </c>
    </row>
    <row r="489" spans="1:3" x14ac:dyDescent="0.3">
      <c r="A489" s="4">
        <v>48690</v>
      </c>
      <c r="B489" s="5" t="s">
        <v>16</v>
      </c>
      <c r="C489" s="6" t="s">
        <v>30</v>
      </c>
    </row>
    <row r="490" spans="1:3" x14ac:dyDescent="0.3">
      <c r="A490" s="4">
        <v>48700</v>
      </c>
      <c r="B490" s="5" t="s">
        <v>18</v>
      </c>
      <c r="C490" s="6" t="s">
        <v>32</v>
      </c>
    </row>
    <row r="491" spans="1:3" x14ac:dyDescent="0.3">
      <c r="A491" s="4">
        <v>48746</v>
      </c>
      <c r="B491" s="5" t="s">
        <v>33</v>
      </c>
      <c r="C491" s="6" t="s">
        <v>30</v>
      </c>
    </row>
    <row r="492" spans="1:3" x14ac:dyDescent="0.3">
      <c r="A492" s="4">
        <v>48829</v>
      </c>
      <c r="B492" s="5" t="s">
        <v>20</v>
      </c>
      <c r="C492" s="6" t="s">
        <v>17</v>
      </c>
    </row>
    <row r="493" spans="1:3" x14ac:dyDescent="0.3">
      <c r="A493" s="4">
        <v>48864</v>
      </c>
      <c r="B493" s="5" t="s">
        <v>22</v>
      </c>
      <c r="C493" s="6" t="s">
        <v>17</v>
      </c>
    </row>
    <row r="494" spans="1:3" x14ac:dyDescent="0.3">
      <c r="A494" s="4">
        <v>48885</v>
      </c>
      <c r="B494" s="5" t="s">
        <v>23</v>
      </c>
      <c r="C494" s="6" t="s">
        <v>17</v>
      </c>
    </row>
    <row r="495" spans="1:3" x14ac:dyDescent="0.3">
      <c r="A495" s="4">
        <v>48898</v>
      </c>
      <c r="B495" s="5" t="s">
        <v>39</v>
      </c>
      <c r="C495" s="6" t="s">
        <v>21</v>
      </c>
    </row>
    <row r="496" spans="1:3" x14ac:dyDescent="0.3">
      <c r="A496" s="4">
        <v>48938</v>
      </c>
      <c r="B496" s="5" t="s">
        <v>26</v>
      </c>
      <c r="C496" s="6" t="s">
        <v>32</v>
      </c>
    </row>
    <row r="497" spans="1:3" x14ac:dyDescent="0.3">
      <c r="A497" s="4">
        <v>48945</v>
      </c>
      <c r="B497" s="5" t="s">
        <v>14</v>
      </c>
      <c r="C497" s="6" t="s">
        <v>32</v>
      </c>
    </row>
    <row r="498" spans="1:3" x14ac:dyDescent="0.3">
      <c r="A498" s="4">
        <v>48995</v>
      </c>
      <c r="B498" s="5" t="s">
        <v>37</v>
      </c>
      <c r="C498" s="6" t="s">
        <v>25</v>
      </c>
    </row>
    <row r="499" spans="1:3" x14ac:dyDescent="0.3">
      <c r="A499" s="4">
        <v>48996</v>
      </c>
      <c r="B499" s="5" t="s">
        <v>38</v>
      </c>
      <c r="C499" s="6" t="s">
        <v>21</v>
      </c>
    </row>
    <row r="500" spans="1:3" x14ac:dyDescent="0.3">
      <c r="A500" s="4">
        <v>49041</v>
      </c>
      <c r="B500" s="5" t="s">
        <v>35</v>
      </c>
      <c r="C500" s="6" t="s">
        <v>15</v>
      </c>
    </row>
    <row r="501" spans="1:3" x14ac:dyDescent="0.3">
      <c r="A501" s="4">
        <v>49055</v>
      </c>
      <c r="B501" s="5" t="s">
        <v>16</v>
      </c>
      <c r="C501" s="6" t="s">
        <v>15</v>
      </c>
    </row>
    <row r="502" spans="1:3" x14ac:dyDescent="0.3">
      <c r="A502" s="4">
        <v>49065</v>
      </c>
      <c r="B502" s="5" t="s">
        <v>18</v>
      </c>
      <c r="C502" s="6" t="s">
        <v>25</v>
      </c>
    </row>
    <row r="503" spans="1:3" x14ac:dyDescent="0.3">
      <c r="A503" s="4">
        <v>49103</v>
      </c>
      <c r="B503" s="5" t="s">
        <v>33</v>
      </c>
      <c r="C503" s="6" t="s">
        <v>30</v>
      </c>
    </row>
    <row r="504" spans="1:3" x14ac:dyDescent="0.3">
      <c r="A504" s="4">
        <v>49194</v>
      </c>
      <c r="B504" s="5" t="s">
        <v>20</v>
      </c>
      <c r="C504" s="6" t="s">
        <v>30</v>
      </c>
    </row>
    <row r="505" spans="1:3" x14ac:dyDescent="0.3">
      <c r="A505" s="4">
        <v>49229</v>
      </c>
      <c r="B505" s="5" t="s">
        <v>22</v>
      </c>
      <c r="C505" s="6" t="s">
        <v>30</v>
      </c>
    </row>
    <row r="506" spans="1:3" x14ac:dyDescent="0.3">
      <c r="A506" s="4">
        <v>49250</v>
      </c>
      <c r="B506" s="5" t="s">
        <v>23</v>
      </c>
      <c r="C506" s="6" t="s">
        <v>30</v>
      </c>
    </row>
    <row r="507" spans="1:3" x14ac:dyDescent="0.3">
      <c r="A507" s="4">
        <v>49263</v>
      </c>
      <c r="B507" s="5" t="s">
        <v>39</v>
      </c>
      <c r="C507" s="6" t="s">
        <v>17</v>
      </c>
    </row>
    <row r="508" spans="1:3" x14ac:dyDescent="0.3">
      <c r="A508" s="4">
        <v>49303</v>
      </c>
      <c r="B508" s="5" t="s">
        <v>26</v>
      </c>
      <c r="C508" s="6" t="s">
        <v>25</v>
      </c>
    </row>
    <row r="509" spans="1:3" x14ac:dyDescent="0.3">
      <c r="A509" s="4">
        <v>49310</v>
      </c>
      <c r="B509" s="5" t="s">
        <v>14</v>
      </c>
      <c r="C509" s="6" t="s">
        <v>25</v>
      </c>
    </row>
    <row r="510" spans="1:3" x14ac:dyDescent="0.3">
      <c r="A510" s="4">
        <v>49345</v>
      </c>
      <c r="B510" s="5" t="s">
        <v>37</v>
      </c>
      <c r="C510" s="6" t="s">
        <v>25</v>
      </c>
    </row>
    <row r="511" spans="1:3" x14ac:dyDescent="0.3">
      <c r="A511" s="4">
        <v>49346</v>
      </c>
      <c r="B511" s="5" t="s">
        <v>38</v>
      </c>
      <c r="C511" s="6" t="s">
        <v>21</v>
      </c>
    </row>
    <row r="512" spans="1:3" x14ac:dyDescent="0.3">
      <c r="A512" s="4">
        <v>49391</v>
      </c>
      <c r="B512" s="5" t="s">
        <v>35</v>
      </c>
      <c r="C512" s="6" t="s">
        <v>15</v>
      </c>
    </row>
    <row r="513" spans="1:3" x14ac:dyDescent="0.3">
      <c r="A513" s="4">
        <v>49420</v>
      </c>
      <c r="B513" s="5" t="s">
        <v>16</v>
      </c>
      <c r="C513" s="6" t="s">
        <v>19</v>
      </c>
    </row>
    <row r="514" spans="1:3" x14ac:dyDescent="0.3">
      <c r="A514" s="4">
        <v>49430</v>
      </c>
      <c r="B514" s="5" t="s">
        <v>18</v>
      </c>
      <c r="C514" s="6" t="s">
        <v>21</v>
      </c>
    </row>
    <row r="515" spans="1:3" x14ac:dyDescent="0.3">
      <c r="A515" s="4">
        <v>49453</v>
      </c>
      <c r="B515" s="5" t="s">
        <v>33</v>
      </c>
      <c r="C515" s="6" t="s">
        <v>30</v>
      </c>
    </row>
    <row r="516" spans="1:3" x14ac:dyDescent="0.3">
      <c r="A516" s="4">
        <v>49559</v>
      </c>
      <c r="B516" s="5" t="s">
        <v>20</v>
      </c>
      <c r="C516" s="6" t="s">
        <v>15</v>
      </c>
    </row>
    <row r="517" spans="1:3" x14ac:dyDescent="0.3">
      <c r="A517" s="4">
        <v>49594</v>
      </c>
      <c r="B517" s="5" t="s">
        <v>22</v>
      </c>
      <c r="C517" s="6" t="s">
        <v>15</v>
      </c>
    </row>
    <row r="518" spans="1:3" x14ac:dyDescent="0.3">
      <c r="A518" s="4">
        <v>49615</v>
      </c>
      <c r="B518" s="5" t="s">
        <v>23</v>
      </c>
      <c r="C518" s="6" t="s">
        <v>15</v>
      </c>
    </row>
    <row r="519" spans="1:3" x14ac:dyDescent="0.3">
      <c r="A519" s="4">
        <v>49628</v>
      </c>
      <c r="B519" s="5" t="s">
        <v>39</v>
      </c>
      <c r="C519" s="6" t="s">
        <v>30</v>
      </c>
    </row>
    <row r="520" spans="1:3" x14ac:dyDescent="0.3">
      <c r="A520" s="4">
        <v>49668</v>
      </c>
      <c r="B520" s="5" t="s">
        <v>26</v>
      </c>
      <c r="C520" s="6" t="s">
        <v>21</v>
      </c>
    </row>
    <row r="521" spans="1:3" x14ac:dyDescent="0.3">
      <c r="A521" s="4">
        <v>49675</v>
      </c>
      <c r="B521" s="5" t="s">
        <v>14</v>
      </c>
      <c r="C521" s="6" t="s">
        <v>21</v>
      </c>
    </row>
    <row r="522" spans="1:3" x14ac:dyDescent="0.3">
      <c r="A522" s="4">
        <v>49730</v>
      </c>
      <c r="B522" s="5" t="s">
        <v>37</v>
      </c>
      <c r="C522" s="6" t="s">
        <v>25</v>
      </c>
    </row>
    <row r="523" spans="1:3" x14ac:dyDescent="0.3">
      <c r="A523" s="4">
        <v>49731</v>
      </c>
      <c r="B523" s="5" t="s">
        <v>38</v>
      </c>
      <c r="C523" s="6" t="s">
        <v>21</v>
      </c>
    </row>
    <row r="524" spans="1:3" x14ac:dyDescent="0.3">
      <c r="A524" s="4">
        <v>49776</v>
      </c>
      <c r="B524" s="5" t="s">
        <v>35</v>
      </c>
      <c r="C524" s="6" t="s">
        <v>15</v>
      </c>
    </row>
    <row r="525" spans="1:3" x14ac:dyDescent="0.3">
      <c r="A525" s="4">
        <v>49786</v>
      </c>
      <c r="B525" s="5" t="s">
        <v>16</v>
      </c>
      <c r="C525" s="6" t="s">
        <v>25</v>
      </c>
    </row>
    <row r="526" spans="1:3" x14ac:dyDescent="0.3">
      <c r="A526" s="4">
        <v>49796</v>
      </c>
      <c r="B526" s="5" t="s">
        <v>18</v>
      </c>
      <c r="C526" s="6" t="s">
        <v>30</v>
      </c>
    </row>
    <row r="527" spans="1:3" x14ac:dyDescent="0.3">
      <c r="A527" s="4">
        <v>49838</v>
      </c>
      <c r="B527" s="5" t="s">
        <v>33</v>
      </c>
      <c r="C527" s="6" t="s">
        <v>30</v>
      </c>
    </row>
    <row r="528" spans="1:3" x14ac:dyDescent="0.3">
      <c r="A528" s="4">
        <v>49925</v>
      </c>
      <c r="B528" s="5" t="s">
        <v>20</v>
      </c>
      <c r="C528" s="6" t="s">
        <v>32</v>
      </c>
    </row>
    <row r="529" spans="1:3" x14ac:dyDescent="0.3">
      <c r="A529" s="4">
        <v>49960</v>
      </c>
      <c r="B529" s="5" t="s">
        <v>22</v>
      </c>
      <c r="C529" s="6" t="s">
        <v>32</v>
      </c>
    </row>
    <row r="530" spans="1:3" x14ac:dyDescent="0.3">
      <c r="A530" s="4">
        <v>49981</v>
      </c>
      <c r="B530" s="5" t="s">
        <v>23</v>
      </c>
      <c r="C530" s="6" t="s">
        <v>32</v>
      </c>
    </row>
    <row r="531" spans="1:3" x14ac:dyDescent="0.3">
      <c r="A531" s="4">
        <v>49994</v>
      </c>
      <c r="B531" s="5" t="s">
        <v>39</v>
      </c>
      <c r="C531" s="6" t="s">
        <v>19</v>
      </c>
    </row>
    <row r="532" spans="1:3" x14ac:dyDescent="0.3">
      <c r="A532" s="4">
        <v>50034</v>
      </c>
      <c r="B532" s="5" t="s">
        <v>26</v>
      </c>
      <c r="C532" s="6" t="s">
        <v>30</v>
      </c>
    </row>
    <row r="533" spans="1:3" x14ac:dyDescent="0.3">
      <c r="A533" s="4">
        <v>50041</v>
      </c>
      <c r="B533" s="5" t="s">
        <v>14</v>
      </c>
      <c r="C533" s="6" t="s">
        <v>30</v>
      </c>
    </row>
    <row r="534" spans="1:3" x14ac:dyDescent="0.3">
      <c r="A534" s="4">
        <v>50087</v>
      </c>
      <c r="B534" s="5" t="s">
        <v>37</v>
      </c>
      <c r="C534" s="6" t="s">
        <v>25</v>
      </c>
    </row>
    <row r="535" spans="1:3" x14ac:dyDescent="0.3">
      <c r="A535" s="4">
        <v>50088</v>
      </c>
      <c r="B535" s="5" t="s">
        <v>38</v>
      </c>
      <c r="C535" s="6" t="s">
        <v>21</v>
      </c>
    </row>
    <row r="536" spans="1:3" x14ac:dyDescent="0.3">
      <c r="A536" s="4">
        <v>50133</v>
      </c>
      <c r="B536" s="5" t="s">
        <v>35</v>
      </c>
      <c r="C536" s="6" t="s">
        <v>15</v>
      </c>
    </row>
    <row r="537" spans="1:3" x14ac:dyDescent="0.3">
      <c r="A537" s="4">
        <v>50151</v>
      </c>
      <c r="B537" s="5" t="s">
        <v>16</v>
      </c>
      <c r="C537" s="6" t="s">
        <v>21</v>
      </c>
    </row>
    <row r="538" spans="1:3" x14ac:dyDescent="0.3">
      <c r="A538" s="4">
        <v>50161</v>
      </c>
      <c r="B538" s="5" t="s">
        <v>18</v>
      </c>
      <c r="C538" s="6" t="s">
        <v>15</v>
      </c>
    </row>
    <row r="539" spans="1:3" x14ac:dyDescent="0.3">
      <c r="A539" s="4">
        <v>50195</v>
      </c>
      <c r="B539" s="5" t="s">
        <v>33</v>
      </c>
      <c r="C539" s="6" t="s">
        <v>30</v>
      </c>
    </row>
    <row r="540" spans="1:3" x14ac:dyDescent="0.3">
      <c r="A540" s="4">
        <v>50290</v>
      </c>
      <c r="B540" s="5" t="s">
        <v>20</v>
      </c>
      <c r="C540" s="6" t="s">
        <v>25</v>
      </c>
    </row>
    <row r="541" spans="1:3" x14ac:dyDescent="0.3">
      <c r="A541" s="4">
        <v>50325</v>
      </c>
      <c r="B541" s="5" t="s">
        <v>22</v>
      </c>
      <c r="C541" s="6" t="s">
        <v>25</v>
      </c>
    </row>
    <row r="542" spans="1:3" x14ac:dyDescent="0.3">
      <c r="A542" s="4">
        <v>50346</v>
      </c>
      <c r="B542" s="5" t="s">
        <v>23</v>
      </c>
      <c r="C542" s="6" t="s">
        <v>25</v>
      </c>
    </row>
    <row r="543" spans="1:3" x14ac:dyDescent="0.3">
      <c r="A543" s="4">
        <v>50359</v>
      </c>
      <c r="B543" s="5" t="s">
        <v>39</v>
      </c>
      <c r="C543" s="6" t="s">
        <v>32</v>
      </c>
    </row>
    <row r="544" spans="1:3" x14ac:dyDescent="0.3">
      <c r="A544" s="4">
        <v>50399</v>
      </c>
      <c r="B544" s="5" t="s">
        <v>26</v>
      </c>
      <c r="C544" s="6" t="s">
        <v>15</v>
      </c>
    </row>
    <row r="545" spans="1:3" x14ac:dyDescent="0.3">
      <c r="A545" s="4">
        <v>50406</v>
      </c>
      <c r="B545" s="5" t="s">
        <v>14</v>
      </c>
      <c r="C545" s="6" t="s">
        <v>15</v>
      </c>
    </row>
    <row r="546" spans="1:3" x14ac:dyDescent="0.3">
      <c r="A546" s="4">
        <v>50472</v>
      </c>
      <c r="B546" s="5" t="s">
        <v>37</v>
      </c>
      <c r="C546" s="6" t="s">
        <v>25</v>
      </c>
    </row>
    <row r="547" spans="1:3" x14ac:dyDescent="0.3">
      <c r="A547" s="4">
        <v>50473</v>
      </c>
      <c r="B547" s="5" t="s">
        <v>38</v>
      </c>
      <c r="C547" s="6" t="s">
        <v>21</v>
      </c>
    </row>
    <row r="548" spans="1:3" x14ac:dyDescent="0.3">
      <c r="A548" s="4">
        <v>50516</v>
      </c>
      <c r="B548" s="5" t="s">
        <v>16</v>
      </c>
      <c r="C548" s="6" t="s">
        <v>17</v>
      </c>
    </row>
    <row r="549" spans="1:3" x14ac:dyDescent="0.3">
      <c r="A549" s="4">
        <v>50518</v>
      </c>
      <c r="B549" s="5" t="s">
        <v>35</v>
      </c>
      <c r="C549" s="6" t="s">
        <v>15</v>
      </c>
    </row>
    <row r="550" spans="1:3" x14ac:dyDescent="0.3">
      <c r="A550" s="4">
        <v>50526</v>
      </c>
      <c r="B550" s="5" t="s">
        <v>18</v>
      </c>
      <c r="C550" s="6" t="s">
        <v>19</v>
      </c>
    </row>
    <row r="551" spans="1:3" x14ac:dyDescent="0.3">
      <c r="A551" s="4">
        <v>50580</v>
      </c>
      <c r="B551" s="5" t="s">
        <v>33</v>
      </c>
      <c r="C551" s="6" t="s">
        <v>30</v>
      </c>
    </row>
    <row r="552" spans="1:3" x14ac:dyDescent="0.3">
      <c r="A552" s="4">
        <v>50655</v>
      </c>
      <c r="B552" s="5" t="s">
        <v>20</v>
      </c>
      <c r="C552" s="6" t="s">
        <v>21</v>
      </c>
    </row>
    <row r="553" spans="1:3" x14ac:dyDescent="0.3">
      <c r="A553" s="4">
        <v>50690</v>
      </c>
      <c r="B553" s="5" t="s">
        <v>22</v>
      </c>
      <c r="C553" s="6" t="s">
        <v>21</v>
      </c>
    </row>
    <row r="554" spans="1:3" x14ac:dyDescent="0.3">
      <c r="A554" s="4">
        <v>50711</v>
      </c>
      <c r="B554" s="5" t="s">
        <v>23</v>
      </c>
      <c r="C554" s="6" t="s">
        <v>21</v>
      </c>
    </row>
    <row r="555" spans="1:3" x14ac:dyDescent="0.3">
      <c r="A555" s="4">
        <v>50724</v>
      </c>
      <c r="B555" s="5" t="s">
        <v>39</v>
      </c>
      <c r="C555" s="6" t="s">
        <v>25</v>
      </c>
    </row>
    <row r="556" spans="1:3" x14ac:dyDescent="0.3">
      <c r="A556" s="4">
        <v>50764</v>
      </c>
      <c r="B556" s="5" t="s">
        <v>26</v>
      </c>
      <c r="C556" s="6" t="s">
        <v>19</v>
      </c>
    </row>
    <row r="557" spans="1:3" x14ac:dyDescent="0.3">
      <c r="A557" s="4">
        <v>50771</v>
      </c>
      <c r="B557" s="5" t="s">
        <v>14</v>
      </c>
      <c r="C557" s="6" t="s">
        <v>19</v>
      </c>
    </row>
    <row r="558" spans="1:3" x14ac:dyDescent="0.3">
      <c r="A558" s="4">
        <v>50822</v>
      </c>
      <c r="B558" s="5" t="s">
        <v>37</v>
      </c>
      <c r="C558" s="6" t="s">
        <v>25</v>
      </c>
    </row>
    <row r="559" spans="1:3" x14ac:dyDescent="0.3">
      <c r="A559" s="4">
        <v>50823</v>
      </c>
      <c r="B559" s="5" t="s">
        <v>38</v>
      </c>
      <c r="C559" s="6" t="s">
        <v>21</v>
      </c>
    </row>
    <row r="560" spans="1:3" x14ac:dyDescent="0.3">
      <c r="A560" s="4">
        <v>50868</v>
      </c>
      <c r="B560" s="5" t="s">
        <v>35</v>
      </c>
      <c r="C560" s="6" t="s">
        <v>15</v>
      </c>
    </row>
    <row r="561" spans="1:3" x14ac:dyDescent="0.3">
      <c r="A561" s="4">
        <v>50881</v>
      </c>
      <c r="B561" s="5" t="s">
        <v>16</v>
      </c>
      <c r="C561" s="6" t="s">
        <v>30</v>
      </c>
    </row>
    <row r="562" spans="1:3" x14ac:dyDescent="0.3">
      <c r="A562" s="4">
        <v>50891</v>
      </c>
      <c r="B562" s="5" t="s">
        <v>18</v>
      </c>
      <c r="C562" s="6" t="s">
        <v>32</v>
      </c>
    </row>
    <row r="563" spans="1:3" x14ac:dyDescent="0.3">
      <c r="A563" s="4">
        <v>50930</v>
      </c>
      <c r="B563" s="5" t="s">
        <v>33</v>
      </c>
      <c r="C563" s="6" t="s">
        <v>30</v>
      </c>
    </row>
    <row r="564" spans="1:3" x14ac:dyDescent="0.3">
      <c r="A564" s="4">
        <v>51020</v>
      </c>
      <c r="B564" s="5" t="s">
        <v>20</v>
      </c>
      <c r="C564" s="6" t="s">
        <v>17</v>
      </c>
    </row>
    <row r="565" spans="1:3" x14ac:dyDescent="0.3">
      <c r="A565" s="4">
        <v>51055</v>
      </c>
      <c r="B565" s="5" t="s">
        <v>22</v>
      </c>
      <c r="C565" s="6" t="s">
        <v>17</v>
      </c>
    </row>
    <row r="566" spans="1:3" x14ac:dyDescent="0.3">
      <c r="A566" s="4">
        <v>51076</v>
      </c>
      <c r="B566" s="5" t="s">
        <v>23</v>
      </c>
      <c r="C566" s="6" t="s">
        <v>17</v>
      </c>
    </row>
    <row r="567" spans="1:3" x14ac:dyDescent="0.3">
      <c r="A567" s="4">
        <v>51089</v>
      </c>
      <c r="B567" s="5" t="s">
        <v>39</v>
      </c>
      <c r="C567" s="6" t="s">
        <v>21</v>
      </c>
    </row>
    <row r="568" spans="1:3" x14ac:dyDescent="0.3">
      <c r="A568" s="4">
        <v>51129</v>
      </c>
      <c r="B568" s="5" t="s">
        <v>26</v>
      </c>
      <c r="C568" s="6" t="s">
        <v>32</v>
      </c>
    </row>
    <row r="569" spans="1:3" x14ac:dyDescent="0.3">
      <c r="A569" s="4">
        <v>51136</v>
      </c>
      <c r="B569" s="5" t="s">
        <v>14</v>
      </c>
      <c r="C569" s="6" t="s">
        <v>32</v>
      </c>
    </row>
    <row r="570" spans="1:3" x14ac:dyDescent="0.3">
      <c r="A570" s="4">
        <v>51179</v>
      </c>
      <c r="B570" s="5" t="s">
        <v>37</v>
      </c>
      <c r="C570" s="6" t="s">
        <v>25</v>
      </c>
    </row>
    <row r="571" spans="1:3" x14ac:dyDescent="0.3">
      <c r="A571" s="4">
        <v>51180</v>
      </c>
      <c r="B571" s="5" t="s">
        <v>38</v>
      </c>
      <c r="C571" s="6" t="s">
        <v>21</v>
      </c>
    </row>
    <row r="572" spans="1:3" x14ac:dyDescent="0.3">
      <c r="A572" s="4">
        <v>51225</v>
      </c>
      <c r="B572" s="5" t="s">
        <v>35</v>
      </c>
      <c r="C572" s="6" t="s">
        <v>15</v>
      </c>
    </row>
    <row r="573" spans="1:3" x14ac:dyDescent="0.3">
      <c r="A573" s="4">
        <v>51247</v>
      </c>
      <c r="B573" s="5" t="s">
        <v>16</v>
      </c>
      <c r="C573" s="6" t="s">
        <v>19</v>
      </c>
    </row>
    <row r="574" spans="1:3" x14ac:dyDescent="0.3">
      <c r="A574" s="4">
        <v>51257</v>
      </c>
      <c r="B574" s="5" t="s">
        <v>18</v>
      </c>
      <c r="C574" s="6" t="s">
        <v>21</v>
      </c>
    </row>
    <row r="575" spans="1:3" x14ac:dyDescent="0.3">
      <c r="A575" s="4">
        <v>51287</v>
      </c>
      <c r="B575" s="5" t="s">
        <v>33</v>
      </c>
      <c r="C575" s="6" t="s">
        <v>30</v>
      </c>
    </row>
    <row r="576" spans="1:3" x14ac:dyDescent="0.3">
      <c r="A576" s="4">
        <v>51386</v>
      </c>
      <c r="B576" s="5" t="s">
        <v>20</v>
      </c>
      <c r="C576" s="6" t="s">
        <v>15</v>
      </c>
    </row>
    <row r="577" spans="1:3" x14ac:dyDescent="0.3">
      <c r="A577" s="4">
        <v>51421</v>
      </c>
      <c r="B577" s="5" t="s">
        <v>22</v>
      </c>
      <c r="C577" s="6" t="s">
        <v>15</v>
      </c>
    </row>
    <row r="578" spans="1:3" x14ac:dyDescent="0.3">
      <c r="A578" s="4">
        <v>51442</v>
      </c>
      <c r="B578" s="5" t="s">
        <v>23</v>
      </c>
      <c r="C578" s="6" t="s">
        <v>15</v>
      </c>
    </row>
    <row r="579" spans="1:3" x14ac:dyDescent="0.3">
      <c r="A579" s="4">
        <v>51455</v>
      </c>
      <c r="B579" s="5" t="s">
        <v>39</v>
      </c>
      <c r="C579" s="6" t="s">
        <v>30</v>
      </c>
    </row>
    <row r="580" spans="1:3" x14ac:dyDescent="0.3">
      <c r="A580" s="4">
        <v>51495</v>
      </c>
      <c r="B580" s="5" t="s">
        <v>26</v>
      </c>
      <c r="C580" s="6" t="s">
        <v>21</v>
      </c>
    </row>
    <row r="581" spans="1:3" x14ac:dyDescent="0.3">
      <c r="A581" s="4">
        <v>51502</v>
      </c>
      <c r="B581" s="5" t="s">
        <v>14</v>
      </c>
      <c r="C581" s="6" t="s">
        <v>21</v>
      </c>
    </row>
    <row r="582" spans="1:3" x14ac:dyDescent="0.3">
      <c r="A582" s="4">
        <v>51564</v>
      </c>
      <c r="B582" s="5" t="s">
        <v>37</v>
      </c>
      <c r="C582" s="6" t="s">
        <v>25</v>
      </c>
    </row>
    <row r="583" spans="1:3" x14ac:dyDescent="0.3">
      <c r="A583" s="4">
        <v>51565</v>
      </c>
      <c r="B583" s="5" t="s">
        <v>38</v>
      </c>
      <c r="C583" s="6" t="s">
        <v>21</v>
      </c>
    </row>
    <row r="584" spans="1:3" x14ac:dyDescent="0.3">
      <c r="A584" s="4">
        <v>51610</v>
      </c>
      <c r="B584" s="5" t="s">
        <v>35</v>
      </c>
      <c r="C584" s="6" t="s">
        <v>15</v>
      </c>
    </row>
    <row r="585" spans="1:3" x14ac:dyDescent="0.3">
      <c r="A585" s="4">
        <v>51612</v>
      </c>
      <c r="B585" s="5" t="s">
        <v>16</v>
      </c>
      <c r="C585" s="6" t="s">
        <v>32</v>
      </c>
    </row>
    <row r="586" spans="1:3" x14ac:dyDescent="0.3">
      <c r="A586" s="4">
        <v>51622</v>
      </c>
      <c r="B586" s="5" t="s">
        <v>18</v>
      </c>
      <c r="C586" s="6" t="s">
        <v>17</v>
      </c>
    </row>
    <row r="587" spans="1:3" x14ac:dyDescent="0.3">
      <c r="A587" s="4">
        <v>51672</v>
      </c>
      <c r="B587" s="5" t="s">
        <v>33</v>
      </c>
      <c r="C587" s="6" t="s">
        <v>30</v>
      </c>
    </row>
    <row r="588" spans="1:3" x14ac:dyDescent="0.3">
      <c r="A588" s="4">
        <v>51751</v>
      </c>
      <c r="B588" s="5" t="s">
        <v>20</v>
      </c>
      <c r="C588" s="6" t="s">
        <v>19</v>
      </c>
    </row>
    <row r="589" spans="1:3" x14ac:dyDescent="0.3">
      <c r="A589" s="4">
        <v>51786</v>
      </c>
      <c r="B589" s="5" t="s">
        <v>22</v>
      </c>
      <c r="C589" s="6" t="s">
        <v>19</v>
      </c>
    </row>
    <row r="590" spans="1:3" x14ac:dyDescent="0.3">
      <c r="A590" s="4">
        <v>51807</v>
      </c>
      <c r="B590" s="5" t="s">
        <v>23</v>
      </c>
      <c r="C590" s="6" t="s">
        <v>19</v>
      </c>
    </row>
    <row r="591" spans="1:3" x14ac:dyDescent="0.3">
      <c r="A591" s="4">
        <v>51820</v>
      </c>
      <c r="B591" s="5" t="s">
        <v>39</v>
      </c>
      <c r="C591" s="6" t="s">
        <v>15</v>
      </c>
    </row>
    <row r="592" spans="1:3" x14ac:dyDescent="0.3">
      <c r="A592" s="4">
        <v>51860</v>
      </c>
      <c r="B592" s="5" t="s">
        <v>26</v>
      </c>
      <c r="C592" s="6" t="s">
        <v>17</v>
      </c>
    </row>
    <row r="593" spans="1:3" x14ac:dyDescent="0.3">
      <c r="A593" s="4">
        <v>51867</v>
      </c>
      <c r="B593" s="5" t="s">
        <v>14</v>
      </c>
      <c r="C593" s="6" t="s">
        <v>17</v>
      </c>
    </row>
    <row r="594" spans="1:3" x14ac:dyDescent="0.3">
      <c r="A594" s="4">
        <v>51914</v>
      </c>
      <c r="B594" s="5" t="s">
        <v>37</v>
      </c>
      <c r="C594" s="6" t="s">
        <v>25</v>
      </c>
    </row>
    <row r="595" spans="1:3" x14ac:dyDescent="0.3">
      <c r="A595" s="4">
        <v>51915</v>
      </c>
      <c r="B595" s="5" t="s">
        <v>38</v>
      </c>
      <c r="C595" s="6" t="s">
        <v>21</v>
      </c>
    </row>
    <row r="596" spans="1:3" x14ac:dyDescent="0.3">
      <c r="A596" s="4">
        <v>51960</v>
      </c>
      <c r="B596" s="5" t="s">
        <v>35</v>
      </c>
      <c r="C596" s="6" t="s">
        <v>15</v>
      </c>
    </row>
    <row r="597" spans="1:3" x14ac:dyDescent="0.3">
      <c r="A597" s="4">
        <v>51977</v>
      </c>
      <c r="B597" s="5" t="s">
        <v>16</v>
      </c>
      <c r="C597" s="6" t="s">
        <v>25</v>
      </c>
    </row>
    <row r="598" spans="1:3" x14ac:dyDescent="0.3">
      <c r="A598" s="4">
        <v>51987</v>
      </c>
      <c r="B598" s="5" t="s">
        <v>18</v>
      </c>
      <c r="C598" s="6" t="s">
        <v>30</v>
      </c>
    </row>
    <row r="599" spans="1:3" x14ac:dyDescent="0.3">
      <c r="A599" s="4">
        <v>52022</v>
      </c>
      <c r="B599" s="5" t="s">
        <v>33</v>
      </c>
      <c r="C599" s="6" t="s">
        <v>30</v>
      </c>
    </row>
    <row r="600" spans="1:3" x14ac:dyDescent="0.3">
      <c r="A600" s="4">
        <v>52116</v>
      </c>
      <c r="B600" s="5" t="s">
        <v>20</v>
      </c>
      <c r="C600" s="6" t="s">
        <v>32</v>
      </c>
    </row>
    <row r="601" spans="1:3" x14ac:dyDescent="0.3">
      <c r="A601" s="4">
        <v>52151</v>
      </c>
      <c r="B601" s="5" t="s">
        <v>22</v>
      </c>
      <c r="C601" s="6" t="s">
        <v>32</v>
      </c>
    </row>
    <row r="602" spans="1:3" x14ac:dyDescent="0.3">
      <c r="A602" s="4">
        <v>52172</v>
      </c>
      <c r="B602" s="5" t="s">
        <v>23</v>
      </c>
      <c r="C602" s="6" t="s">
        <v>32</v>
      </c>
    </row>
    <row r="603" spans="1:3" x14ac:dyDescent="0.3">
      <c r="A603" s="4">
        <v>52185</v>
      </c>
      <c r="B603" s="5" t="s">
        <v>39</v>
      </c>
      <c r="C603" s="6" t="s">
        <v>19</v>
      </c>
    </row>
    <row r="604" spans="1:3" x14ac:dyDescent="0.3">
      <c r="A604" s="4">
        <v>52225</v>
      </c>
      <c r="B604" s="5" t="s">
        <v>26</v>
      </c>
      <c r="C604" s="6" t="s">
        <v>30</v>
      </c>
    </row>
    <row r="605" spans="1:3" x14ac:dyDescent="0.3">
      <c r="A605" s="4">
        <v>52232</v>
      </c>
      <c r="B605" s="5" t="s">
        <v>14</v>
      </c>
      <c r="C605" s="6" t="s">
        <v>30</v>
      </c>
    </row>
    <row r="606" spans="1:3" x14ac:dyDescent="0.3">
      <c r="A606" s="4">
        <v>52271</v>
      </c>
      <c r="B606" s="5" t="s">
        <v>37</v>
      </c>
      <c r="C606" s="6" t="s">
        <v>25</v>
      </c>
    </row>
    <row r="607" spans="1:3" x14ac:dyDescent="0.3">
      <c r="A607" s="4">
        <v>52272</v>
      </c>
      <c r="B607" s="5" t="s">
        <v>38</v>
      </c>
      <c r="C607" s="6" t="s">
        <v>21</v>
      </c>
    </row>
    <row r="608" spans="1:3" x14ac:dyDescent="0.3">
      <c r="A608" s="4">
        <v>52317</v>
      </c>
      <c r="B608" s="5" t="s">
        <v>35</v>
      </c>
      <c r="C608" s="6" t="s">
        <v>15</v>
      </c>
    </row>
    <row r="609" spans="1:3" x14ac:dyDescent="0.3">
      <c r="A609" s="4">
        <v>52342</v>
      </c>
      <c r="B609" s="5" t="s">
        <v>16</v>
      </c>
      <c r="C609" s="6" t="s">
        <v>21</v>
      </c>
    </row>
    <row r="610" spans="1:3" x14ac:dyDescent="0.3">
      <c r="A610" s="4">
        <v>52352</v>
      </c>
      <c r="B610" s="5" t="s">
        <v>18</v>
      </c>
      <c r="C610" s="6" t="s">
        <v>15</v>
      </c>
    </row>
    <row r="611" spans="1:3" x14ac:dyDescent="0.3">
      <c r="A611" s="4">
        <v>52379</v>
      </c>
      <c r="B611" s="5" t="s">
        <v>33</v>
      </c>
      <c r="C611" s="6" t="s">
        <v>30</v>
      </c>
    </row>
    <row r="612" spans="1:3" x14ac:dyDescent="0.3">
      <c r="A612" s="4">
        <v>52481</v>
      </c>
      <c r="B612" s="5" t="s">
        <v>20</v>
      </c>
      <c r="C612" s="6" t="s">
        <v>25</v>
      </c>
    </row>
    <row r="613" spans="1:3" x14ac:dyDescent="0.3">
      <c r="A613" s="4">
        <v>52516</v>
      </c>
      <c r="B613" s="5" t="s">
        <v>22</v>
      </c>
      <c r="C613" s="6" t="s">
        <v>25</v>
      </c>
    </row>
    <row r="614" spans="1:3" x14ac:dyDescent="0.3">
      <c r="A614" s="4">
        <v>52537</v>
      </c>
      <c r="B614" s="5" t="s">
        <v>23</v>
      </c>
      <c r="C614" s="6" t="s">
        <v>25</v>
      </c>
    </row>
    <row r="615" spans="1:3" x14ac:dyDescent="0.3">
      <c r="A615" s="4">
        <v>52550</v>
      </c>
      <c r="B615" s="5" t="s">
        <v>39</v>
      </c>
      <c r="C615" s="6" t="s">
        <v>32</v>
      </c>
    </row>
    <row r="616" spans="1:3" x14ac:dyDescent="0.3">
      <c r="A616" s="4">
        <v>52590</v>
      </c>
      <c r="B616" s="5" t="s">
        <v>26</v>
      </c>
      <c r="C616" s="6" t="s">
        <v>15</v>
      </c>
    </row>
    <row r="617" spans="1:3" x14ac:dyDescent="0.3">
      <c r="A617" s="4">
        <v>52597</v>
      </c>
      <c r="B617" s="5" t="s">
        <v>14</v>
      </c>
      <c r="C617" s="6" t="s">
        <v>15</v>
      </c>
    </row>
    <row r="618" spans="1:3" x14ac:dyDescent="0.3">
      <c r="A618" s="4">
        <v>52656</v>
      </c>
      <c r="B618" s="5" t="s">
        <v>37</v>
      </c>
      <c r="C618" s="6" t="s">
        <v>25</v>
      </c>
    </row>
    <row r="619" spans="1:3" x14ac:dyDescent="0.3">
      <c r="A619" s="4">
        <v>52657</v>
      </c>
      <c r="B619" s="5" t="s">
        <v>38</v>
      </c>
      <c r="C619" s="6" t="s">
        <v>21</v>
      </c>
    </row>
    <row r="620" spans="1:3" x14ac:dyDescent="0.3">
      <c r="A620" s="4">
        <v>52702</v>
      </c>
      <c r="B620" s="5" t="s">
        <v>35</v>
      </c>
      <c r="C620" s="6" t="s">
        <v>15</v>
      </c>
    </row>
    <row r="621" spans="1:3" x14ac:dyDescent="0.3">
      <c r="A621" s="4">
        <v>52708</v>
      </c>
      <c r="B621" s="5" t="s">
        <v>16</v>
      </c>
      <c r="C621" s="6" t="s">
        <v>30</v>
      </c>
    </row>
    <row r="622" spans="1:3" x14ac:dyDescent="0.3">
      <c r="A622" s="4">
        <v>52718</v>
      </c>
      <c r="B622" s="5" t="s">
        <v>18</v>
      </c>
      <c r="C622" s="6" t="s">
        <v>32</v>
      </c>
    </row>
    <row r="623" spans="1:3" x14ac:dyDescent="0.3">
      <c r="A623" s="4">
        <v>52764</v>
      </c>
      <c r="B623" s="5" t="s">
        <v>33</v>
      </c>
      <c r="C623" s="6" t="s">
        <v>30</v>
      </c>
    </row>
    <row r="624" spans="1:3" x14ac:dyDescent="0.3">
      <c r="A624" s="4">
        <v>52847</v>
      </c>
      <c r="B624" s="5" t="s">
        <v>20</v>
      </c>
      <c r="C624" s="6" t="s">
        <v>17</v>
      </c>
    </row>
    <row r="625" spans="1:3" x14ac:dyDescent="0.3">
      <c r="A625" s="4">
        <v>52882</v>
      </c>
      <c r="B625" s="5" t="s">
        <v>22</v>
      </c>
      <c r="C625" s="6" t="s">
        <v>17</v>
      </c>
    </row>
    <row r="626" spans="1:3" x14ac:dyDescent="0.3">
      <c r="A626" s="4">
        <v>52903</v>
      </c>
      <c r="B626" s="5" t="s">
        <v>23</v>
      </c>
      <c r="C626" s="6" t="s">
        <v>17</v>
      </c>
    </row>
    <row r="627" spans="1:3" x14ac:dyDescent="0.3">
      <c r="A627" s="4">
        <v>52916</v>
      </c>
      <c r="B627" s="5" t="s">
        <v>39</v>
      </c>
      <c r="C627" s="6" t="s">
        <v>21</v>
      </c>
    </row>
    <row r="628" spans="1:3" x14ac:dyDescent="0.3">
      <c r="A628" s="4">
        <v>52956</v>
      </c>
      <c r="B628" s="5" t="s">
        <v>26</v>
      </c>
      <c r="C628" s="6" t="s">
        <v>32</v>
      </c>
    </row>
    <row r="629" spans="1:3" x14ac:dyDescent="0.3">
      <c r="A629" s="4">
        <v>52963</v>
      </c>
      <c r="B629" s="5" t="s">
        <v>14</v>
      </c>
      <c r="C629" s="6" t="s">
        <v>32</v>
      </c>
    </row>
    <row r="630" spans="1:3" x14ac:dyDescent="0.3">
      <c r="A630" s="4">
        <v>53013</v>
      </c>
      <c r="B630" s="5" t="s">
        <v>37</v>
      </c>
      <c r="C630" s="6" t="s">
        <v>25</v>
      </c>
    </row>
    <row r="631" spans="1:3" x14ac:dyDescent="0.3">
      <c r="A631" s="4">
        <v>53014</v>
      </c>
      <c r="B631" s="5" t="s">
        <v>38</v>
      </c>
      <c r="C631" s="6" t="s">
        <v>21</v>
      </c>
    </row>
    <row r="632" spans="1:3" x14ac:dyDescent="0.3">
      <c r="A632" s="4">
        <v>53059</v>
      </c>
      <c r="B632" s="5" t="s">
        <v>35</v>
      </c>
      <c r="C632" s="6" t="s">
        <v>15</v>
      </c>
    </row>
    <row r="633" spans="1:3" x14ac:dyDescent="0.3">
      <c r="A633" s="4">
        <v>53073</v>
      </c>
      <c r="B633" s="5" t="s">
        <v>16</v>
      </c>
      <c r="C633" s="6" t="s">
        <v>15</v>
      </c>
    </row>
    <row r="634" spans="1:3" x14ac:dyDescent="0.3">
      <c r="A634" s="4">
        <v>53083</v>
      </c>
      <c r="B634" s="5" t="s">
        <v>18</v>
      </c>
      <c r="C634" s="6" t="s">
        <v>25</v>
      </c>
    </row>
    <row r="635" spans="1:3" x14ac:dyDescent="0.3">
      <c r="A635" s="4">
        <v>53121</v>
      </c>
      <c r="B635" s="5" t="s">
        <v>33</v>
      </c>
      <c r="C635" s="6" t="s">
        <v>30</v>
      </c>
    </row>
    <row r="636" spans="1:3" x14ac:dyDescent="0.3">
      <c r="A636" s="4">
        <v>53212</v>
      </c>
      <c r="B636" s="5" t="s">
        <v>20</v>
      </c>
      <c r="C636" s="6" t="s">
        <v>30</v>
      </c>
    </row>
    <row r="637" spans="1:3" x14ac:dyDescent="0.3">
      <c r="A637" s="4">
        <v>53247</v>
      </c>
      <c r="B637" s="5" t="s">
        <v>22</v>
      </c>
      <c r="C637" s="6" t="s">
        <v>30</v>
      </c>
    </row>
    <row r="638" spans="1:3" x14ac:dyDescent="0.3">
      <c r="A638" s="4">
        <v>53268</v>
      </c>
      <c r="B638" s="5" t="s">
        <v>23</v>
      </c>
      <c r="C638" s="6" t="s">
        <v>30</v>
      </c>
    </row>
    <row r="639" spans="1:3" x14ac:dyDescent="0.3">
      <c r="A639" s="4">
        <v>53281</v>
      </c>
      <c r="B639" s="5" t="s">
        <v>39</v>
      </c>
      <c r="C639" s="6" t="s">
        <v>17</v>
      </c>
    </row>
    <row r="640" spans="1:3" x14ac:dyDescent="0.3">
      <c r="A640" s="4">
        <v>53321</v>
      </c>
      <c r="B640" s="5" t="s">
        <v>26</v>
      </c>
      <c r="C640" s="6" t="s">
        <v>25</v>
      </c>
    </row>
    <row r="641" spans="1:3" x14ac:dyDescent="0.3">
      <c r="A641" s="4">
        <v>53328</v>
      </c>
      <c r="B641" s="5" t="s">
        <v>14</v>
      </c>
      <c r="C641" s="6" t="s">
        <v>25</v>
      </c>
    </row>
    <row r="642" spans="1:3" x14ac:dyDescent="0.3">
      <c r="A642" s="4">
        <v>53363</v>
      </c>
      <c r="B642" s="5" t="s">
        <v>37</v>
      </c>
      <c r="C642" s="6" t="s">
        <v>25</v>
      </c>
    </row>
    <row r="643" spans="1:3" x14ac:dyDescent="0.3">
      <c r="A643" s="4">
        <v>53364</v>
      </c>
      <c r="B643" s="5" t="s">
        <v>38</v>
      </c>
      <c r="C643" s="6" t="s">
        <v>21</v>
      </c>
    </row>
    <row r="644" spans="1:3" x14ac:dyDescent="0.3">
      <c r="A644" s="4">
        <v>53409</v>
      </c>
      <c r="B644" s="5" t="s">
        <v>35</v>
      </c>
      <c r="C644" s="6" t="s">
        <v>15</v>
      </c>
    </row>
    <row r="645" spans="1:3" x14ac:dyDescent="0.3">
      <c r="A645" s="4">
        <v>53438</v>
      </c>
      <c r="B645" s="5" t="s">
        <v>16</v>
      </c>
      <c r="C645" s="6" t="s">
        <v>19</v>
      </c>
    </row>
    <row r="646" spans="1:3" x14ac:dyDescent="0.3">
      <c r="A646" s="4">
        <v>53448</v>
      </c>
      <c r="B646" s="5" t="s">
        <v>18</v>
      </c>
      <c r="C646" s="6" t="s">
        <v>21</v>
      </c>
    </row>
    <row r="647" spans="1:3" x14ac:dyDescent="0.3">
      <c r="A647" s="4">
        <v>53471</v>
      </c>
      <c r="B647" s="5" t="s">
        <v>33</v>
      </c>
      <c r="C647" s="6" t="s">
        <v>30</v>
      </c>
    </row>
    <row r="648" spans="1:3" x14ac:dyDescent="0.3">
      <c r="A648" s="4">
        <v>53577</v>
      </c>
      <c r="B648" s="5" t="s">
        <v>20</v>
      </c>
      <c r="C648" s="6" t="s">
        <v>15</v>
      </c>
    </row>
    <row r="649" spans="1:3" x14ac:dyDescent="0.3">
      <c r="A649" s="4">
        <v>53612</v>
      </c>
      <c r="B649" s="5" t="s">
        <v>22</v>
      </c>
      <c r="C649" s="6" t="s">
        <v>15</v>
      </c>
    </row>
    <row r="650" spans="1:3" x14ac:dyDescent="0.3">
      <c r="A650" s="4">
        <v>53633</v>
      </c>
      <c r="B650" s="5" t="s">
        <v>23</v>
      </c>
      <c r="C650" s="6" t="s">
        <v>15</v>
      </c>
    </row>
    <row r="651" spans="1:3" x14ac:dyDescent="0.3">
      <c r="A651" s="4">
        <v>53646</v>
      </c>
      <c r="B651" s="5" t="s">
        <v>39</v>
      </c>
      <c r="C651" s="6" t="s">
        <v>30</v>
      </c>
    </row>
    <row r="652" spans="1:3" x14ac:dyDescent="0.3">
      <c r="A652" s="4">
        <v>53686</v>
      </c>
      <c r="B652" s="5" t="s">
        <v>26</v>
      </c>
      <c r="C652" s="6" t="s">
        <v>21</v>
      </c>
    </row>
    <row r="653" spans="1:3" x14ac:dyDescent="0.3">
      <c r="A653" s="4">
        <v>53693</v>
      </c>
      <c r="B653" s="5" t="s">
        <v>14</v>
      </c>
      <c r="C653" s="6" t="s">
        <v>21</v>
      </c>
    </row>
    <row r="654" spans="1:3" x14ac:dyDescent="0.3">
      <c r="A654" s="4">
        <v>53748</v>
      </c>
      <c r="B654" s="5" t="s">
        <v>37</v>
      </c>
      <c r="C654" s="6" t="s">
        <v>25</v>
      </c>
    </row>
    <row r="655" spans="1:3" x14ac:dyDescent="0.3">
      <c r="A655" s="4">
        <v>53749</v>
      </c>
      <c r="B655" s="5" t="s">
        <v>38</v>
      </c>
      <c r="C655" s="6" t="s">
        <v>21</v>
      </c>
    </row>
    <row r="656" spans="1:3" x14ac:dyDescent="0.3">
      <c r="A656" s="4">
        <v>53794</v>
      </c>
      <c r="B656" s="5" t="s">
        <v>35</v>
      </c>
      <c r="C656" s="6" t="s">
        <v>15</v>
      </c>
    </row>
    <row r="657" spans="1:3" x14ac:dyDescent="0.3">
      <c r="A657" s="4">
        <v>53803</v>
      </c>
      <c r="B657" s="5" t="s">
        <v>16</v>
      </c>
      <c r="C657" s="6" t="s">
        <v>32</v>
      </c>
    </row>
    <row r="658" spans="1:3" x14ac:dyDescent="0.3">
      <c r="A658" s="4">
        <v>53813</v>
      </c>
      <c r="B658" s="5" t="s">
        <v>18</v>
      </c>
      <c r="C658" s="6" t="s">
        <v>17</v>
      </c>
    </row>
    <row r="659" spans="1:3" x14ac:dyDescent="0.3">
      <c r="A659" s="4">
        <v>53856</v>
      </c>
      <c r="B659" s="5" t="s">
        <v>33</v>
      </c>
      <c r="C659" s="6" t="s">
        <v>30</v>
      </c>
    </row>
    <row r="660" spans="1:3" x14ac:dyDescent="0.3">
      <c r="A660" s="4">
        <v>53942</v>
      </c>
      <c r="B660" s="5" t="s">
        <v>20</v>
      </c>
      <c r="C660" s="6" t="s">
        <v>19</v>
      </c>
    </row>
    <row r="661" spans="1:3" x14ac:dyDescent="0.3">
      <c r="A661" s="4">
        <v>53977</v>
      </c>
      <c r="B661" s="5" t="s">
        <v>22</v>
      </c>
      <c r="C661" s="6" t="s">
        <v>19</v>
      </c>
    </row>
    <row r="662" spans="1:3" x14ac:dyDescent="0.3">
      <c r="A662" s="4">
        <v>53998</v>
      </c>
      <c r="B662" s="5" t="s">
        <v>23</v>
      </c>
      <c r="C662" s="6" t="s">
        <v>19</v>
      </c>
    </row>
    <row r="663" spans="1:3" x14ac:dyDescent="0.3">
      <c r="A663" s="4">
        <v>54011</v>
      </c>
      <c r="B663" s="5" t="s">
        <v>39</v>
      </c>
      <c r="C663" s="6" t="s">
        <v>15</v>
      </c>
    </row>
    <row r="664" spans="1:3" x14ac:dyDescent="0.3">
      <c r="A664" s="4">
        <v>54051</v>
      </c>
      <c r="B664" s="5" t="s">
        <v>26</v>
      </c>
      <c r="C664" s="6" t="s">
        <v>17</v>
      </c>
    </row>
    <row r="665" spans="1:3" x14ac:dyDescent="0.3">
      <c r="A665" s="4">
        <v>54058</v>
      </c>
      <c r="B665" s="5" t="s">
        <v>14</v>
      </c>
      <c r="C665" s="6" t="s">
        <v>17</v>
      </c>
    </row>
    <row r="666" spans="1:3" x14ac:dyDescent="0.3">
      <c r="A666" s="4">
        <v>54105</v>
      </c>
      <c r="B666" s="5" t="s">
        <v>37</v>
      </c>
      <c r="C666" s="6" t="s">
        <v>25</v>
      </c>
    </row>
    <row r="667" spans="1:3" x14ac:dyDescent="0.3">
      <c r="A667" s="4">
        <v>54106</v>
      </c>
      <c r="B667" s="5" t="s">
        <v>38</v>
      </c>
      <c r="C667" s="6" t="s">
        <v>21</v>
      </c>
    </row>
    <row r="668" spans="1:3" x14ac:dyDescent="0.3">
      <c r="A668" s="4">
        <v>54151</v>
      </c>
      <c r="B668" s="5" t="s">
        <v>35</v>
      </c>
      <c r="C668" s="6" t="s">
        <v>15</v>
      </c>
    </row>
    <row r="669" spans="1:3" x14ac:dyDescent="0.3">
      <c r="A669" s="4">
        <v>54169</v>
      </c>
      <c r="B669" s="5" t="s">
        <v>16</v>
      </c>
      <c r="C669" s="6" t="s">
        <v>21</v>
      </c>
    </row>
    <row r="670" spans="1:3" x14ac:dyDescent="0.3">
      <c r="A670" s="4">
        <v>54179</v>
      </c>
      <c r="B670" s="5" t="s">
        <v>18</v>
      </c>
      <c r="C670" s="6" t="s">
        <v>15</v>
      </c>
    </row>
    <row r="671" spans="1:3" x14ac:dyDescent="0.3">
      <c r="A671" s="4">
        <v>54213</v>
      </c>
      <c r="B671" s="5" t="s">
        <v>33</v>
      </c>
      <c r="C671" s="6" t="s">
        <v>30</v>
      </c>
    </row>
    <row r="672" spans="1:3" x14ac:dyDescent="0.3">
      <c r="A672" s="4">
        <v>54308</v>
      </c>
      <c r="B672" s="5" t="s">
        <v>20</v>
      </c>
      <c r="C672" s="6" t="s">
        <v>25</v>
      </c>
    </row>
    <row r="673" spans="1:3" x14ac:dyDescent="0.3">
      <c r="A673" s="4">
        <v>54343</v>
      </c>
      <c r="B673" s="5" t="s">
        <v>22</v>
      </c>
      <c r="C673" s="6" t="s">
        <v>25</v>
      </c>
    </row>
    <row r="674" spans="1:3" x14ac:dyDescent="0.3">
      <c r="A674" s="4">
        <v>54364</v>
      </c>
      <c r="B674" s="5" t="s">
        <v>23</v>
      </c>
      <c r="C674" s="6" t="s">
        <v>25</v>
      </c>
    </row>
    <row r="675" spans="1:3" x14ac:dyDescent="0.3">
      <c r="A675" s="4">
        <v>54377</v>
      </c>
      <c r="B675" s="5" t="s">
        <v>39</v>
      </c>
      <c r="C675" s="6" t="s">
        <v>32</v>
      </c>
    </row>
    <row r="676" spans="1:3" x14ac:dyDescent="0.3">
      <c r="A676" s="4">
        <v>54417</v>
      </c>
      <c r="B676" s="5" t="s">
        <v>26</v>
      </c>
      <c r="C676" s="6" t="s">
        <v>15</v>
      </c>
    </row>
    <row r="677" spans="1:3" x14ac:dyDescent="0.3">
      <c r="A677" s="4">
        <v>54424</v>
      </c>
      <c r="B677" s="5" t="s">
        <v>14</v>
      </c>
      <c r="C677" s="6" t="s">
        <v>15</v>
      </c>
    </row>
    <row r="678" spans="1:3" x14ac:dyDescent="0.3">
      <c r="A678" s="4">
        <v>54483</v>
      </c>
      <c r="B678" s="5" t="s">
        <v>37</v>
      </c>
      <c r="C678" s="6" t="s">
        <v>25</v>
      </c>
    </row>
    <row r="679" spans="1:3" x14ac:dyDescent="0.3">
      <c r="A679" s="4">
        <v>54484</v>
      </c>
      <c r="B679" s="5" t="s">
        <v>38</v>
      </c>
      <c r="C679" s="6" t="s">
        <v>21</v>
      </c>
    </row>
    <row r="680" spans="1:3" x14ac:dyDescent="0.3">
      <c r="A680" s="4">
        <v>54529</v>
      </c>
      <c r="B680" s="5" t="s">
        <v>35</v>
      </c>
      <c r="C680" s="6" t="s">
        <v>15</v>
      </c>
    </row>
    <row r="681" spans="1:3" x14ac:dyDescent="0.3">
      <c r="A681" s="4">
        <v>54534</v>
      </c>
      <c r="B681" s="5" t="s">
        <v>16</v>
      </c>
      <c r="C681" s="6" t="s">
        <v>17</v>
      </c>
    </row>
    <row r="682" spans="1:3" x14ac:dyDescent="0.3">
      <c r="A682" s="4">
        <v>54544</v>
      </c>
      <c r="B682" s="5" t="s">
        <v>18</v>
      </c>
      <c r="C682" s="6" t="s">
        <v>19</v>
      </c>
    </row>
    <row r="683" spans="1:3" x14ac:dyDescent="0.3">
      <c r="A683" s="4">
        <v>54591</v>
      </c>
      <c r="B683" s="5" t="s">
        <v>33</v>
      </c>
      <c r="C683" s="6" t="s">
        <v>30</v>
      </c>
    </row>
    <row r="684" spans="1:3" x14ac:dyDescent="0.3">
      <c r="A684" s="4">
        <v>54673</v>
      </c>
      <c r="B684" s="5" t="s">
        <v>20</v>
      </c>
      <c r="C684" s="6" t="s">
        <v>21</v>
      </c>
    </row>
    <row r="685" spans="1:3" x14ac:dyDescent="0.3">
      <c r="A685" s="4">
        <v>54708</v>
      </c>
      <c r="B685" s="5" t="s">
        <v>22</v>
      </c>
      <c r="C685" s="6" t="s">
        <v>21</v>
      </c>
    </row>
    <row r="686" spans="1:3" x14ac:dyDescent="0.3">
      <c r="A686" s="4">
        <v>54729</v>
      </c>
      <c r="B686" s="5" t="s">
        <v>23</v>
      </c>
      <c r="C686" s="6" t="s">
        <v>21</v>
      </c>
    </row>
    <row r="687" spans="1:3" x14ac:dyDescent="0.3">
      <c r="A687" s="4">
        <v>54742</v>
      </c>
      <c r="B687" s="5" t="s">
        <v>39</v>
      </c>
      <c r="C687" s="6" t="s">
        <v>25</v>
      </c>
    </row>
    <row r="688" spans="1:3" x14ac:dyDescent="0.3">
      <c r="A688" s="4">
        <v>54782</v>
      </c>
      <c r="B688" s="5" t="s">
        <v>26</v>
      </c>
      <c r="C688" s="6" t="s">
        <v>19</v>
      </c>
    </row>
    <row r="689" spans="1:3" x14ac:dyDescent="0.3">
      <c r="A689" s="4">
        <v>54789</v>
      </c>
      <c r="B689" s="5" t="s">
        <v>14</v>
      </c>
      <c r="C689" s="6" t="s">
        <v>19</v>
      </c>
    </row>
    <row r="690" spans="1:3" x14ac:dyDescent="0.3">
      <c r="A690" s="4">
        <v>54840</v>
      </c>
      <c r="B690" s="5" t="s">
        <v>37</v>
      </c>
      <c r="C690" s="6" t="s">
        <v>25</v>
      </c>
    </row>
    <row r="691" spans="1:3" x14ac:dyDescent="0.3">
      <c r="A691" s="4">
        <v>54841</v>
      </c>
      <c r="B691" s="5" t="s">
        <v>38</v>
      </c>
      <c r="C691" s="6" t="s">
        <v>21</v>
      </c>
    </row>
    <row r="692" spans="1:3" x14ac:dyDescent="0.3">
      <c r="A692" s="4">
        <v>54886</v>
      </c>
      <c r="B692" s="5" t="s">
        <v>35</v>
      </c>
      <c r="C692" s="6" t="s">
        <v>15</v>
      </c>
    </row>
    <row r="693" spans="1:3" x14ac:dyDescent="0.3">
      <c r="A693" s="4">
        <v>54899</v>
      </c>
      <c r="B693" s="5" t="s">
        <v>16</v>
      </c>
      <c r="C693" s="6" t="s">
        <v>30</v>
      </c>
    </row>
    <row r="694" spans="1:3" x14ac:dyDescent="0.3">
      <c r="A694" s="4">
        <v>54909</v>
      </c>
      <c r="B694" s="5" t="s">
        <v>18</v>
      </c>
      <c r="C694" s="6" t="s">
        <v>32</v>
      </c>
    </row>
    <row r="695" spans="1:3" x14ac:dyDescent="0.3">
      <c r="A695" s="4">
        <v>54948</v>
      </c>
      <c r="B695" s="5" t="s">
        <v>33</v>
      </c>
      <c r="C695" s="6" t="s">
        <v>30</v>
      </c>
    </row>
    <row r="696" spans="1:3" x14ac:dyDescent="0.3">
      <c r="A696" s="4">
        <v>55038</v>
      </c>
      <c r="B696" s="5" t="s">
        <v>20</v>
      </c>
      <c r="C696" s="6" t="s">
        <v>17</v>
      </c>
    </row>
    <row r="697" spans="1:3" x14ac:dyDescent="0.3">
      <c r="A697" s="4">
        <v>55073</v>
      </c>
      <c r="B697" s="5" t="s">
        <v>22</v>
      </c>
      <c r="C697" s="6" t="s">
        <v>17</v>
      </c>
    </row>
    <row r="698" spans="1:3" x14ac:dyDescent="0.3">
      <c r="A698" s="4">
        <v>55094</v>
      </c>
      <c r="B698" s="5" t="s">
        <v>23</v>
      </c>
      <c r="C698" s="6" t="s">
        <v>17</v>
      </c>
    </row>
    <row r="699" spans="1:3" x14ac:dyDescent="0.3">
      <c r="A699" s="4">
        <v>55107</v>
      </c>
      <c r="B699" s="5" t="s">
        <v>39</v>
      </c>
      <c r="C699" s="6" t="s">
        <v>21</v>
      </c>
    </row>
    <row r="700" spans="1:3" x14ac:dyDescent="0.3">
      <c r="A700" s="4">
        <v>55147</v>
      </c>
      <c r="B700" s="5" t="s">
        <v>26</v>
      </c>
      <c r="C700" s="6" t="s">
        <v>32</v>
      </c>
    </row>
    <row r="701" spans="1:3" x14ac:dyDescent="0.3">
      <c r="A701" s="4">
        <v>55154</v>
      </c>
      <c r="B701" s="5" t="s">
        <v>14</v>
      </c>
      <c r="C701" s="6" t="s">
        <v>32</v>
      </c>
    </row>
    <row r="702" spans="1:3" x14ac:dyDescent="0.3">
      <c r="A702" s="4">
        <v>55197</v>
      </c>
      <c r="B702" s="5" t="s">
        <v>37</v>
      </c>
      <c r="C702" s="6" t="s">
        <v>25</v>
      </c>
    </row>
    <row r="703" spans="1:3" x14ac:dyDescent="0.3">
      <c r="A703" s="4">
        <v>55198</v>
      </c>
      <c r="B703" s="5" t="s">
        <v>38</v>
      </c>
      <c r="C703" s="6" t="s">
        <v>21</v>
      </c>
    </row>
    <row r="704" spans="1:3" x14ac:dyDescent="0.3">
      <c r="A704" s="4">
        <v>55243</v>
      </c>
      <c r="B704" s="5" t="s">
        <v>35</v>
      </c>
      <c r="C704" s="6" t="s">
        <v>15</v>
      </c>
    </row>
    <row r="705" spans="1:3" x14ac:dyDescent="0.3">
      <c r="A705" s="4">
        <v>55264</v>
      </c>
      <c r="B705" s="5" t="s">
        <v>16</v>
      </c>
      <c r="C705" s="6" t="s">
        <v>15</v>
      </c>
    </row>
    <row r="706" spans="1:3" x14ac:dyDescent="0.3">
      <c r="A706" s="4">
        <v>55274</v>
      </c>
      <c r="B706" s="5" t="s">
        <v>18</v>
      </c>
      <c r="C706" s="6" t="s">
        <v>25</v>
      </c>
    </row>
    <row r="707" spans="1:3" x14ac:dyDescent="0.3">
      <c r="A707" s="4">
        <v>55305</v>
      </c>
      <c r="B707" s="5" t="s">
        <v>33</v>
      </c>
      <c r="C707" s="6" t="s">
        <v>30</v>
      </c>
    </row>
    <row r="708" spans="1:3" x14ac:dyDescent="0.3">
      <c r="A708" s="4">
        <v>55403</v>
      </c>
      <c r="B708" s="5" t="s">
        <v>20</v>
      </c>
      <c r="C708" s="6" t="s">
        <v>30</v>
      </c>
    </row>
    <row r="709" spans="1:3" x14ac:dyDescent="0.3">
      <c r="A709" s="4">
        <v>55438</v>
      </c>
      <c r="B709" s="5" t="s">
        <v>22</v>
      </c>
      <c r="C709" s="6" t="s">
        <v>30</v>
      </c>
    </row>
    <row r="710" spans="1:3" x14ac:dyDescent="0.3">
      <c r="A710" s="4">
        <v>55459</v>
      </c>
      <c r="B710" s="5" t="s">
        <v>23</v>
      </c>
      <c r="C710" s="6" t="s">
        <v>30</v>
      </c>
    </row>
    <row r="711" spans="1:3" x14ac:dyDescent="0.3">
      <c r="A711" s="4">
        <v>55472</v>
      </c>
      <c r="B711" s="5" t="s">
        <v>39</v>
      </c>
      <c r="C711" s="6" t="s">
        <v>17</v>
      </c>
    </row>
    <row r="712" spans="1:3" x14ac:dyDescent="0.3">
      <c r="A712" s="4">
        <v>55512</v>
      </c>
      <c r="B712" s="5" t="s">
        <v>26</v>
      </c>
      <c r="C712" s="6" t="s">
        <v>25</v>
      </c>
    </row>
    <row r="713" spans="1:3" x14ac:dyDescent="0.3">
      <c r="A713" s="4">
        <v>55519</v>
      </c>
      <c r="B713" s="5" t="s">
        <v>14</v>
      </c>
      <c r="C713" s="6" t="s">
        <v>25</v>
      </c>
    </row>
    <row r="714" spans="1:3" x14ac:dyDescent="0.3">
      <c r="A714" s="4">
        <v>55582</v>
      </c>
      <c r="B714" s="5" t="s">
        <v>37</v>
      </c>
      <c r="C714" s="6" t="s">
        <v>25</v>
      </c>
    </row>
    <row r="715" spans="1:3" x14ac:dyDescent="0.3">
      <c r="A715" s="4">
        <v>55583</v>
      </c>
      <c r="B715" s="5" t="s">
        <v>38</v>
      </c>
      <c r="C715" s="6" t="s">
        <v>21</v>
      </c>
    </row>
    <row r="716" spans="1:3" x14ac:dyDescent="0.3">
      <c r="A716" s="4">
        <v>55628</v>
      </c>
      <c r="B716" s="5" t="s">
        <v>35</v>
      </c>
      <c r="C716" s="6" t="s">
        <v>15</v>
      </c>
    </row>
    <row r="717" spans="1:3" x14ac:dyDescent="0.3">
      <c r="A717" s="4">
        <v>55630</v>
      </c>
      <c r="B717" s="5" t="s">
        <v>16</v>
      </c>
      <c r="C717" s="6" t="s">
        <v>32</v>
      </c>
    </row>
    <row r="718" spans="1:3" x14ac:dyDescent="0.3">
      <c r="A718" s="4">
        <v>55640</v>
      </c>
      <c r="B718" s="5" t="s">
        <v>18</v>
      </c>
      <c r="C718" s="6" t="s">
        <v>17</v>
      </c>
    </row>
    <row r="719" spans="1:3" x14ac:dyDescent="0.3">
      <c r="A719" s="4">
        <v>55690</v>
      </c>
      <c r="B719" s="5" t="s">
        <v>33</v>
      </c>
      <c r="C719" s="6" t="s">
        <v>30</v>
      </c>
    </row>
    <row r="720" spans="1:3" x14ac:dyDescent="0.3">
      <c r="A720" s="4">
        <v>55769</v>
      </c>
      <c r="B720" s="5" t="s">
        <v>20</v>
      </c>
      <c r="C720" s="6" t="s">
        <v>19</v>
      </c>
    </row>
    <row r="721" spans="1:3" x14ac:dyDescent="0.3">
      <c r="A721" s="4">
        <v>55804</v>
      </c>
      <c r="B721" s="5" t="s">
        <v>22</v>
      </c>
      <c r="C721" s="6" t="s">
        <v>19</v>
      </c>
    </row>
    <row r="722" spans="1:3" x14ac:dyDescent="0.3">
      <c r="A722" s="4">
        <v>55825</v>
      </c>
      <c r="B722" s="5" t="s">
        <v>23</v>
      </c>
      <c r="C722" s="6" t="s">
        <v>19</v>
      </c>
    </row>
    <row r="723" spans="1:3" x14ac:dyDescent="0.3">
      <c r="A723" s="4">
        <v>55838</v>
      </c>
      <c r="B723" s="5" t="s">
        <v>39</v>
      </c>
      <c r="C723" s="6" t="s">
        <v>15</v>
      </c>
    </row>
    <row r="724" spans="1:3" x14ac:dyDescent="0.3">
      <c r="A724" s="4">
        <v>55878</v>
      </c>
      <c r="B724" s="5" t="s">
        <v>26</v>
      </c>
      <c r="C724" s="6" t="s">
        <v>17</v>
      </c>
    </row>
    <row r="725" spans="1:3" x14ac:dyDescent="0.3">
      <c r="A725" s="4">
        <v>55885</v>
      </c>
      <c r="B725" s="5" t="s">
        <v>14</v>
      </c>
      <c r="C725" s="6" t="s">
        <v>17</v>
      </c>
    </row>
    <row r="726" spans="1:3" x14ac:dyDescent="0.3">
      <c r="A726" s="4">
        <v>55932</v>
      </c>
      <c r="B726" s="5" t="s">
        <v>37</v>
      </c>
      <c r="C726" s="6" t="s">
        <v>25</v>
      </c>
    </row>
    <row r="727" spans="1:3" x14ac:dyDescent="0.3">
      <c r="A727" s="4">
        <v>55933</v>
      </c>
      <c r="B727" s="5" t="s">
        <v>38</v>
      </c>
      <c r="C727" s="6" t="s">
        <v>21</v>
      </c>
    </row>
    <row r="728" spans="1:3" x14ac:dyDescent="0.3">
      <c r="A728" s="4">
        <v>55978</v>
      </c>
      <c r="B728" s="5" t="s">
        <v>35</v>
      </c>
      <c r="C728" s="6" t="s">
        <v>15</v>
      </c>
    </row>
    <row r="729" spans="1:3" x14ac:dyDescent="0.3">
      <c r="A729" s="4">
        <v>55995</v>
      </c>
      <c r="B729" s="5" t="s">
        <v>16</v>
      </c>
      <c r="C729" s="6" t="s">
        <v>25</v>
      </c>
    </row>
    <row r="730" spans="1:3" x14ac:dyDescent="0.3">
      <c r="A730" s="4">
        <v>56005</v>
      </c>
      <c r="B730" s="5" t="s">
        <v>18</v>
      </c>
      <c r="C730" s="6" t="s">
        <v>30</v>
      </c>
    </row>
    <row r="731" spans="1:3" x14ac:dyDescent="0.3">
      <c r="A731" s="4">
        <v>56040</v>
      </c>
      <c r="B731" s="5" t="s">
        <v>33</v>
      </c>
      <c r="C731" s="6" t="s">
        <v>30</v>
      </c>
    </row>
    <row r="732" spans="1:3" x14ac:dyDescent="0.3">
      <c r="A732" s="4">
        <v>56134</v>
      </c>
      <c r="B732" s="5" t="s">
        <v>20</v>
      </c>
      <c r="C732" s="6" t="s">
        <v>32</v>
      </c>
    </row>
    <row r="733" spans="1:3" x14ac:dyDescent="0.3">
      <c r="A733" s="4">
        <v>56169</v>
      </c>
      <c r="B733" s="5" t="s">
        <v>22</v>
      </c>
      <c r="C733" s="6" t="s">
        <v>32</v>
      </c>
    </row>
    <row r="734" spans="1:3" x14ac:dyDescent="0.3">
      <c r="A734" s="4">
        <v>56190</v>
      </c>
      <c r="B734" s="5" t="s">
        <v>23</v>
      </c>
      <c r="C734" s="6" t="s">
        <v>32</v>
      </c>
    </row>
    <row r="735" spans="1:3" x14ac:dyDescent="0.3">
      <c r="A735" s="4">
        <v>56203</v>
      </c>
      <c r="B735" s="5" t="s">
        <v>39</v>
      </c>
      <c r="C735" s="6" t="s">
        <v>19</v>
      </c>
    </row>
    <row r="736" spans="1:3" x14ac:dyDescent="0.3">
      <c r="A736" s="4">
        <v>56243</v>
      </c>
      <c r="B736" s="5" t="s">
        <v>26</v>
      </c>
      <c r="C736" s="6" t="s">
        <v>30</v>
      </c>
    </row>
    <row r="737" spans="1:3" x14ac:dyDescent="0.3">
      <c r="A737" s="4">
        <v>56250</v>
      </c>
      <c r="B737" s="5" t="s">
        <v>14</v>
      </c>
      <c r="C737" s="6" t="s">
        <v>30</v>
      </c>
    </row>
    <row r="738" spans="1:3" x14ac:dyDescent="0.3">
      <c r="A738" s="4">
        <v>56289</v>
      </c>
      <c r="B738" s="5" t="s">
        <v>37</v>
      </c>
      <c r="C738" s="6" t="s">
        <v>25</v>
      </c>
    </row>
    <row r="739" spans="1:3" x14ac:dyDescent="0.3">
      <c r="A739" s="4">
        <v>56290</v>
      </c>
      <c r="B739" s="5" t="s">
        <v>38</v>
      </c>
      <c r="C739" s="6" t="s">
        <v>21</v>
      </c>
    </row>
    <row r="740" spans="1:3" x14ac:dyDescent="0.3">
      <c r="A740" s="4">
        <v>56335</v>
      </c>
      <c r="B740" s="5" t="s">
        <v>35</v>
      </c>
      <c r="C740" s="6" t="s">
        <v>15</v>
      </c>
    </row>
    <row r="741" spans="1:3" x14ac:dyDescent="0.3">
      <c r="A741" s="4">
        <v>56360</v>
      </c>
      <c r="B741" s="5" t="s">
        <v>16</v>
      </c>
      <c r="C741" s="6" t="s">
        <v>21</v>
      </c>
    </row>
    <row r="742" spans="1:3" x14ac:dyDescent="0.3">
      <c r="A742" s="4">
        <v>56370</v>
      </c>
      <c r="B742" s="5" t="s">
        <v>18</v>
      </c>
      <c r="C742" s="6" t="s">
        <v>15</v>
      </c>
    </row>
    <row r="743" spans="1:3" x14ac:dyDescent="0.3">
      <c r="A743" s="4">
        <v>56397</v>
      </c>
      <c r="B743" s="5" t="s">
        <v>33</v>
      </c>
      <c r="C743" s="6" t="s">
        <v>30</v>
      </c>
    </row>
    <row r="744" spans="1:3" x14ac:dyDescent="0.3">
      <c r="A744" s="4">
        <v>56499</v>
      </c>
      <c r="B744" s="5" t="s">
        <v>20</v>
      </c>
      <c r="C744" s="6" t="s">
        <v>25</v>
      </c>
    </row>
    <row r="745" spans="1:3" x14ac:dyDescent="0.3">
      <c r="A745" s="4">
        <v>56534</v>
      </c>
      <c r="B745" s="5" t="s">
        <v>22</v>
      </c>
      <c r="C745" s="6" t="s">
        <v>25</v>
      </c>
    </row>
    <row r="746" spans="1:3" x14ac:dyDescent="0.3">
      <c r="A746" s="4">
        <v>56555</v>
      </c>
      <c r="B746" s="5" t="s">
        <v>23</v>
      </c>
      <c r="C746" s="6" t="s">
        <v>25</v>
      </c>
    </row>
    <row r="747" spans="1:3" x14ac:dyDescent="0.3">
      <c r="A747" s="4">
        <v>56568</v>
      </c>
      <c r="B747" s="5" t="s">
        <v>39</v>
      </c>
      <c r="C747" s="6" t="s">
        <v>32</v>
      </c>
    </row>
    <row r="748" spans="1:3" x14ac:dyDescent="0.3">
      <c r="A748" s="4">
        <v>56608</v>
      </c>
      <c r="B748" s="5" t="s">
        <v>26</v>
      </c>
      <c r="C748" s="6" t="s">
        <v>15</v>
      </c>
    </row>
    <row r="749" spans="1:3" x14ac:dyDescent="0.3">
      <c r="A749" s="4">
        <v>56615</v>
      </c>
      <c r="B749" s="5" t="s">
        <v>14</v>
      </c>
      <c r="C749" s="6" t="s">
        <v>15</v>
      </c>
    </row>
    <row r="750" spans="1:3" x14ac:dyDescent="0.3">
      <c r="A750" s="4">
        <v>56674</v>
      </c>
      <c r="B750" s="5" t="s">
        <v>37</v>
      </c>
      <c r="C750" s="6" t="s">
        <v>25</v>
      </c>
    </row>
    <row r="751" spans="1:3" x14ac:dyDescent="0.3">
      <c r="A751" s="4">
        <v>56675</v>
      </c>
      <c r="B751" s="5" t="s">
        <v>38</v>
      </c>
      <c r="C751" s="6" t="s">
        <v>21</v>
      </c>
    </row>
    <row r="752" spans="1:3" x14ac:dyDescent="0.3">
      <c r="A752" s="4">
        <v>56720</v>
      </c>
      <c r="B752" s="5" t="s">
        <v>35</v>
      </c>
      <c r="C752" s="6" t="s">
        <v>15</v>
      </c>
    </row>
    <row r="753" spans="1:3" x14ac:dyDescent="0.3">
      <c r="A753" s="4">
        <v>56725</v>
      </c>
      <c r="B753" s="5" t="s">
        <v>16</v>
      </c>
      <c r="C753" s="6" t="s">
        <v>17</v>
      </c>
    </row>
    <row r="754" spans="1:3" x14ac:dyDescent="0.3">
      <c r="A754" s="4">
        <v>56735</v>
      </c>
      <c r="B754" s="5" t="s">
        <v>18</v>
      </c>
      <c r="C754" s="6" t="s">
        <v>19</v>
      </c>
    </row>
    <row r="755" spans="1:3" x14ac:dyDescent="0.3">
      <c r="A755" s="4">
        <v>56782</v>
      </c>
      <c r="B755" s="5" t="s">
        <v>33</v>
      </c>
      <c r="C755" s="6" t="s">
        <v>30</v>
      </c>
    </row>
    <row r="756" spans="1:3" x14ac:dyDescent="0.3">
      <c r="A756" s="4">
        <v>56864</v>
      </c>
      <c r="B756" s="5" t="s">
        <v>20</v>
      </c>
      <c r="C756" s="6" t="s">
        <v>21</v>
      </c>
    </row>
    <row r="757" spans="1:3" x14ac:dyDescent="0.3">
      <c r="A757" s="4">
        <v>56899</v>
      </c>
      <c r="B757" s="5" t="s">
        <v>22</v>
      </c>
      <c r="C757" s="6" t="s">
        <v>21</v>
      </c>
    </row>
    <row r="758" spans="1:3" x14ac:dyDescent="0.3">
      <c r="A758" s="4">
        <v>56920</v>
      </c>
      <c r="B758" s="5" t="s">
        <v>23</v>
      </c>
      <c r="C758" s="6" t="s">
        <v>21</v>
      </c>
    </row>
    <row r="759" spans="1:3" x14ac:dyDescent="0.3">
      <c r="A759" s="4">
        <v>56933</v>
      </c>
      <c r="B759" s="5" t="s">
        <v>39</v>
      </c>
      <c r="C759" s="6" t="s">
        <v>25</v>
      </c>
    </row>
    <row r="760" spans="1:3" x14ac:dyDescent="0.3">
      <c r="A760" s="4">
        <v>56973</v>
      </c>
      <c r="B760" s="5" t="s">
        <v>26</v>
      </c>
      <c r="C760" s="6" t="s">
        <v>19</v>
      </c>
    </row>
    <row r="761" spans="1:3" x14ac:dyDescent="0.3">
      <c r="A761" s="4">
        <v>56980</v>
      </c>
      <c r="B761" s="5" t="s">
        <v>14</v>
      </c>
      <c r="C761" s="6" t="s">
        <v>19</v>
      </c>
    </row>
    <row r="762" spans="1:3" x14ac:dyDescent="0.3">
      <c r="A762" s="4">
        <v>57024</v>
      </c>
      <c r="B762" s="5" t="s">
        <v>37</v>
      </c>
      <c r="C762" s="6" t="s">
        <v>25</v>
      </c>
    </row>
    <row r="763" spans="1:3" x14ac:dyDescent="0.3">
      <c r="A763" s="4">
        <v>57025</v>
      </c>
      <c r="B763" s="5" t="s">
        <v>38</v>
      </c>
      <c r="C763" s="6" t="s">
        <v>21</v>
      </c>
    </row>
    <row r="764" spans="1:3" x14ac:dyDescent="0.3">
      <c r="A764" s="4">
        <v>57070</v>
      </c>
      <c r="B764" s="5" t="s">
        <v>35</v>
      </c>
      <c r="C764" s="6" t="s">
        <v>15</v>
      </c>
    </row>
    <row r="765" spans="1:3" x14ac:dyDescent="0.3">
      <c r="A765" s="4">
        <v>57091</v>
      </c>
      <c r="B765" s="5" t="s">
        <v>16</v>
      </c>
      <c r="C765" s="6" t="s">
        <v>15</v>
      </c>
    </row>
    <row r="766" spans="1:3" x14ac:dyDescent="0.3">
      <c r="A766" s="4">
        <v>57101</v>
      </c>
      <c r="B766" s="5" t="s">
        <v>18</v>
      </c>
      <c r="C766" s="6" t="s">
        <v>25</v>
      </c>
    </row>
    <row r="767" spans="1:3" x14ac:dyDescent="0.3">
      <c r="A767" s="4">
        <v>57132</v>
      </c>
      <c r="B767" s="5" t="s">
        <v>33</v>
      </c>
      <c r="C767" s="6" t="s">
        <v>30</v>
      </c>
    </row>
    <row r="768" spans="1:3" x14ac:dyDescent="0.3">
      <c r="A768" s="4">
        <v>57230</v>
      </c>
      <c r="B768" s="5" t="s">
        <v>20</v>
      </c>
      <c r="C768" s="6" t="s">
        <v>30</v>
      </c>
    </row>
    <row r="769" spans="1:3" x14ac:dyDescent="0.3">
      <c r="A769" s="4">
        <v>57265</v>
      </c>
      <c r="B769" s="5" t="s">
        <v>22</v>
      </c>
      <c r="C769" s="6" t="s">
        <v>30</v>
      </c>
    </row>
    <row r="770" spans="1:3" x14ac:dyDescent="0.3">
      <c r="A770" s="4">
        <v>57286</v>
      </c>
      <c r="B770" s="5" t="s">
        <v>23</v>
      </c>
      <c r="C770" s="6" t="s">
        <v>30</v>
      </c>
    </row>
    <row r="771" spans="1:3" x14ac:dyDescent="0.3">
      <c r="A771" s="4">
        <v>57299</v>
      </c>
      <c r="B771" s="5" t="s">
        <v>39</v>
      </c>
      <c r="C771" s="6" t="s">
        <v>17</v>
      </c>
    </row>
    <row r="772" spans="1:3" x14ac:dyDescent="0.3">
      <c r="A772" s="4">
        <v>57339</v>
      </c>
      <c r="B772" s="5" t="s">
        <v>26</v>
      </c>
      <c r="C772" s="6" t="s">
        <v>25</v>
      </c>
    </row>
    <row r="773" spans="1:3" x14ac:dyDescent="0.3">
      <c r="A773" s="4">
        <v>57346</v>
      </c>
      <c r="B773" s="5" t="s">
        <v>14</v>
      </c>
      <c r="C773" s="6" t="s">
        <v>25</v>
      </c>
    </row>
    <row r="774" spans="1:3" x14ac:dyDescent="0.3">
      <c r="A774" s="4">
        <v>57409</v>
      </c>
      <c r="B774" s="5" t="s">
        <v>37</v>
      </c>
      <c r="C774" s="6" t="s">
        <v>25</v>
      </c>
    </row>
    <row r="775" spans="1:3" x14ac:dyDescent="0.3">
      <c r="A775" s="4">
        <v>57410</v>
      </c>
      <c r="B775" s="5" t="s">
        <v>38</v>
      </c>
      <c r="C775" s="6" t="s">
        <v>21</v>
      </c>
    </row>
    <row r="776" spans="1:3" x14ac:dyDescent="0.3">
      <c r="A776" s="4">
        <v>57455</v>
      </c>
      <c r="B776" s="5" t="s">
        <v>35</v>
      </c>
      <c r="C776" s="6" t="s">
        <v>15</v>
      </c>
    </row>
    <row r="777" spans="1:3" x14ac:dyDescent="0.3">
      <c r="A777" s="4">
        <v>57456</v>
      </c>
      <c r="B777" s="5" t="s">
        <v>16</v>
      </c>
      <c r="C777" s="6" t="s">
        <v>19</v>
      </c>
    </row>
    <row r="778" spans="1:3" x14ac:dyDescent="0.3">
      <c r="A778" s="4">
        <v>57466</v>
      </c>
      <c r="B778" s="5" t="s">
        <v>18</v>
      </c>
      <c r="C778" s="6" t="s">
        <v>21</v>
      </c>
    </row>
    <row r="779" spans="1:3" x14ac:dyDescent="0.3">
      <c r="A779" s="4">
        <v>57517</v>
      </c>
      <c r="B779" s="5" t="s">
        <v>33</v>
      </c>
      <c r="C779" s="6" t="s">
        <v>30</v>
      </c>
    </row>
    <row r="780" spans="1:3" x14ac:dyDescent="0.3">
      <c r="A780" s="4">
        <v>57595</v>
      </c>
      <c r="B780" s="5" t="s">
        <v>20</v>
      </c>
      <c r="C780" s="6" t="s">
        <v>15</v>
      </c>
    </row>
    <row r="781" spans="1:3" x14ac:dyDescent="0.3">
      <c r="A781" s="4">
        <v>57630</v>
      </c>
      <c r="B781" s="5" t="s">
        <v>22</v>
      </c>
      <c r="C781" s="6" t="s">
        <v>15</v>
      </c>
    </row>
    <row r="782" spans="1:3" x14ac:dyDescent="0.3">
      <c r="A782" s="4">
        <v>57651</v>
      </c>
      <c r="B782" s="5" t="s">
        <v>23</v>
      </c>
      <c r="C782" s="6" t="s">
        <v>15</v>
      </c>
    </row>
    <row r="783" spans="1:3" x14ac:dyDescent="0.3">
      <c r="A783" s="4">
        <v>57664</v>
      </c>
      <c r="B783" s="5" t="s">
        <v>39</v>
      </c>
      <c r="C783" s="6" t="s">
        <v>30</v>
      </c>
    </row>
    <row r="784" spans="1:3" x14ac:dyDescent="0.3">
      <c r="A784" s="4">
        <v>57704</v>
      </c>
      <c r="B784" s="5" t="s">
        <v>26</v>
      </c>
      <c r="C784" s="6" t="s">
        <v>21</v>
      </c>
    </row>
    <row r="785" spans="1:3" x14ac:dyDescent="0.3">
      <c r="A785" s="4">
        <v>57711</v>
      </c>
      <c r="B785" s="5" t="s">
        <v>14</v>
      </c>
      <c r="C785" s="6" t="s">
        <v>21</v>
      </c>
    </row>
    <row r="786" spans="1:3" x14ac:dyDescent="0.3">
      <c r="A786" s="4">
        <v>57766</v>
      </c>
      <c r="B786" s="5" t="s">
        <v>37</v>
      </c>
      <c r="C786" s="6" t="s">
        <v>25</v>
      </c>
    </row>
    <row r="787" spans="1:3" x14ac:dyDescent="0.3">
      <c r="A787" s="4">
        <v>57767</v>
      </c>
      <c r="B787" s="5" t="s">
        <v>38</v>
      </c>
      <c r="C787" s="6" t="s">
        <v>21</v>
      </c>
    </row>
    <row r="788" spans="1:3" x14ac:dyDescent="0.3">
      <c r="A788" s="4">
        <v>57812</v>
      </c>
      <c r="B788" s="5" t="s">
        <v>35</v>
      </c>
      <c r="C788" s="6" t="s">
        <v>15</v>
      </c>
    </row>
    <row r="789" spans="1:3" x14ac:dyDescent="0.3">
      <c r="A789" s="4">
        <v>57821</v>
      </c>
      <c r="B789" s="5" t="s">
        <v>16</v>
      </c>
      <c r="C789" s="6" t="s">
        <v>32</v>
      </c>
    </row>
    <row r="790" spans="1:3" x14ac:dyDescent="0.3">
      <c r="A790" s="4">
        <v>57831</v>
      </c>
      <c r="B790" s="5" t="s">
        <v>18</v>
      </c>
      <c r="C790" s="6" t="s">
        <v>17</v>
      </c>
    </row>
    <row r="791" spans="1:3" x14ac:dyDescent="0.3">
      <c r="A791" s="4">
        <v>57874</v>
      </c>
      <c r="B791" s="5" t="s">
        <v>33</v>
      </c>
      <c r="C791" s="6" t="s">
        <v>30</v>
      </c>
    </row>
    <row r="792" spans="1:3" x14ac:dyDescent="0.3">
      <c r="A792" s="4">
        <v>57960</v>
      </c>
      <c r="B792" s="5" t="s">
        <v>20</v>
      </c>
      <c r="C792" s="6" t="s">
        <v>19</v>
      </c>
    </row>
    <row r="793" spans="1:3" x14ac:dyDescent="0.3">
      <c r="A793" s="4">
        <v>57995</v>
      </c>
      <c r="B793" s="5" t="s">
        <v>22</v>
      </c>
      <c r="C793" s="6" t="s">
        <v>19</v>
      </c>
    </row>
    <row r="794" spans="1:3" x14ac:dyDescent="0.3">
      <c r="A794" s="4">
        <v>58016</v>
      </c>
      <c r="B794" s="5" t="s">
        <v>23</v>
      </c>
      <c r="C794" s="6" t="s">
        <v>19</v>
      </c>
    </row>
    <row r="795" spans="1:3" x14ac:dyDescent="0.3">
      <c r="A795" s="4">
        <v>58029</v>
      </c>
      <c r="B795" s="5" t="s">
        <v>39</v>
      </c>
      <c r="C795" s="6" t="s">
        <v>15</v>
      </c>
    </row>
    <row r="796" spans="1:3" x14ac:dyDescent="0.3">
      <c r="A796" s="4">
        <v>58069</v>
      </c>
      <c r="B796" s="5" t="s">
        <v>26</v>
      </c>
      <c r="C796" s="6" t="s">
        <v>17</v>
      </c>
    </row>
    <row r="797" spans="1:3" x14ac:dyDescent="0.3">
      <c r="A797" s="4">
        <v>58076</v>
      </c>
      <c r="B797" s="5" t="s">
        <v>14</v>
      </c>
      <c r="C797" s="6" t="s">
        <v>17</v>
      </c>
    </row>
    <row r="798" spans="1:3" x14ac:dyDescent="0.3">
      <c r="A798" s="4">
        <v>58116</v>
      </c>
      <c r="B798" s="5" t="s">
        <v>37</v>
      </c>
      <c r="C798" s="6" t="s">
        <v>25</v>
      </c>
    </row>
    <row r="799" spans="1:3" x14ac:dyDescent="0.3">
      <c r="A799" s="4">
        <v>58117</v>
      </c>
      <c r="B799" s="5" t="s">
        <v>38</v>
      </c>
      <c r="C799" s="6" t="s">
        <v>21</v>
      </c>
    </row>
    <row r="800" spans="1:3" x14ac:dyDescent="0.3">
      <c r="A800" s="4">
        <v>58162</v>
      </c>
      <c r="B800" s="5" t="s">
        <v>35</v>
      </c>
      <c r="C800" s="6" t="s">
        <v>15</v>
      </c>
    </row>
    <row r="801" spans="1:3" x14ac:dyDescent="0.3">
      <c r="A801" s="4">
        <v>58186</v>
      </c>
      <c r="B801" s="5" t="s">
        <v>16</v>
      </c>
      <c r="C801" s="6" t="s">
        <v>25</v>
      </c>
    </row>
    <row r="802" spans="1:3" x14ac:dyDescent="0.3">
      <c r="A802" s="4">
        <v>58196</v>
      </c>
      <c r="B802" s="5" t="s">
        <v>18</v>
      </c>
      <c r="C802" s="6" t="s">
        <v>30</v>
      </c>
    </row>
    <row r="803" spans="1:3" x14ac:dyDescent="0.3">
      <c r="A803" s="4">
        <v>58224</v>
      </c>
      <c r="B803" s="5" t="s">
        <v>33</v>
      </c>
      <c r="C803" s="6" t="s">
        <v>30</v>
      </c>
    </row>
    <row r="804" spans="1:3" x14ac:dyDescent="0.3">
      <c r="A804" s="4">
        <v>58325</v>
      </c>
      <c r="B804" s="5" t="s">
        <v>20</v>
      </c>
      <c r="C804" s="6" t="s">
        <v>32</v>
      </c>
    </row>
    <row r="805" spans="1:3" x14ac:dyDescent="0.3">
      <c r="A805" s="4">
        <v>58360</v>
      </c>
      <c r="B805" s="5" t="s">
        <v>22</v>
      </c>
      <c r="C805" s="6" t="s">
        <v>32</v>
      </c>
    </row>
    <row r="806" spans="1:3" x14ac:dyDescent="0.3">
      <c r="A806" s="4">
        <v>58381</v>
      </c>
      <c r="B806" s="5" t="s">
        <v>23</v>
      </c>
      <c r="C806" s="6" t="s">
        <v>32</v>
      </c>
    </row>
    <row r="807" spans="1:3" x14ac:dyDescent="0.3">
      <c r="A807" s="4">
        <v>58394</v>
      </c>
      <c r="B807" s="5" t="s">
        <v>39</v>
      </c>
      <c r="C807" s="6" t="s">
        <v>19</v>
      </c>
    </row>
    <row r="808" spans="1:3" x14ac:dyDescent="0.3">
      <c r="A808" s="4">
        <v>58434</v>
      </c>
      <c r="B808" s="5" t="s">
        <v>26</v>
      </c>
      <c r="C808" s="6" t="s">
        <v>30</v>
      </c>
    </row>
    <row r="809" spans="1:3" x14ac:dyDescent="0.3">
      <c r="A809" s="4">
        <v>58441</v>
      </c>
      <c r="B809" s="5" t="s">
        <v>14</v>
      </c>
      <c r="C809" s="6" t="s">
        <v>30</v>
      </c>
    </row>
    <row r="810" spans="1:3" x14ac:dyDescent="0.3">
      <c r="A810" s="4">
        <v>58501</v>
      </c>
      <c r="B810" s="5" t="s">
        <v>37</v>
      </c>
      <c r="C810" s="6" t="s">
        <v>25</v>
      </c>
    </row>
    <row r="811" spans="1:3" x14ac:dyDescent="0.3">
      <c r="A811" s="4">
        <v>58502</v>
      </c>
      <c r="B811" s="5" t="s">
        <v>38</v>
      </c>
      <c r="C811" s="6" t="s">
        <v>21</v>
      </c>
    </row>
    <row r="812" spans="1:3" x14ac:dyDescent="0.3">
      <c r="A812" s="4">
        <v>58547</v>
      </c>
      <c r="B812" s="5" t="s">
        <v>35</v>
      </c>
      <c r="C812" s="6" t="s">
        <v>15</v>
      </c>
    </row>
    <row r="813" spans="1:3" x14ac:dyDescent="0.3">
      <c r="A813" s="4">
        <v>58552</v>
      </c>
      <c r="B813" s="5" t="s">
        <v>16</v>
      </c>
      <c r="C813" s="6" t="s">
        <v>17</v>
      </c>
    </row>
    <row r="814" spans="1:3" x14ac:dyDescent="0.3">
      <c r="A814" s="4">
        <v>58562</v>
      </c>
      <c r="B814" s="5" t="s">
        <v>18</v>
      </c>
      <c r="C814" s="6" t="s">
        <v>19</v>
      </c>
    </row>
    <row r="815" spans="1:3" x14ac:dyDescent="0.3">
      <c r="A815" s="4">
        <v>58609</v>
      </c>
      <c r="B815" s="5" t="s">
        <v>33</v>
      </c>
      <c r="C815" s="6" t="s">
        <v>30</v>
      </c>
    </row>
    <row r="816" spans="1:3" x14ac:dyDescent="0.3">
      <c r="A816" s="4">
        <v>58691</v>
      </c>
      <c r="B816" s="5" t="s">
        <v>20</v>
      </c>
      <c r="C816" s="6" t="s">
        <v>21</v>
      </c>
    </row>
    <row r="817" spans="1:3" x14ac:dyDescent="0.3">
      <c r="A817" s="4">
        <v>58726</v>
      </c>
      <c r="B817" s="5" t="s">
        <v>22</v>
      </c>
      <c r="C817" s="6" t="s">
        <v>21</v>
      </c>
    </row>
    <row r="818" spans="1:3" x14ac:dyDescent="0.3">
      <c r="A818" s="4">
        <v>58747</v>
      </c>
      <c r="B818" s="5" t="s">
        <v>23</v>
      </c>
      <c r="C818" s="6" t="s">
        <v>21</v>
      </c>
    </row>
    <row r="819" spans="1:3" x14ac:dyDescent="0.3">
      <c r="A819" s="4">
        <v>58760</v>
      </c>
      <c r="B819" s="5" t="s">
        <v>39</v>
      </c>
      <c r="C819" s="6" t="s">
        <v>25</v>
      </c>
    </row>
    <row r="820" spans="1:3" x14ac:dyDescent="0.3">
      <c r="A820" s="4">
        <v>58800</v>
      </c>
      <c r="B820" s="5" t="s">
        <v>26</v>
      </c>
      <c r="C820" s="6" t="s">
        <v>19</v>
      </c>
    </row>
    <row r="821" spans="1:3" x14ac:dyDescent="0.3">
      <c r="A821" s="4">
        <v>58807</v>
      </c>
      <c r="B821" s="5" t="s">
        <v>14</v>
      </c>
      <c r="C821" s="6" t="s">
        <v>19</v>
      </c>
    </row>
    <row r="822" spans="1:3" x14ac:dyDescent="0.3">
      <c r="A822" s="4">
        <v>58858</v>
      </c>
      <c r="B822" s="5" t="s">
        <v>37</v>
      </c>
      <c r="C822" s="6" t="s">
        <v>25</v>
      </c>
    </row>
    <row r="823" spans="1:3" x14ac:dyDescent="0.3">
      <c r="A823" s="4">
        <v>58859</v>
      </c>
      <c r="B823" s="5" t="s">
        <v>38</v>
      </c>
      <c r="C823" s="6" t="s">
        <v>21</v>
      </c>
    </row>
    <row r="824" spans="1:3" x14ac:dyDescent="0.3">
      <c r="A824" s="4">
        <v>58904</v>
      </c>
      <c r="B824" s="5" t="s">
        <v>35</v>
      </c>
      <c r="C824" s="6" t="s">
        <v>15</v>
      </c>
    </row>
    <row r="825" spans="1:3" x14ac:dyDescent="0.3">
      <c r="A825" s="4">
        <v>58917</v>
      </c>
      <c r="B825" s="5" t="s">
        <v>16</v>
      </c>
      <c r="C825" s="6" t="s">
        <v>30</v>
      </c>
    </row>
    <row r="826" spans="1:3" x14ac:dyDescent="0.3">
      <c r="A826" s="4">
        <v>58927</v>
      </c>
      <c r="B826" s="5" t="s">
        <v>18</v>
      </c>
      <c r="C826" s="6" t="s">
        <v>32</v>
      </c>
    </row>
    <row r="827" spans="1:3" x14ac:dyDescent="0.3">
      <c r="A827" s="4">
        <v>58966</v>
      </c>
      <c r="B827" s="5" t="s">
        <v>33</v>
      </c>
      <c r="C827" s="6" t="s">
        <v>30</v>
      </c>
    </row>
    <row r="828" spans="1:3" x14ac:dyDescent="0.3">
      <c r="A828" s="4">
        <v>59056</v>
      </c>
      <c r="B828" s="5" t="s">
        <v>20</v>
      </c>
      <c r="C828" s="6" t="s">
        <v>17</v>
      </c>
    </row>
    <row r="829" spans="1:3" x14ac:dyDescent="0.3">
      <c r="A829" s="4">
        <v>59091</v>
      </c>
      <c r="B829" s="5" t="s">
        <v>22</v>
      </c>
      <c r="C829" s="6" t="s">
        <v>17</v>
      </c>
    </row>
    <row r="830" spans="1:3" x14ac:dyDescent="0.3">
      <c r="A830" s="4">
        <v>59112</v>
      </c>
      <c r="B830" s="5" t="s">
        <v>23</v>
      </c>
      <c r="C830" s="6" t="s">
        <v>17</v>
      </c>
    </row>
    <row r="831" spans="1:3" x14ac:dyDescent="0.3">
      <c r="A831" s="4">
        <v>59125</v>
      </c>
      <c r="B831" s="5" t="s">
        <v>39</v>
      </c>
      <c r="C831" s="6" t="s">
        <v>21</v>
      </c>
    </row>
    <row r="832" spans="1:3" x14ac:dyDescent="0.3">
      <c r="A832" s="4">
        <v>59165</v>
      </c>
      <c r="B832" s="5" t="s">
        <v>26</v>
      </c>
      <c r="C832" s="6" t="s">
        <v>32</v>
      </c>
    </row>
    <row r="833" spans="1:3" x14ac:dyDescent="0.3">
      <c r="A833" s="4">
        <v>59172</v>
      </c>
      <c r="B833" s="5" t="s">
        <v>14</v>
      </c>
      <c r="C833" s="6" t="s">
        <v>32</v>
      </c>
    </row>
    <row r="834" spans="1:3" x14ac:dyDescent="0.3">
      <c r="A834" s="4">
        <v>59208</v>
      </c>
      <c r="B834" s="5" t="s">
        <v>37</v>
      </c>
      <c r="C834" s="6" t="s">
        <v>25</v>
      </c>
    </row>
    <row r="835" spans="1:3" x14ac:dyDescent="0.3">
      <c r="A835" s="4">
        <v>59209</v>
      </c>
      <c r="B835" s="5" t="s">
        <v>38</v>
      </c>
      <c r="C835" s="6" t="s">
        <v>21</v>
      </c>
    </row>
    <row r="836" spans="1:3" x14ac:dyDescent="0.3">
      <c r="A836" s="4">
        <v>59254</v>
      </c>
      <c r="B836" s="5" t="s">
        <v>35</v>
      </c>
      <c r="C836" s="6" t="s">
        <v>15</v>
      </c>
    </row>
    <row r="837" spans="1:3" x14ac:dyDescent="0.3">
      <c r="A837" s="4">
        <v>59282</v>
      </c>
      <c r="B837" s="5" t="s">
        <v>16</v>
      </c>
      <c r="C837" s="6" t="s">
        <v>15</v>
      </c>
    </row>
    <row r="838" spans="1:3" x14ac:dyDescent="0.3">
      <c r="A838" s="4">
        <v>59292</v>
      </c>
      <c r="B838" s="5" t="s">
        <v>18</v>
      </c>
      <c r="C838" s="6" t="s">
        <v>25</v>
      </c>
    </row>
    <row r="839" spans="1:3" x14ac:dyDescent="0.3">
      <c r="A839" s="4">
        <v>59316</v>
      </c>
      <c r="B839" s="5" t="s">
        <v>33</v>
      </c>
      <c r="C839" s="6" t="s">
        <v>30</v>
      </c>
    </row>
    <row r="840" spans="1:3" x14ac:dyDescent="0.3">
      <c r="A840" s="4">
        <v>59421</v>
      </c>
      <c r="B840" s="5" t="s">
        <v>20</v>
      </c>
      <c r="C840" s="6" t="s">
        <v>30</v>
      </c>
    </row>
    <row r="841" spans="1:3" x14ac:dyDescent="0.3">
      <c r="A841" s="4">
        <v>59456</v>
      </c>
      <c r="B841" s="5" t="s">
        <v>22</v>
      </c>
      <c r="C841" s="6" t="s">
        <v>30</v>
      </c>
    </row>
    <row r="842" spans="1:3" x14ac:dyDescent="0.3">
      <c r="A842" s="4">
        <v>59477</v>
      </c>
      <c r="B842" s="5" t="s">
        <v>23</v>
      </c>
      <c r="C842" s="6" t="s">
        <v>30</v>
      </c>
    </row>
    <row r="843" spans="1:3" x14ac:dyDescent="0.3">
      <c r="A843" s="4">
        <v>59490</v>
      </c>
      <c r="B843" s="5" t="s">
        <v>39</v>
      </c>
      <c r="C843" s="6" t="s">
        <v>17</v>
      </c>
    </row>
    <row r="844" spans="1:3" x14ac:dyDescent="0.3">
      <c r="A844" s="4">
        <v>59530</v>
      </c>
      <c r="B844" s="5" t="s">
        <v>26</v>
      </c>
      <c r="C844" s="6" t="s">
        <v>25</v>
      </c>
    </row>
    <row r="845" spans="1:3" x14ac:dyDescent="0.3">
      <c r="A845" s="4">
        <v>59537</v>
      </c>
      <c r="B845" s="5" t="s">
        <v>14</v>
      </c>
      <c r="C845" s="6" t="s">
        <v>25</v>
      </c>
    </row>
    <row r="846" spans="1:3" x14ac:dyDescent="0.3">
      <c r="A846" s="4">
        <v>59593</v>
      </c>
      <c r="B846" s="5" t="s">
        <v>37</v>
      </c>
      <c r="C846" s="6" t="s">
        <v>25</v>
      </c>
    </row>
    <row r="847" spans="1:3" x14ac:dyDescent="0.3">
      <c r="A847" s="4">
        <v>59594</v>
      </c>
      <c r="B847" s="5" t="s">
        <v>38</v>
      </c>
      <c r="C847" s="6" t="s">
        <v>21</v>
      </c>
    </row>
    <row r="848" spans="1:3" x14ac:dyDescent="0.3">
      <c r="A848" s="4">
        <v>59639</v>
      </c>
      <c r="B848" s="5" t="s">
        <v>35</v>
      </c>
      <c r="C848" s="6" t="s">
        <v>15</v>
      </c>
    </row>
    <row r="849" spans="1:3" x14ac:dyDescent="0.3">
      <c r="A849" s="4">
        <v>59647</v>
      </c>
      <c r="B849" s="5" t="s">
        <v>16</v>
      </c>
      <c r="C849" s="6" t="s">
        <v>19</v>
      </c>
    </row>
    <row r="850" spans="1:3" x14ac:dyDescent="0.3">
      <c r="A850" s="4">
        <v>59657</v>
      </c>
      <c r="B850" s="5" t="s">
        <v>18</v>
      </c>
      <c r="C850" s="6" t="s">
        <v>21</v>
      </c>
    </row>
    <row r="851" spans="1:3" x14ac:dyDescent="0.3">
      <c r="A851" s="4">
        <v>59701</v>
      </c>
      <c r="B851" s="5" t="s">
        <v>33</v>
      </c>
      <c r="C851" s="6" t="s">
        <v>30</v>
      </c>
    </row>
    <row r="852" spans="1:3" x14ac:dyDescent="0.3">
      <c r="A852" s="4">
        <v>59786</v>
      </c>
      <c r="B852" s="5" t="s">
        <v>20</v>
      </c>
      <c r="C852" s="6" t="s">
        <v>15</v>
      </c>
    </row>
    <row r="853" spans="1:3" x14ac:dyDescent="0.3">
      <c r="A853" s="4">
        <v>59821</v>
      </c>
      <c r="B853" s="5" t="s">
        <v>22</v>
      </c>
      <c r="C853" s="6" t="s">
        <v>15</v>
      </c>
    </row>
    <row r="854" spans="1:3" x14ac:dyDescent="0.3">
      <c r="A854" s="4">
        <v>59842</v>
      </c>
      <c r="B854" s="5" t="s">
        <v>23</v>
      </c>
      <c r="C854" s="6" t="s">
        <v>15</v>
      </c>
    </row>
    <row r="855" spans="1:3" x14ac:dyDescent="0.3">
      <c r="A855" s="4">
        <v>59855</v>
      </c>
      <c r="B855" s="5" t="s">
        <v>39</v>
      </c>
      <c r="C855" s="6" t="s">
        <v>30</v>
      </c>
    </row>
    <row r="856" spans="1:3" x14ac:dyDescent="0.3">
      <c r="A856" s="4">
        <v>59895</v>
      </c>
      <c r="B856" s="5" t="s">
        <v>26</v>
      </c>
      <c r="C856" s="6" t="s">
        <v>21</v>
      </c>
    </row>
    <row r="857" spans="1:3" x14ac:dyDescent="0.3">
      <c r="A857" s="4">
        <v>59902</v>
      </c>
      <c r="B857" s="5" t="s">
        <v>14</v>
      </c>
      <c r="C857" s="6" t="s">
        <v>21</v>
      </c>
    </row>
    <row r="858" spans="1:3" x14ac:dyDescent="0.3">
      <c r="A858" s="4">
        <v>59950</v>
      </c>
      <c r="B858" s="5" t="s">
        <v>37</v>
      </c>
      <c r="C858" s="6" t="s">
        <v>25</v>
      </c>
    </row>
    <row r="859" spans="1:3" x14ac:dyDescent="0.3">
      <c r="A859" s="4">
        <v>59951</v>
      </c>
      <c r="B859" s="5" t="s">
        <v>38</v>
      </c>
      <c r="C859" s="6" t="s">
        <v>21</v>
      </c>
    </row>
    <row r="860" spans="1:3" x14ac:dyDescent="0.3">
      <c r="A860" s="4">
        <v>59996</v>
      </c>
      <c r="B860" s="5" t="s">
        <v>35</v>
      </c>
      <c r="C860" s="6" t="s">
        <v>15</v>
      </c>
    </row>
    <row r="861" spans="1:3" x14ac:dyDescent="0.3">
      <c r="A861" s="4">
        <v>60013</v>
      </c>
      <c r="B861" s="5" t="s">
        <v>16</v>
      </c>
      <c r="C861" s="6" t="s">
        <v>25</v>
      </c>
    </row>
    <row r="862" spans="1:3" x14ac:dyDescent="0.3">
      <c r="A862" s="4">
        <v>60023</v>
      </c>
      <c r="B862" s="5" t="s">
        <v>18</v>
      </c>
      <c r="C862" s="6" t="s">
        <v>30</v>
      </c>
    </row>
    <row r="863" spans="1:3" x14ac:dyDescent="0.3">
      <c r="A863" s="4">
        <v>60058</v>
      </c>
      <c r="B863" s="5" t="s">
        <v>33</v>
      </c>
      <c r="C863" s="6" t="s">
        <v>30</v>
      </c>
    </row>
    <row r="864" spans="1:3" x14ac:dyDescent="0.3">
      <c r="A864" s="4">
        <v>60152</v>
      </c>
      <c r="B864" s="5" t="s">
        <v>20</v>
      </c>
      <c r="C864" s="6" t="s">
        <v>32</v>
      </c>
    </row>
    <row r="865" spans="1:3" x14ac:dyDescent="0.3">
      <c r="A865" s="4">
        <v>60187</v>
      </c>
      <c r="B865" s="5" t="s">
        <v>22</v>
      </c>
      <c r="C865" s="6" t="s">
        <v>32</v>
      </c>
    </row>
    <row r="866" spans="1:3" x14ac:dyDescent="0.3">
      <c r="A866" s="4">
        <v>60208</v>
      </c>
      <c r="B866" s="5" t="s">
        <v>23</v>
      </c>
      <c r="C866" s="6" t="s">
        <v>32</v>
      </c>
    </row>
    <row r="867" spans="1:3" x14ac:dyDescent="0.3">
      <c r="A867" s="4">
        <v>60221</v>
      </c>
      <c r="B867" s="5" t="s">
        <v>39</v>
      </c>
      <c r="C867" s="6" t="s">
        <v>19</v>
      </c>
    </row>
    <row r="868" spans="1:3" x14ac:dyDescent="0.3">
      <c r="A868" s="4">
        <v>60261</v>
      </c>
      <c r="B868" s="5" t="s">
        <v>26</v>
      </c>
      <c r="C868" s="6" t="s">
        <v>30</v>
      </c>
    </row>
    <row r="869" spans="1:3" x14ac:dyDescent="0.3">
      <c r="A869" s="4">
        <v>60268</v>
      </c>
      <c r="B869" s="5" t="s">
        <v>14</v>
      </c>
      <c r="C869" s="6" t="s">
        <v>30</v>
      </c>
    </row>
    <row r="870" spans="1:3" x14ac:dyDescent="0.3">
      <c r="A870" s="4">
        <v>60307</v>
      </c>
      <c r="B870" s="5" t="s">
        <v>37</v>
      </c>
      <c r="C870" s="6" t="s">
        <v>25</v>
      </c>
    </row>
    <row r="871" spans="1:3" x14ac:dyDescent="0.3">
      <c r="A871" s="4">
        <v>60308</v>
      </c>
      <c r="B871" s="5" t="s">
        <v>38</v>
      </c>
      <c r="C871" s="6" t="s">
        <v>21</v>
      </c>
    </row>
    <row r="872" spans="1:3" x14ac:dyDescent="0.3">
      <c r="A872" s="4">
        <v>60353</v>
      </c>
      <c r="B872" s="5" t="s">
        <v>35</v>
      </c>
      <c r="C872" s="6" t="s">
        <v>15</v>
      </c>
    </row>
    <row r="873" spans="1:3" x14ac:dyDescent="0.3">
      <c r="A873" s="4">
        <v>60378</v>
      </c>
      <c r="B873" s="5" t="s">
        <v>16</v>
      </c>
      <c r="C873" s="6" t="s">
        <v>21</v>
      </c>
    </row>
    <row r="874" spans="1:3" x14ac:dyDescent="0.3">
      <c r="A874" s="4">
        <v>60388</v>
      </c>
      <c r="B874" s="5" t="s">
        <v>18</v>
      </c>
      <c r="C874" s="6" t="s">
        <v>15</v>
      </c>
    </row>
    <row r="875" spans="1:3" x14ac:dyDescent="0.3">
      <c r="A875" s="4">
        <v>60415</v>
      </c>
      <c r="B875" s="5" t="s">
        <v>33</v>
      </c>
      <c r="C875" s="6" t="s">
        <v>30</v>
      </c>
    </row>
    <row r="876" spans="1:3" x14ac:dyDescent="0.3">
      <c r="A876" s="4">
        <v>60517</v>
      </c>
      <c r="B876" s="5" t="s">
        <v>20</v>
      </c>
      <c r="C876" s="6" t="s">
        <v>25</v>
      </c>
    </row>
    <row r="877" spans="1:3" x14ac:dyDescent="0.3">
      <c r="A877" s="4">
        <v>60552</v>
      </c>
      <c r="B877" s="5" t="s">
        <v>22</v>
      </c>
      <c r="C877" s="6" t="s">
        <v>25</v>
      </c>
    </row>
    <row r="878" spans="1:3" x14ac:dyDescent="0.3">
      <c r="A878" s="4">
        <v>60573</v>
      </c>
      <c r="B878" s="5" t="s">
        <v>23</v>
      </c>
      <c r="C878" s="6" t="s">
        <v>25</v>
      </c>
    </row>
    <row r="879" spans="1:3" x14ac:dyDescent="0.3">
      <c r="A879" s="4">
        <v>60586</v>
      </c>
      <c r="B879" s="5" t="s">
        <v>39</v>
      </c>
      <c r="C879" s="6" t="s">
        <v>32</v>
      </c>
    </row>
    <row r="880" spans="1:3" x14ac:dyDescent="0.3">
      <c r="A880" s="4">
        <v>60626</v>
      </c>
      <c r="B880" s="5" t="s">
        <v>26</v>
      </c>
      <c r="C880" s="6" t="s">
        <v>15</v>
      </c>
    </row>
    <row r="881" spans="1:3" x14ac:dyDescent="0.3">
      <c r="A881" s="4">
        <v>60633</v>
      </c>
      <c r="B881" s="5" t="s">
        <v>14</v>
      </c>
      <c r="C881" s="6" t="s">
        <v>15</v>
      </c>
    </row>
    <row r="882" spans="1:3" x14ac:dyDescent="0.3">
      <c r="A882" s="4">
        <v>60685</v>
      </c>
      <c r="B882" s="5" t="s">
        <v>37</v>
      </c>
      <c r="C882" s="6" t="s">
        <v>25</v>
      </c>
    </row>
    <row r="883" spans="1:3" x14ac:dyDescent="0.3">
      <c r="A883" s="4">
        <v>60686</v>
      </c>
      <c r="B883" s="5" t="s">
        <v>38</v>
      </c>
      <c r="C883" s="6" t="s">
        <v>21</v>
      </c>
    </row>
    <row r="884" spans="1:3" x14ac:dyDescent="0.3">
      <c r="A884" s="4">
        <v>60731</v>
      </c>
      <c r="B884" s="5" t="s">
        <v>35</v>
      </c>
      <c r="C884" s="6" t="s">
        <v>15</v>
      </c>
    </row>
    <row r="885" spans="1:3" x14ac:dyDescent="0.3">
      <c r="A885" s="4">
        <v>60743</v>
      </c>
      <c r="B885" s="5" t="s">
        <v>16</v>
      </c>
      <c r="C885" s="6" t="s">
        <v>17</v>
      </c>
    </row>
    <row r="886" spans="1:3" x14ac:dyDescent="0.3">
      <c r="A886" s="4">
        <v>60753</v>
      </c>
      <c r="B886" s="5" t="s">
        <v>18</v>
      </c>
      <c r="C886" s="6" t="s">
        <v>19</v>
      </c>
    </row>
    <row r="887" spans="1:3" x14ac:dyDescent="0.3">
      <c r="A887" s="4">
        <v>60793</v>
      </c>
      <c r="B887" s="5" t="s">
        <v>33</v>
      </c>
      <c r="C887" s="6" t="s">
        <v>30</v>
      </c>
    </row>
    <row r="888" spans="1:3" x14ac:dyDescent="0.3">
      <c r="A888" s="4">
        <v>60882</v>
      </c>
      <c r="B888" s="5" t="s">
        <v>20</v>
      </c>
      <c r="C888" s="6" t="s">
        <v>21</v>
      </c>
    </row>
    <row r="889" spans="1:3" x14ac:dyDescent="0.3">
      <c r="A889" s="4">
        <v>60917</v>
      </c>
      <c r="B889" s="5" t="s">
        <v>22</v>
      </c>
      <c r="C889" s="6" t="s">
        <v>21</v>
      </c>
    </row>
    <row r="890" spans="1:3" x14ac:dyDescent="0.3">
      <c r="A890" s="4">
        <v>60938</v>
      </c>
      <c r="B890" s="5" t="s">
        <v>23</v>
      </c>
      <c r="C890" s="6" t="s">
        <v>21</v>
      </c>
    </row>
    <row r="891" spans="1:3" x14ac:dyDescent="0.3">
      <c r="A891" s="4">
        <v>60951</v>
      </c>
      <c r="B891" s="5" t="s">
        <v>39</v>
      </c>
      <c r="C891" s="6" t="s">
        <v>25</v>
      </c>
    </row>
    <row r="892" spans="1:3" x14ac:dyDescent="0.3">
      <c r="A892" s="4">
        <v>60991</v>
      </c>
      <c r="B892" s="5" t="s">
        <v>26</v>
      </c>
      <c r="C892" s="6" t="s">
        <v>19</v>
      </c>
    </row>
    <row r="893" spans="1:3" x14ac:dyDescent="0.3">
      <c r="A893" s="4">
        <v>60998</v>
      </c>
      <c r="B893" s="5" t="s">
        <v>14</v>
      </c>
      <c r="C893" s="6" t="s">
        <v>19</v>
      </c>
    </row>
    <row r="894" spans="1:3" x14ac:dyDescent="0.3">
      <c r="A894" s="4">
        <v>61042</v>
      </c>
      <c r="B894" s="5" t="s">
        <v>37</v>
      </c>
      <c r="C894" s="6" t="s">
        <v>25</v>
      </c>
    </row>
    <row r="895" spans="1:3" x14ac:dyDescent="0.3">
      <c r="A895" s="4">
        <v>61043</v>
      </c>
      <c r="B895" s="5" t="s">
        <v>38</v>
      </c>
      <c r="C895" s="6" t="s">
        <v>21</v>
      </c>
    </row>
    <row r="896" spans="1:3" x14ac:dyDescent="0.3">
      <c r="A896" s="4">
        <v>61088</v>
      </c>
      <c r="B896" s="5" t="s">
        <v>35</v>
      </c>
      <c r="C896" s="6" t="s">
        <v>15</v>
      </c>
    </row>
    <row r="897" spans="1:3" x14ac:dyDescent="0.3">
      <c r="A897" s="4">
        <v>61108</v>
      </c>
      <c r="B897" s="5" t="s">
        <v>16</v>
      </c>
      <c r="C897" s="6" t="s">
        <v>30</v>
      </c>
    </row>
    <row r="898" spans="1:3" x14ac:dyDescent="0.3">
      <c r="A898" s="4">
        <v>61118</v>
      </c>
      <c r="B898" s="5" t="s">
        <v>18</v>
      </c>
      <c r="C898" s="6" t="s">
        <v>32</v>
      </c>
    </row>
    <row r="899" spans="1:3" x14ac:dyDescent="0.3">
      <c r="A899" s="4">
        <v>61150</v>
      </c>
      <c r="B899" s="5" t="s">
        <v>33</v>
      </c>
      <c r="C899" s="6" t="s">
        <v>30</v>
      </c>
    </row>
    <row r="900" spans="1:3" x14ac:dyDescent="0.3">
      <c r="A900" s="4">
        <v>61247</v>
      </c>
      <c r="B900" s="5" t="s">
        <v>20</v>
      </c>
      <c r="C900" s="6" t="s">
        <v>17</v>
      </c>
    </row>
    <row r="901" spans="1:3" x14ac:dyDescent="0.3">
      <c r="A901" s="4">
        <v>61282</v>
      </c>
      <c r="B901" s="5" t="s">
        <v>22</v>
      </c>
      <c r="C901" s="6" t="s">
        <v>17</v>
      </c>
    </row>
    <row r="902" spans="1:3" x14ac:dyDescent="0.3">
      <c r="A902" s="4">
        <v>61303</v>
      </c>
      <c r="B902" s="5" t="s">
        <v>23</v>
      </c>
      <c r="C902" s="6" t="s">
        <v>17</v>
      </c>
    </row>
    <row r="903" spans="1:3" x14ac:dyDescent="0.3">
      <c r="A903" s="4">
        <v>61316</v>
      </c>
      <c r="B903" s="5" t="s">
        <v>39</v>
      </c>
      <c r="C903" s="6" t="s">
        <v>21</v>
      </c>
    </row>
    <row r="904" spans="1:3" x14ac:dyDescent="0.3">
      <c r="A904" s="4">
        <v>61356</v>
      </c>
      <c r="B904" s="5" t="s">
        <v>26</v>
      </c>
      <c r="C904" s="6" t="s">
        <v>32</v>
      </c>
    </row>
    <row r="905" spans="1:3" x14ac:dyDescent="0.3">
      <c r="A905" s="4">
        <v>61363</v>
      </c>
      <c r="B905" s="5" t="s">
        <v>14</v>
      </c>
      <c r="C905" s="6" t="s">
        <v>32</v>
      </c>
    </row>
    <row r="906" spans="1:3" x14ac:dyDescent="0.3">
      <c r="A906" s="4">
        <v>61427</v>
      </c>
      <c r="B906" s="5" t="s">
        <v>37</v>
      </c>
      <c r="C906" s="6" t="s">
        <v>25</v>
      </c>
    </row>
    <row r="907" spans="1:3" x14ac:dyDescent="0.3">
      <c r="A907" s="4">
        <v>61428</v>
      </c>
      <c r="B907" s="5" t="s">
        <v>38</v>
      </c>
      <c r="C907" s="6" t="s">
        <v>21</v>
      </c>
    </row>
    <row r="908" spans="1:3" x14ac:dyDescent="0.3">
      <c r="A908" s="4">
        <v>61473</v>
      </c>
      <c r="B908" s="5" t="s">
        <v>35</v>
      </c>
      <c r="C908" s="6" t="s">
        <v>15</v>
      </c>
    </row>
    <row r="909" spans="1:3" x14ac:dyDescent="0.3">
      <c r="A909" s="4">
        <v>61474</v>
      </c>
      <c r="B909" s="5" t="s">
        <v>16</v>
      </c>
      <c r="C909" s="6" t="s">
        <v>19</v>
      </c>
    </row>
    <row r="910" spans="1:3" x14ac:dyDescent="0.3">
      <c r="A910" s="4">
        <v>61484</v>
      </c>
      <c r="B910" s="5" t="s">
        <v>18</v>
      </c>
      <c r="C910" s="6" t="s">
        <v>21</v>
      </c>
    </row>
    <row r="911" spans="1:3" x14ac:dyDescent="0.3">
      <c r="A911" s="4">
        <v>61535</v>
      </c>
      <c r="B911" s="5" t="s">
        <v>33</v>
      </c>
      <c r="C911" s="6" t="s">
        <v>30</v>
      </c>
    </row>
    <row r="912" spans="1:3" x14ac:dyDescent="0.3">
      <c r="A912" s="4">
        <v>61613</v>
      </c>
      <c r="B912" s="5" t="s">
        <v>20</v>
      </c>
      <c r="C912" s="6" t="s">
        <v>15</v>
      </c>
    </row>
    <row r="913" spans="1:3" x14ac:dyDescent="0.3">
      <c r="A913" s="4">
        <v>61648</v>
      </c>
      <c r="B913" s="5" t="s">
        <v>22</v>
      </c>
      <c r="C913" s="6" t="s">
        <v>15</v>
      </c>
    </row>
    <row r="914" spans="1:3" x14ac:dyDescent="0.3">
      <c r="A914" s="4">
        <v>61669</v>
      </c>
      <c r="B914" s="5" t="s">
        <v>23</v>
      </c>
      <c r="C914" s="6" t="s">
        <v>15</v>
      </c>
    </row>
    <row r="915" spans="1:3" x14ac:dyDescent="0.3">
      <c r="A915" s="4">
        <v>61682</v>
      </c>
      <c r="B915" s="5" t="s">
        <v>39</v>
      </c>
      <c r="C915" s="6" t="s">
        <v>30</v>
      </c>
    </row>
    <row r="916" spans="1:3" x14ac:dyDescent="0.3">
      <c r="A916" s="4">
        <v>61722</v>
      </c>
      <c r="B916" s="5" t="s">
        <v>26</v>
      </c>
      <c r="C916" s="6" t="s">
        <v>21</v>
      </c>
    </row>
    <row r="917" spans="1:3" x14ac:dyDescent="0.3">
      <c r="A917" s="4">
        <v>61729</v>
      </c>
      <c r="B917" s="5" t="s">
        <v>14</v>
      </c>
      <c r="C917" s="6" t="s">
        <v>21</v>
      </c>
    </row>
    <row r="918" spans="1:3" x14ac:dyDescent="0.3">
      <c r="A918" s="4">
        <v>61784</v>
      </c>
      <c r="B918" s="5" t="s">
        <v>37</v>
      </c>
      <c r="C918" s="6" t="s">
        <v>25</v>
      </c>
    </row>
    <row r="919" spans="1:3" x14ac:dyDescent="0.3">
      <c r="A919" s="4">
        <v>61785</v>
      </c>
      <c r="B919" s="5" t="s">
        <v>38</v>
      </c>
      <c r="C919" s="6" t="s">
        <v>21</v>
      </c>
    </row>
    <row r="920" spans="1:3" x14ac:dyDescent="0.3">
      <c r="A920" s="4">
        <v>61830</v>
      </c>
      <c r="B920" s="5" t="s">
        <v>35</v>
      </c>
      <c r="C920" s="6" t="s">
        <v>15</v>
      </c>
    </row>
    <row r="921" spans="1:3" x14ac:dyDescent="0.3">
      <c r="A921" s="4">
        <v>61839</v>
      </c>
      <c r="B921" s="5" t="s">
        <v>16</v>
      </c>
      <c r="C921" s="6" t="s">
        <v>32</v>
      </c>
    </row>
    <row r="922" spans="1:3" x14ac:dyDescent="0.3">
      <c r="A922" s="4">
        <v>61849</v>
      </c>
      <c r="B922" s="5" t="s">
        <v>18</v>
      </c>
      <c r="C922" s="6" t="s">
        <v>17</v>
      </c>
    </row>
    <row r="923" spans="1:3" x14ac:dyDescent="0.3">
      <c r="A923" s="4">
        <v>61892</v>
      </c>
      <c r="B923" s="5" t="s">
        <v>33</v>
      </c>
      <c r="C923" s="6" t="s">
        <v>30</v>
      </c>
    </row>
    <row r="924" spans="1:3" x14ac:dyDescent="0.3">
      <c r="A924" s="4">
        <v>61978</v>
      </c>
      <c r="B924" s="5" t="s">
        <v>20</v>
      </c>
      <c r="C924" s="6" t="s">
        <v>19</v>
      </c>
    </row>
    <row r="925" spans="1:3" x14ac:dyDescent="0.3">
      <c r="A925" s="4">
        <v>62013</v>
      </c>
      <c r="B925" s="5" t="s">
        <v>22</v>
      </c>
      <c r="C925" s="6" t="s">
        <v>19</v>
      </c>
    </row>
    <row r="926" spans="1:3" x14ac:dyDescent="0.3">
      <c r="A926" s="4">
        <v>62034</v>
      </c>
      <c r="B926" s="5" t="s">
        <v>23</v>
      </c>
      <c r="C926" s="6" t="s">
        <v>19</v>
      </c>
    </row>
    <row r="927" spans="1:3" x14ac:dyDescent="0.3">
      <c r="A927" s="4">
        <v>62047</v>
      </c>
      <c r="B927" s="5" t="s">
        <v>39</v>
      </c>
      <c r="C927" s="6" t="s">
        <v>15</v>
      </c>
    </row>
    <row r="928" spans="1:3" x14ac:dyDescent="0.3">
      <c r="A928" s="4">
        <v>62087</v>
      </c>
      <c r="B928" s="5" t="s">
        <v>26</v>
      </c>
      <c r="C928" s="6" t="s">
        <v>17</v>
      </c>
    </row>
    <row r="929" spans="1:3" x14ac:dyDescent="0.3">
      <c r="A929" s="4">
        <v>62094</v>
      </c>
      <c r="B929" s="5" t="s">
        <v>14</v>
      </c>
      <c r="C929" s="6" t="s">
        <v>17</v>
      </c>
    </row>
    <row r="930" spans="1:3" x14ac:dyDescent="0.3">
      <c r="A930" s="4">
        <v>62134</v>
      </c>
      <c r="B930" s="5" t="s">
        <v>37</v>
      </c>
      <c r="C930" s="6" t="s">
        <v>25</v>
      </c>
    </row>
    <row r="931" spans="1:3" x14ac:dyDescent="0.3">
      <c r="A931" s="4">
        <v>62135</v>
      </c>
      <c r="B931" s="5" t="s">
        <v>38</v>
      </c>
      <c r="C931" s="6" t="s">
        <v>21</v>
      </c>
    </row>
    <row r="932" spans="1:3" x14ac:dyDescent="0.3">
      <c r="A932" s="4">
        <v>62180</v>
      </c>
      <c r="B932" s="5" t="s">
        <v>35</v>
      </c>
      <c r="C932" s="6" t="s">
        <v>15</v>
      </c>
    </row>
    <row r="933" spans="1:3" x14ac:dyDescent="0.3">
      <c r="A933" s="4">
        <v>62204</v>
      </c>
      <c r="B933" s="5" t="s">
        <v>16</v>
      </c>
      <c r="C933" s="6" t="s">
        <v>25</v>
      </c>
    </row>
    <row r="934" spans="1:3" x14ac:dyDescent="0.3">
      <c r="A934" s="4">
        <v>62214</v>
      </c>
      <c r="B934" s="5" t="s">
        <v>18</v>
      </c>
      <c r="C934" s="6" t="s">
        <v>30</v>
      </c>
    </row>
    <row r="935" spans="1:3" x14ac:dyDescent="0.3">
      <c r="A935" s="4">
        <v>62242</v>
      </c>
      <c r="B935" s="5" t="s">
        <v>33</v>
      </c>
      <c r="C935" s="6" t="s">
        <v>30</v>
      </c>
    </row>
    <row r="936" spans="1:3" x14ac:dyDescent="0.3">
      <c r="A936" s="4">
        <v>62343</v>
      </c>
      <c r="B936" s="5" t="s">
        <v>20</v>
      </c>
      <c r="C936" s="6" t="s">
        <v>32</v>
      </c>
    </row>
    <row r="937" spans="1:3" x14ac:dyDescent="0.3">
      <c r="A937" s="4">
        <v>62378</v>
      </c>
      <c r="B937" s="5" t="s">
        <v>22</v>
      </c>
      <c r="C937" s="6" t="s">
        <v>32</v>
      </c>
    </row>
    <row r="938" spans="1:3" x14ac:dyDescent="0.3">
      <c r="A938" s="4">
        <v>62399</v>
      </c>
      <c r="B938" s="5" t="s">
        <v>23</v>
      </c>
      <c r="C938" s="6" t="s">
        <v>32</v>
      </c>
    </row>
    <row r="939" spans="1:3" x14ac:dyDescent="0.3">
      <c r="A939" s="4">
        <v>62412</v>
      </c>
      <c r="B939" s="5" t="s">
        <v>39</v>
      </c>
      <c r="C939" s="6" t="s">
        <v>19</v>
      </c>
    </row>
    <row r="940" spans="1:3" x14ac:dyDescent="0.3">
      <c r="A940" s="4">
        <v>62452</v>
      </c>
      <c r="B940" s="5" t="s">
        <v>26</v>
      </c>
      <c r="C940" s="6" t="s">
        <v>30</v>
      </c>
    </row>
    <row r="941" spans="1:3" x14ac:dyDescent="0.3">
      <c r="A941" s="4">
        <v>62459</v>
      </c>
      <c r="B941" s="5" t="s">
        <v>14</v>
      </c>
      <c r="C941" s="6" t="s">
        <v>30</v>
      </c>
    </row>
    <row r="942" spans="1:3" x14ac:dyDescent="0.3">
      <c r="A942" s="4">
        <v>62519</v>
      </c>
      <c r="B942" s="5" t="s">
        <v>37</v>
      </c>
      <c r="C942" s="6" t="s">
        <v>25</v>
      </c>
    </row>
    <row r="943" spans="1:3" x14ac:dyDescent="0.3">
      <c r="A943" s="4">
        <v>62520</v>
      </c>
      <c r="B943" s="5" t="s">
        <v>38</v>
      </c>
      <c r="C943" s="6" t="s">
        <v>21</v>
      </c>
    </row>
    <row r="944" spans="1:3" x14ac:dyDescent="0.3">
      <c r="A944" s="4">
        <v>62565</v>
      </c>
      <c r="B944" s="5" t="s">
        <v>35</v>
      </c>
      <c r="C944" s="6" t="s">
        <v>15</v>
      </c>
    </row>
    <row r="945" spans="1:3" x14ac:dyDescent="0.3">
      <c r="A945" s="4">
        <v>62569</v>
      </c>
      <c r="B945" s="5" t="s">
        <v>16</v>
      </c>
      <c r="C945" s="6" t="s">
        <v>21</v>
      </c>
    </row>
    <row r="946" spans="1:3" x14ac:dyDescent="0.3">
      <c r="A946" s="4">
        <v>62579</v>
      </c>
      <c r="B946" s="5" t="s">
        <v>18</v>
      </c>
      <c r="C946" s="6" t="s">
        <v>15</v>
      </c>
    </row>
    <row r="947" spans="1:3" x14ac:dyDescent="0.3">
      <c r="A947" s="4">
        <v>62627</v>
      </c>
      <c r="B947" s="5" t="s">
        <v>33</v>
      </c>
      <c r="C947" s="6" t="s">
        <v>30</v>
      </c>
    </row>
    <row r="948" spans="1:3" x14ac:dyDescent="0.3">
      <c r="A948" s="4">
        <v>62708</v>
      </c>
      <c r="B948" s="5" t="s">
        <v>20</v>
      </c>
      <c r="C948" s="6" t="s">
        <v>25</v>
      </c>
    </row>
    <row r="949" spans="1:3" x14ac:dyDescent="0.3">
      <c r="A949" s="4">
        <v>62743</v>
      </c>
      <c r="B949" s="5" t="s">
        <v>22</v>
      </c>
      <c r="C949" s="6" t="s">
        <v>25</v>
      </c>
    </row>
    <row r="950" spans="1:3" x14ac:dyDescent="0.3">
      <c r="A950" s="4">
        <v>62764</v>
      </c>
      <c r="B950" s="5" t="s">
        <v>23</v>
      </c>
      <c r="C950" s="6" t="s">
        <v>25</v>
      </c>
    </row>
    <row r="951" spans="1:3" x14ac:dyDescent="0.3">
      <c r="A951" s="4">
        <v>62777</v>
      </c>
      <c r="B951" s="5" t="s">
        <v>39</v>
      </c>
      <c r="C951" s="6" t="s">
        <v>32</v>
      </c>
    </row>
    <row r="952" spans="1:3" x14ac:dyDescent="0.3">
      <c r="A952" s="4">
        <v>62817</v>
      </c>
      <c r="B952" s="5" t="s">
        <v>26</v>
      </c>
      <c r="C952" s="6" t="s">
        <v>15</v>
      </c>
    </row>
    <row r="953" spans="1:3" x14ac:dyDescent="0.3">
      <c r="A953" s="4">
        <v>62824</v>
      </c>
      <c r="B953" s="5" t="s">
        <v>14</v>
      </c>
      <c r="C953" s="6" t="s">
        <v>15</v>
      </c>
    </row>
    <row r="954" spans="1:3" x14ac:dyDescent="0.3">
      <c r="A954" s="4">
        <v>62876</v>
      </c>
      <c r="B954" s="5" t="s">
        <v>37</v>
      </c>
      <c r="C954" s="6" t="s">
        <v>25</v>
      </c>
    </row>
    <row r="955" spans="1:3" x14ac:dyDescent="0.3">
      <c r="A955" s="4">
        <v>62877</v>
      </c>
      <c r="B955" s="5" t="s">
        <v>38</v>
      </c>
      <c r="C955" s="6" t="s">
        <v>21</v>
      </c>
    </row>
    <row r="956" spans="1:3" x14ac:dyDescent="0.3">
      <c r="A956" s="4">
        <v>62922</v>
      </c>
      <c r="B956" s="5" t="s">
        <v>35</v>
      </c>
      <c r="C956" s="6" t="s">
        <v>15</v>
      </c>
    </row>
    <row r="957" spans="1:3" x14ac:dyDescent="0.3">
      <c r="A957" s="4">
        <v>62935</v>
      </c>
      <c r="B957" s="5" t="s">
        <v>16</v>
      </c>
      <c r="C957" s="6" t="s">
        <v>30</v>
      </c>
    </row>
    <row r="958" spans="1:3" x14ac:dyDescent="0.3">
      <c r="A958" s="4">
        <v>62945</v>
      </c>
      <c r="B958" s="5" t="s">
        <v>18</v>
      </c>
      <c r="C958" s="6" t="s">
        <v>32</v>
      </c>
    </row>
    <row r="959" spans="1:3" x14ac:dyDescent="0.3">
      <c r="A959" s="4">
        <v>62984</v>
      </c>
      <c r="B959" s="5" t="s">
        <v>33</v>
      </c>
      <c r="C959" s="6" t="s">
        <v>30</v>
      </c>
    </row>
    <row r="960" spans="1:3" x14ac:dyDescent="0.3">
      <c r="A960" s="4">
        <v>63074</v>
      </c>
      <c r="B960" s="5" t="s">
        <v>20</v>
      </c>
      <c r="C960" s="6" t="s">
        <v>17</v>
      </c>
    </row>
    <row r="961" spans="1:3" x14ac:dyDescent="0.3">
      <c r="A961" s="4">
        <v>63109</v>
      </c>
      <c r="B961" s="5" t="s">
        <v>22</v>
      </c>
      <c r="C961" s="6" t="s">
        <v>17</v>
      </c>
    </row>
    <row r="962" spans="1:3" x14ac:dyDescent="0.3">
      <c r="A962" s="4">
        <v>63130</v>
      </c>
      <c r="B962" s="5" t="s">
        <v>23</v>
      </c>
      <c r="C962" s="6" t="s">
        <v>17</v>
      </c>
    </row>
    <row r="963" spans="1:3" x14ac:dyDescent="0.3">
      <c r="A963" s="4">
        <v>63143</v>
      </c>
      <c r="B963" s="5" t="s">
        <v>39</v>
      </c>
      <c r="C963" s="6" t="s">
        <v>21</v>
      </c>
    </row>
    <row r="964" spans="1:3" x14ac:dyDescent="0.3">
      <c r="A964" s="4">
        <v>63183</v>
      </c>
      <c r="B964" s="5" t="s">
        <v>26</v>
      </c>
      <c r="C964" s="6" t="s">
        <v>32</v>
      </c>
    </row>
    <row r="965" spans="1:3" x14ac:dyDescent="0.3">
      <c r="A965" s="4">
        <v>63190</v>
      </c>
      <c r="B965" s="5" t="s">
        <v>14</v>
      </c>
      <c r="C965" s="6" t="s">
        <v>32</v>
      </c>
    </row>
    <row r="966" spans="1:3" x14ac:dyDescent="0.3">
      <c r="A966" s="4">
        <v>63226</v>
      </c>
      <c r="B966" s="5" t="s">
        <v>37</v>
      </c>
      <c r="C966" s="6" t="s">
        <v>25</v>
      </c>
    </row>
    <row r="967" spans="1:3" x14ac:dyDescent="0.3">
      <c r="A967" s="4">
        <v>63227</v>
      </c>
      <c r="B967" s="5" t="s">
        <v>38</v>
      </c>
      <c r="C967" s="6" t="s">
        <v>21</v>
      </c>
    </row>
    <row r="968" spans="1:3" x14ac:dyDescent="0.3">
      <c r="A968" s="4">
        <v>63272</v>
      </c>
      <c r="B968" s="5" t="s">
        <v>35</v>
      </c>
      <c r="C968" s="6" t="s">
        <v>15</v>
      </c>
    </row>
    <row r="969" spans="1:3" x14ac:dyDescent="0.3">
      <c r="A969" s="4">
        <v>63300</v>
      </c>
      <c r="B969" s="5" t="s">
        <v>16</v>
      </c>
      <c r="C969" s="6" t="s">
        <v>15</v>
      </c>
    </row>
    <row r="970" spans="1:3" x14ac:dyDescent="0.3">
      <c r="A970" s="4">
        <v>63310</v>
      </c>
      <c r="B970" s="5" t="s">
        <v>18</v>
      </c>
      <c r="C970" s="6" t="s">
        <v>25</v>
      </c>
    </row>
    <row r="971" spans="1:3" x14ac:dyDescent="0.3">
      <c r="A971" s="4">
        <v>63334</v>
      </c>
      <c r="B971" s="5" t="s">
        <v>33</v>
      </c>
      <c r="C971" s="6" t="s">
        <v>30</v>
      </c>
    </row>
    <row r="972" spans="1:3" x14ac:dyDescent="0.3">
      <c r="A972" s="4">
        <v>63439</v>
      </c>
      <c r="B972" s="5" t="s">
        <v>20</v>
      </c>
      <c r="C972" s="6" t="s">
        <v>30</v>
      </c>
    </row>
    <row r="973" spans="1:3" x14ac:dyDescent="0.3">
      <c r="A973" s="4">
        <v>63474</v>
      </c>
      <c r="B973" s="5" t="s">
        <v>22</v>
      </c>
      <c r="C973" s="6" t="s">
        <v>30</v>
      </c>
    </row>
    <row r="974" spans="1:3" x14ac:dyDescent="0.3">
      <c r="A974" s="4">
        <v>63495</v>
      </c>
      <c r="B974" s="5" t="s">
        <v>23</v>
      </c>
      <c r="C974" s="6" t="s">
        <v>30</v>
      </c>
    </row>
    <row r="975" spans="1:3" x14ac:dyDescent="0.3">
      <c r="A975" s="4">
        <v>63508</v>
      </c>
      <c r="B975" s="5" t="s">
        <v>39</v>
      </c>
      <c r="C975" s="6" t="s">
        <v>17</v>
      </c>
    </row>
    <row r="976" spans="1:3" x14ac:dyDescent="0.3">
      <c r="A976" s="4">
        <v>63548</v>
      </c>
      <c r="B976" s="5" t="s">
        <v>26</v>
      </c>
      <c r="C976" s="6" t="s">
        <v>25</v>
      </c>
    </row>
    <row r="977" spans="1:3" x14ac:dyDescent="0.3">
      <c r="A977" s="4">
        <v>63555</v>
      </c>
      <c r="B977" s="5" t="s">
        <v>14</v>
      </c>
      <c r="C977" s="6" t="s">
        <v>25</v>
      </c>
    </row>
    <row r="978" spans="1:3" x14ac:dyDescent="0.3">
      <c r="A978" s="4">
        <v>63611</v>
      </c>
      <c r="B978" s="5" t="s">
        <v>37</v>
      </c>
      <c r="C978" s="6" t="s">
        <v>25</v>
      </c>
    </row>
    <row r="979" spans="1:3" x14ac:dyDescent="0.3">
      <c r="A979" s="4">
        <v>63612</v>
      </c>
      <c r="B979" s="5" t="s">
        <v>38</v>
      </c>
      <c r="C979" s="6" t="s">
        <v>21</v>
      </c>
    </row>
    <row r="980" spans="1:3" x14ac:dyDescent="0.3">
      <c r="A980" s="4">
        <v>63657</v>
      </c>
      <c r="B980" s="5" t="s">
        <v>35</v>
      </c>
      <c r="C980" s="6" t="s">
        <v>15</v>
      </c>
    </row>
    <row r="981" spans="1:3" x14ac:dyDescent="0.3">
      <c r="A981" s="4">
        <v>63665</v>
      </c>
      <c r="B981" s="5" t="s">
        <v>16</v>
      </c>
      <c r="C981" s="6" t="s">
        <v>19</v>
      </c>
    </row>
    <row r="982" spans="1:3" x14ac:dyDescent="0.3">
      <c r="A982" s="4">
        <v>63675</v>
      </c>
      <c r="B982" s="5" t="s">
        <v>18</v>
      </c>
      <c r="C982" s="6" t="s">
        <v>21</v>
      </c>
    </row>
    <row r="983" spans="1:3" x14ac:dyDescent="0.3">
      <c r="A983" s="4">
        <v>63719</v>
      </c>
      <c r="B983" s="5" t="s">
        <v>33</v>
      </c>
      <c r="C983" s="6" t="s">
        <v>30</v>
      </c>
    </row>
    <row r="984" spans="1:3" x14ac:dyDescent="0.3">
      <c r="A984" s="4">
        <v>63804</v>
      </c>
      <c r="B984" s="5" t="s">
        <v>20</v>
      </c>
      <c r="C984" s="6" t="s">
        <v>15</v>
      </c>
    </row>
    <row r="985" spans="1:3" x14ac:dyDescent="0.3">
      <c r="A985" s="4">
        <v>63839</v>
      </c>
      <c r="B985" s="5" t="s">
        <v>22</v>
      </c>
      <c r="C985" s="6" t="s">
        <v>15</v>
      </c>
    </row>
    <row r="986" spans="1:3" x14ac:dyDescent="0.3">
      <c r="A986" s="4">
        <v>63860</v>
      </c>
      <c r="B986" s="5" t="s">
        <v>23</v>
      </c>
      <c r="C986" s="6" t="s">
        <v>15</v>
      </c>
    </row>
    <row r="987" spans="1:3" x14ac:dyDescent="0.3">
      <c r="A987" s="4">
        <v>63873</v>
      </c>
      <c r="B987" s="5" t="s">
        <v>39</v>
      </c>
      <c r="C987" s="6" t="s">
        <v>30</v>
      </c>
    </row>
    <row r="988" spans="1:3" x14ac:dyDescent="0.3">
      <c r="A988" s="4">
        <v>63913</v>
      </c>
      <c r="B988" s="5" t="s">
        <v>26</v>
      </c>
      <c r="C988" s="6" t="s">
        <v>21</v>
      </c>
    </row>
    <row r="989" spans="1:3" x14ac:dyDescent="0.3">
      <c r="A989" s="4">
        <v>63920</v>
      </c>
      <c r="B989" s="5" t="s">
        <v>14</v>
      </c>
      <c r="C989" s="6" t="s">
        <v>21</v>
      </c>
    </row>
    <row r="990" spans="1:3" x14ac:dyDescent="0.3">
      <c r="A990" s="4">
        <v>63968</v>
      </c>
      <c r="B990" s="5" t="s">
        <v>37</v>
      </c>
      <c r="C990" s="6" t="s">
        <v>25</v>
      </c>
    </row>
    <row r="991" spans="1:3" x14ac:dyDescent="0.3">
      <c r="A991" s="4">
        <v>63969</v>
      </c>
      <c r="B991" s="5" t="s">
        <v>38</v>
      </c>
      <c r="C991" s="6" t="s">
        <v>21</v>
      </c>
    </row>
    <row r="992" spans="1:3" x14ac:dyDescent="0.3">
      <c r="A992" s="4">
        <v>64014</v>
      </c>
      <c r="B992" s="5" t="s">
        <v>35</v>
      </c>
      <c r="C992" s="6" t="s">
        <v>15</v>
      </c>
    </row>
    <row r="993" spans="1:3" x14ac:dyDescent="0.3">
      <c r="A993" s="4">
        <v>64030</v>
      </c>
      <c r="B993" s="5" t="s">
        <v>16</v>
      </c>
      <c r="C993" s="6" t="s">
        <v>32</v>
      </c>
    </row>
    <row r="994" spans="1:3" x14ac:dyDescent="0.3">
      <c r="A994" s="4">
        <v>64040</v>
      </c>
      <c r="B994" s="5" t="s">
        <v>18</v>
      </c>
      <c r="C994" s="6" t="s">
        <v>17</v>
      </c>
    </row>
    <row r="995" spans="1:3" x14ac:dyDescent="0.3">
      <c r="A995" s="4">
        <v>64076</v>
      </c>
      <c r="B995" s="5" t="s">
        <v>33</v>
      </c>
      <c r="C995" s="6" t="s">
        <v>30</v>
      </c>
    </row>
    <row r="996" spans="1:3" x14ac:dyDescent="0.3">
      <c r="A996" s="4">
        <v>64169</v>
      </c>
      <c r="B996" s="5" t="s">
        <v>20</v>
      </c>
      <c r="C996" s="6" t="s">
        <v>19</v>
      </c>
    </row>
    <row r="997" spans="1:3" x14ac:dyDescent="0.3">
      <c r="A997" s="4">
        <v>64204</v>
      </c>
      <c r="B997" s="5" t="s">
        <v>22</v>
      </c>
      <c r="C997" s="6" t="s">
        <v>19</v>
      </c>
    </row>
    <row r="998" spans="1:3" x14ac:dyDescent="0.3">
      <c r="A998" s="4">
        <v>64225</v>
      </c>
      <c r="B998" s="5" t="s">
        <v>23</v>
      </c>
      <c r="C998" s="6" t="s">
        <v>19</v>
      </c>
    </row>
    <row r="999" spans="1:3" x14ac:dyDescent="0.3">
      <c r="A999" s="4">
        <v>64238</v>
      </c>
      <c r="B999" s="5" t="s">
        <v>39</v>
      </c>
      <c r="C999" s="6" t="s">
        <v>15</v>
      </c>
    </row>
    <row r="1000" spans="1:3" x14ac:dyDescent="0.3">
      <c r="A1000" s="4">
        <v>64278</v>
      </c>
      <c r="B1000" s="5" t="s">
        <v>26</v>
      </c>
      <c r="C1000" s="6" t="s">
        <v>17</v>
      </c>
    </row>
    <row r="1001" spans="1:3" x14ac:dyDescent="0.3">
      <c r="A1001" s="4">
        <v>64285</v>
      </c>
      <c r="B1001" s="5" t="s">
        <v>14</v>
      </c>
      <c r="C1001" s="6" t="s">
        <v>17</v>
      </c>
    </row>
    <row r="1002" spans="1:3" x14ac:dyDescent="0.3">
      <c r="A1002" s="4">
        <v>64346</v>
      </c>
      <c r="B1002" s="5" t="s">
        <v>37</v>
      </c>
      <c r="C1002" s="6" t="s">
        <v>25</v>
      </c>
    </row>
    <row r="1003" spans="1:3" x14ac:dyDescent="0.3">
      <c r="A1003" s="4">
        <v>64347</v>
      </c>
      <c r="B1003" s="5" t="s">
        <v>38</v>
      </c>
      <c r="C1003" s="6" t="s">
        <v>21</v>
      </c>
    </row>
    <row r="1004" spans="1:3" x14ac:dyDescent="0.3">
      <c r="A1004" s="4">
        <v>64392</v>
      </c>
      <c r="B1004" s="5" t="s">
        <v>35</v>
      </c>
      <c r="C1004" s="6" t="s">
        <v>15</v>
      </c>
    </row>
    <row r="1005" spans="1:3" x14ac:dyDescent="0.3">
      <c r="A1005" s="4">
        <v>64396</v>
      </c>
      <c r="B1005" s="5" t="s">
        <v>16</v>
      </c>
      <c r="C1005" s="6" t="s">
        <v>21</v>
      </c>
    </row>
    <row r="1006" spans="1:3" x14ac:dyDescent="0.3">
      <c r="A1006" s="4">
        <v>64406</v>
      </c>
      <c r="B1006" s="5" t="s">
        <v>18</v>
      </c>
      <c r="C1006" s="6" t="s">
        <v>15</v>
      </c>
    </row>
    <row r="1007" spans="1:3" x14ac:dyDescent="0.3">
      <c r="A1007" s="4">
        <v>64454</v>
      </c>
      <c r="B1007" s="5" t="s">
        <v>33</v>
      </c>
      <c r="C1007" s="6" t="s">
        <v>30</v>
      </c>
    </row>
    <row r="1008" spans="1:3" x14ac:dyDescent="0.3">
      <c r="A1008" s="4">
        <v>64535</v>
      </c>
      <c r="B1008" s="5" t="s">
        <v>20</v>
      </c>
      <c r="C1008" s="6" t="s">
        <v>25</v>
      </c>
    </row>
    <row r="1009" spans="1:3" x14ac:dyDescent="0.3">
      <c r="A1009" s="4">
        <v>64570</v>
      </c>
      <c r="B1009" s="5" t="s">
        <v>22</v>
      </c>
      <c r="C1009" s="6" t="s">
        <v>25</v>
      </c>
    </row>
    <row r="1010" spans="1:3" x14ac:dyDescent="0.3">
      <c r="A1010" s="4">
        <v>64591</v>
      </c>
      <c r="B1010" s="5" t="s">
        <v>23</v>
      </c>
      <c r="C1010" s="6" t="s">
        <v>25</v>
      </c>
    </row>
    <row r="1011" spans="1:3" x14ac:dyDescent="0.3">
      <c r="A1011" s="4">
        <v>64604</v>
      </c>
      <c r="B1011" s="5" t="s">
        <v>39</v>
      </c>
      <c r="C1011" s="6" t="s">
        <v>32</v>
      </c>
    </row>
    <row r="1012" spans="1:3" x14ac:dyDescent="0.3">
      <c r="A1012" s="4">
        <v>64644</v>
      </c>
      <c r="B1012" s="5" t="s">
        <v>26</v>
      </c>
      <c r="C1012" s="6" t="s">
        <v>15</v>
      </c>
    </row>
    <row r="1013" spans="1:3" x14ac:dyDescent="0.3">
      <c r="A1013" s="4">
        <v>64651</v>
      </c>
      <c r="B1013" s="5" t="s">
        <v>14</v>
      </c>
      <c r="C1013" s="6" t="s">
        <v>15</v>
      </c>
    </row>
    <row r="1014" spans="1:3" x14ac:dyDescent="0.3">
      <c r="A1014" s="4">
        <v>64703</v>
      </c>
      <c r="B1014" s="5" t="s">
        <v>37</v>
      </c>
      <c r="C1014" s="6" t="s">
        <v>25</v>
      </c>
    </row>
    <row r="1015" spans="1:3" x14ac:dyDescent="0.3">
      <c r="A1015" s="4">
        <v>64704</v>
      </c>
      <c r="B1015" s="5" t="s">
        <v>38</v>
      </c>
      <c r="C1015" s="6" t="s">
        <v>21</v>
      </c>
    </row>
    <row r="1016" spans="1:3" x14ac:dyDescent="0.3">
      <c r="A1016" s="4">
        <v>64749</v>
      </c>
      <c r="B1016" s="5" t="s">
        <v>35</v>
      </c>
      <c r="C1016" s="6" t="s">
        <v>15</v>
      </c>
    </row>
    <row r="1017" spans="1:3" x14ac:dyDescent="0.3">
      <c r="A1017" s="4">
        <v>64761</v>
      </c>
      <c r="B1017" s="5" t="s">
        <v>16</v>
      </c>
      <c r="C1017" s="6" t="s">
        <v>17</v>
      </c>
    </row>
    <row r="1018" spans="1:3" x14ac:dyDescent="0.3">
      <c r="A1018" s="4">
        <v>64771</v>
      </c>
      <c r="B1018" s="5" t="s">
        <v>18</v>
      </c>
      <c r="C1018" s="6" t="s">
        <v>19</v>
      </c>
    </row>
    <row r="1019" spans="1:3" x14ac:dyDescent="0.3">
      <c r="A1019" s="4">
        <v>64811</v>
      </c>
      <c r="B1019" s="5" t="s">
        <v>33</v>
      </c>
      <c r="C1019" s="6" t="s">
        <v>30</v>
      </c>
    </row>
    <row r="1020" spans="1:3" x14ac:dyDescent="0.3">
      <c r="A1020" s="4">
        <v>64900</v>
      </c>
      <c r="B1020" s="5" t="s">
        <v>20</v>
      </c>
      <c r="C1020" s="6" t="s">
        <v>21</v>
      </c>
    </row>
    <row r="1021" spans="1:3" x14ac:dyDescent="0.3">
      <c r="A1021" s="4">
        <v>64935</v>
      </c>
      <c r="B1021" s="5" t="s">
        <v>22</v>
      </c>
      <c r="C1021" s="6" t="s">
        <v>21</v>
      </c>
    </row>
    <row r="1022" spans="1:3" x14ac:dyDescent="0.3">
      <c r="A1022" s="4">
        <v>64956</v>
      </c>
      <c r="B1022" s="5" t="s">
        <v>23</v>
      </c>
      <c r="C1022" s="6" t="s">
        <v>21</v>
      </c>
    </row>
    <row r="1023" spans="1:3" x14ac:dyDescent="0.3">
      <c r="A1023" s="4">
        <v>64969</v>
      </c>
      <c r="B1023" s="5" t="s">
        <v>39</v>
      </c>
      <c r="C1023" s="6" t="s">
        <v>25</v>
      </c>
    </row>
    <row r="1024" spans="1:3" x14ac:dyDescent="0.3">
      <c r="A1024" s="4">
        <v>65009</v>
      </c>
      <c r="B1024" s="5" t="s">
        <v>26</v>
      </c>
      <c r="C1024" s="6" t="s">
        <v>19</v>
      </c>
    </row>
    <row r="1025" spans="1:3" x14ac:dyDescent="0.3">
      <c r="A1025" s="4">
        <v>65016</v>
      </c>
      <c r="B1025" s="5" t="s">
        <v>14</v>
      </c>
      <c r="C1025" s="6" t="s">
        <v>19</v>
      </c>
    </row>
    <row r="1026" spans="1:3" x14ac:dyDescent="0.3">
      <c r="A1026" s="4">
        <v>65060</v>
      </c>
      <c r="B1026" s="5" t="s">
        <v>37</v>
      </c>
      <c r="C1026" s="6" t="s">
        <v>25</v>
      </c>
    </row>
    <row r="1027" spans="1:3" x14ac:dyDescent="0.3">
      <c r="A1027" s="4">
        <v>65061</v>
      </c>
      <c r="B1027" s="5" t="s">
        <v>38</v>
      </c>
      <c r="C1027" s="6" t="s">
        <v>21</v>
      </c>
    </row>
    <row r="1028" spans="1:3" x14ac:dyDescent="0.3">
      <c r="A1028" s="4">
        <v>65106</v>
      </c>
      <c r="B1028" s="5" t="s">
        <v>35</v>
      </c>
      <c r="C1028" s="6" t="s">
        <v>15</v>
      </c>
    </row>
    <row r="1029" spans="1:3" x14ac:dyDescent="0.3">
      <c r="A1029" s="4">
        <v>65126</v>
      </c>
      <c r="B1029" s="5" t="s">
        <v>16</v>
      </c>
      <c r="C1029" s="6" t="s">
        <v>30</v>
      </c>
    </row>
    <row r="1030" spans="1:3" x14ac:dyDescent="0.3">
      <c r="A1030" s="4">
        <v>65136</v>
      </c>
      <c r="B1030" s="5" t="s">
        <v>18</v>
      </c>
      <c r="C1030" s="6" t="s">
        <v>32</v>
      </c>
    </row>
    <row r="1031" spans="1:3" x14ac:dyDescent="0.3">
      <c r="A1031" s="4">
        <v>65168</v>
      </c>
      <c r="B1031" s="5" t="s">
        <v>33</v>
      </c>
      <c r="C1031" s="6" t="s">
        <v>30</v>
      </c>
    </row>
    <row r="1032" spans="1:3" x14ac:dyDescent="0.3">
      <c r="A1032" s="4">
        <v>65265</v>
      </c>
      <c r="B1032" s="5" t="s">
        <v>20</v>
      </c>
      <c r="C1032" s="6" t="s">
        <v>17</v>
      </c>
    </row>
    <row r="1033" spans="1:3" x14ac:dyDescent="0.3">
      <c r="A1033" s="4">
        <v>65300</v>
      </c>
      <c r="B1033" s="5" t="s">
        <v>22</v>
      </c>
      <c r="C1033" s="6" t="s">
        <v>17</v>
      </c>
    </row>
    <row r="1034" spans="1:3" x14ac:dyDescent="0.3">
      <c r="A1034" s="4">
        <v>65321</v>
      </c>
      <c r="B1034" s="5" t="s">
        <v>23</v>
      </c>
      <c r="C1034" s="6" t="s">
        <v>17</v>
      </c>
    </row>
    <row r="1035" spans="1:3" x14ac:dyDescent="0.3">
      <c r="A1035" s="4">
        <v>65334</v>
      </c>
      <c r="B1035" s="5" t="s">
        <v>39</v>
      </c>
      <c r="C1035" s="6" t="s">
        <v>21</v>
      </c>
    </row>
    <row r="1036" spans="1:3" x14ac:dyDescent="0.3">
      <c r="A1036" s="4">
        <v>65374</v>
      </c>
      <c r="B1036" s="5" t="s">
        <v>26</v>
      </c>
      <c r="C1036" s="6" t="s">
        <v>32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Índices</vt:lpstr>
      <vt:lpstr>% e +</vt:lpstr>
      <vt:lpstr>Equivalências % x Spread </vt:lpstr>
      <vt:lpstr>Feriados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Veiga Figueiredo</dc:creator>
  <cp:keywords>Renda Fixa Prática;www.rendafixapratica.com.br</cp:keywords>
  <cp:lastModifiedBy>Jefferson Veiga Figueiredo</cp:lastModifiedBy>
  <dcterms:created xsi:type="dcterms:W3CDTF">2022-06-01T00:03:15Z</dcterms:created>
  <dcterms:modified xsi:type="dcterms:W3CDTF">2022-06-23T16:10:35Z</dcterms:modified>
</cp:coreProperties>
</file>